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brialong/Documents/GitHub/kidstroop/data/"/>
    </mc:Choice>
  </mc:AlternateContent>
  <bookViews>
    <workbookView xWindow="0" yWindow="460" windowWidth="32000" windowHeight="14240" tabRatio="1000" firstSheet="1" activeTab="1"/>
  </bookViews>
  <sheets>
    <sheet name="fourYearOldsOnly_byPairs (2)" sheetId="10" state="hidden" r:id="rId1"/>
    <sheet name="Results-fourYearOlds_bySubject" sheetId="14" r:id="rId2"/>
    <sheet name="Results-fourYearOldsOnlybyItem" sheetId="8" r:id="rId3"/>
    <sheet name="Results-IncorrectbutSizeOK" sheetId="23" r:id="rId4"/>
    <sheet name="Export-fourYearOldsOnly_byPairs" sheetId="6" r:id="rId5"/>
    <sheet name="allData" sheetId="1" r:id="rId6"/>
  </sheets>
  <definedNames>
    <definedName name="_xlnm._FilterDatabase" localSheetId="5" hidden="1">allData!$A$1:$V$1601</definedName>
    <definedName name="_xlnm._FilterDatabase" localSheetId="4" hidden="1">#REF!</definedName>
  </definedNames>
  <calcPr calcId="150001" concurrentCalc="0"/>
  <pivotCaches>
    <pivotCache cacheId="0" r:id="rId7"/>
    <pivotCache cacheId="1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23" l="1"/>
  <c r="C31" i="23"/>
  <c r="B31" i="23"/>
  <c r="D32" i="14"/>
  <c r="C32" i="14"/>
  <c r="B32" i="14"/>
  <c r="B35" i="14"/>
  <c r="B32" i="6"/>
  <c r="B31" i="6"/>
  <c r="C32" i="6"/>
  <c r="C31" i="6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5" i="8"/>
  <c r="C48" i="8"/>
  <c r="D33" i="14"/>
  <c r="C33" i="14"/>
  <c r="B33" i="14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O1587" i="1"/>
  <c r="E1587" i="1"/>
  <c r="O1586" i="1"/>
  <c r="E1586" i="1"/>
  <c r="O1585" i="1"/>
  <c r="E1585" i="1"/>
  <c r="O1584" i="1"/>
  <c r="E1584" i="1"/>
  <c r="O1583" i="1"/>
  <c r="E1583" i="1"/>
  <c r="O1582" i="1"/>
  <c r="E1582" i="1"/>
  <c r="O1581" i="1"/>
  <c r="E1581" i="1"/>
  <c r="O1580" i="1"/>
  <c r="E1580" i="1"/>
  <c r="O1579" i="1"/>
  <c r="E1579" i="1"/>
  <c r="E1578" i="1"/>
  <c r="E1577" i="1"/>
  <c r="E1576" i="1"/>
  <c r="O1575" i="1"/>
  <c r="E1575" i="1"/>
  <c r="O1574" i="1"/>
  <c r="E1574" i="1"/>
  <c r="O1573" i="1"/>
  <c r="E1573" i="1"/>
  <c r="O1572" i="1"/>
  <c r="E1572" i="1"/>
  <c r="O1571" i="1"/>
  <c r="E1571" i="1"/>
  <c r="E1570" i="1"/>
  <c r="O1569" i="1"/>
  <c r="E1569" i="1"/>
  <c r="O1568" i="1"/>
  <c r="E1568" i="1"/>
  <c r="O1567" i="1"/>
  <c r="E1567" i="1"/>
  <c r="O1566" i="1"/>
  <c r="E1566" i="1"/>
  <c r="E1565" i="1"/>
  <c r="O1564" i="1"/>
  <c r="E1564" i="1"/>
  <c r="O1563" i="1"/>
  <c r="E1563" i="1"/>
  <c r="O1562" i="1"/>
  <c r="E1562" i="1"/>
  <c r="O1561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E1561" i="1"/>
  <c r="O1560" i="1"/>
  <c r="E1560" i="1"/>
  <c r="O1559" i="1"/>
  <c r="E1559" i="1"/>
  <c r="E1558" i="1"/>
  <c r="O1557" i="1"/>
  <c r="E1557" i="1"/>
  <c r="O1556" i="1"/>
  <c r="E1556" i="1"/>
  <c r="O1555" i="1"/>
  <c r="E1555" i="1"/>
  <c r="O1554" i="1"/>
  <c r="E1554" i="1"/>
  <c r="O1553" i="1"/>
  <c r="E1553" i="1"/>
  <c r="E1552" i="1"/>
  <c r="O1551" i="1"/>
  <c r="E1551" i="1"/>
  <c r="O1550" i="1"/>
  <c r="E1550" i="1"/>
  <c r="O1549" i="1"/>
  <c r="E1549" i="1"/>
  <c r="O1548" i="1"/>
  <c r="E1548" i="1"/>
  <c r="O1547" i="1"/>
  <c r="E1547" i="1"/>
  <c r="E1546" i="1"/>
  <c r="O1545" i="1"/>
  <c r="E1545" i="1"/>
  <c r="O1544" i="1"/>
  <c r="E1544" i="1"/>
  <c r="O1543" i="1"/>
  <c r="E1543" i="1"/>
  <c r="O1542" i="1"/>
  <c r="E1542" i="1"/>
  <c r="O1541" i="1"/>
  <c r="E1541" i="1"/>
  <c r="O1540" i="1"/>
  <c r="E1540" i="1"/>
  <c r="O1539" i="1"/>
  <c r="E1539" i="1"/>
  <c r="O1538" i="1"/>
  <c r="E1538" i="1"/>
  <c r="O1537" i="1"/>
  <c r="E1537" i="1"/>
  <c r="O1536" i="1"/>
  <c r="E1536" i="1"/>
  <c r="O1535" i="1"/>
  <c r="E1535" i="1"/>
  <c r="O1534" i="1"/>
  <c r="E1534" i="1"/>
  <c r="E1533" i="1"/>
  <c r="O1532" i="1"/>
  <c r="E1532" i="1"/>
  <c r="O1531" i="1"/>
  <c r="E1531" i="1"/>
  <c r="O1530" i="1"/>
  <c r="E1530" i="1"/>
  <c r="O1529" i="1"/>
  <c r="E1529" i="1"/>
  <c r="O1528" i="1"/>
  <c r="E1528" i="1"/>
  <c r="O1527" i="1"/>
  <c r="E1527" i="1"/>
  <c r="E1526" i="1"/>
  <c r="O1525" i="1"/>
  <c r="E1525" i="1"/>
  <c r="O1524" i="1"/>
  <c r="E1524" i="1"/>
  <c r="O1523" i="1"/>
  <c r="E1523" i="1"/>
  <c r="O1522" i="1"/>
  <c r="E1522" i="1"/>
  <c r="O1521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E1521" i="1"/>
  <c r="O1520" i="1"/>
  <c r="E1520" i="1"/>
  <c r="O1519" i="1"/>
  <c r="E1519" i="1"/>
  <c r="E1518" i="1"/>
  <c r="O1517" i="1"/>
  <c r="E1517" i="1"/>
  <c r="O1516" i="1"/>
  <c r="E1516" i="1"/>
  <c r="O1515" i="1"/>
  <c r="E1515" i="1"/>
  <c r="O1514" i="1"/>
  <c r="E1514" i="1"/>
  <c r="O1513" i="1"/>
  <c r="E1513" i="1"/>
  <c r="E1512" i="1"/>
  <c r="O1511" i="1"/>
  <c r="E1511" i="1"/>
  <c r="E1510" i="1"/>
  <c r="O1509" i="1"/>
  <c r="E1509" i="1"/>
  <c r="O1508" i="1"/>
  <c r="E1508" i="1"/>
  <c r="O1507" i="1"/>
  <c r="E1507" i="1"/>
  <c r="E1506" i="1"/>
  <c r="E1505" i="1"/>
  <c r="E1504" i="1"/>
  <c r="O1503" i="1"/>
  <c r="E1503" i="1"/>
  <c r="O1502" i="1"/>
  <c r="E1502" i="1"/>
  <c r="O1501" i="1"/>
  <c r="E1501" i="1"/>
  <c r="O1500" i="1"/>
  <c r="E1500" i="1"/>
  <c r="O1499" i="1"/>
  <c r="E1499" i="1"/>
  <c r="O1498" i="1"/>
  <c r="E1498" i="1"/>
  <c r="O1497" i="1"/>
  <c r="E1497" i="1"/>
  <c r="O1496" i="1"/>
  <c r="E1496" i="1"/>
  <c r="O1495" i="1"/>
  <c r="E1495" i="1"/>
  <c r="O1494" i="1"/>
  <c r="E1494" i="1"/>
  <c r="O1493" i="1"/>
  <c r="E1493" i="1"/>
  <c r="O1492" i="1"/>
  <c r="E1492" i="1"/>
  <c r="O1491" i="1"/>
  <c r="E1491" i="1"/>
  <c r="O1490" i="1"/>
  <c r="E1490" i="1"/>
  <c r="O1489" i="1"/>
  <c r="E1489" i="1"/>
  <c r="E1488" i="1"/>
  <c r="E1487" i="1"/>
  <c r="O1486" i="1"/>
  <c r="E1486" i="1"/>
  <c r="O1485" i="1"/>
  <c r="E1485" i="1"/>
  <c r="E1484" i="1"/>
  <c r="O1483" i="1"/>
  <c r="E1483" i="1"/>
  <c r="O1482" i="1"/>
  <c r="E1482" i="1"/>
  <c r="O1481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E1481" i="1"/>
  <c r="O1480" i="1"/>
  <c r="E1480" i="1"/>
  <c r="O1479" i="1"/>
  <c r="E1479" i="1"/>
  <c r="O1478" i="1"/>
  <c r="E1478" i="1"/>
  <c r="E1477" i="1"/>
  <c r="O1476" i="1"/>
  <c r="E1476" i="1"/>
  <c r="O1475" i="1"/>
  <c r="E1475" i="1"/>
  <c r="O1474" i="1"/>
  <c r="E1474" i="1"/>
  <c r="O1473" i="1"/>
  <c r="E1473" i="1"/>
  <c r="O1472" i="1"/>
  <c r="E1472" i="1"/>
  <c r="O1471" i="1"/>
  <c r="E1471" i="1"/>
  <c r="E1470" i="1"/>
  <c r="O1469" i="1"/>
  <c r="E1469" i="1"/>
  <c r="O1468" i="1"/>
  <c r="E1468" i="1"/>
  <c r="O1467" i="1"/>
  <c r="E1467" i="1"/>
  <c r="O1466" i="1"/>
  <c r="E1466" i="1"/>
  <c r="E1465" i="1"/>
  <c r="O1464" i="1"/>
  <c r="E1464" i="1"/>
  <c r="O1463" i="1"/>
  <c r="E1463" i="1"/>
  <c r="O1462" i="1"/>
  <c r="E1462" i="1"/>
  <c r="O1461" i="1"/>
  <c r="E1461" i="1"/>
  <c r="O1460" i="1"/>
  <c r="E1460" i="1"/>
  <c r="O1459" i="1"/>
  <c r="E1459" i="1"/>
  <c r="E1458" i="1"/>
  <c r="O1457" i="1"/>
  <c r="E1457" i="1"/>
  <c r="O1456" i="1"/>
  <c r="E1456" i="1"/>
  <c r="O1455" i="1"/>
  <c r="E1455" i="1"/>
  <c r="O1454" i="1"/>
  <c r="E1454" i="1"/>
  <c r="O1453" i="1"/>
  <c r="E1453" i="1"/>
  <c r="O1452" i="1"/>
  <c r="E1452" i="1"/>
  <c r="E1451" i="1"/>
  <c r="O1450" i="1"/>
  <c r="E1450" i="1"/>
  <c r="O1449" i="1"/>
  <c r="E1449" i="1"/>
  <c r="E1448" i="1"/>
  <c r="E1447" i="1"/>
  <c r="E1446" i="1"/>
  <c r="E1445" i="1"/>
  <c r="E1444" i="1"/>
  <c r="O1443" i="1"/>
  <c r="E1443" i="1"/>
  <c r="O1442" i="1"/>
  <c r="E1442" i="1"/>
  <c r="O1441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E1441" i="1"/>
  <c r="O1440" i="1"/>
  <c r="E1440" i="1"/>
  <c r="O1439" i="1"/>
  <c r="E1439" i="1"/>
  <c r="E1438" i="1"/>
  <c r="O1437" i="1"/>
  <c r="E1437" i="1"/>
  <c r="O1436" i="1"/>
  <c r="E1436" i="1"/>
  <c r="O1435" i="1"/>
  <c r="E1435" i="1"/>
  <c r="O1434" i="1"/>
  <c r="E1434" i="1"/>
  <c r="O1433" i="1"/>
  <c r="E1433" i="1"/>
  <c r="O1432" i="1"/>
  <c r="E1432" i="1"/>
  <c r="O1431" i="1"/>
  <c r="E1431" i="1"/>
  <c r="O1430" i="1"/>
  <c r="E1430" i="1"/>
  <c r="O1429" i="1"/>
  <c r="E1429" i="1"/>
  <c r="E1428" i="1"/>
  <c r="O1427" i="1"/>
  <c r="E1427" i="1"/>
  <c r="O1426" i="1"/>
  <c r="E1426" i="1"/>
  <c r="E1425" i="1"/>
  <c r="E1424" i="1"/>
  <c r="O1423" i="1"/>
  <c r="E1423" i="1"/>
  <c r="E1422" i="1"/>
  <c r="E1421" i="1"/>
  <c r="O1420" i="1"/>
  <c r="E1420" i="1"/>
  <c r="E1419" i="1"/>
  <c r="O1418" i="1"/>
  <c r="E1418" i="1"/>
  <c r="O1417" i="1"/>
  <c r="E1417" i="1"/>
  <c r="O1416" i="1"/>
  <c r="E1416" i="1"/>
  <c r="E1415" i="1"/>
  <c r="E1414" i="1"/>
  <c r="E1413" i="1"/>
  <c r="E1412" i="1"/>
  <c r="E1411" i="1"/>
  <c r="E1410" i="1"/>
  <c r="E1409" i="1"/>
  <c r="E1408" i="1"/>
  <c r="E1407" i="1"/>
  <c r="E1406" i="1"/>
  <c r="O1405" i="1"/>
  <c r="E1405" i="1"/>
  <c r="O1404" i="1"/>
  <c r="E1404" i="1"/>
  <c r="E1403" i="1"/>
  <c r="O1402" i="1"/>
  <c r="E1402" i="1"/>
  <c r="O1401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E1401" i="1"/>
  <c r="O1400" i="1"/>
  <c r="E1400" i="1"/>
  <c r="O1399" i="1"/>
  <c r="E1399" i="1"/>
  <c r="O1398" i="1"/>
  <c r="E1398" i="1"/>
  <c r="O1397" i="1"/>
  <c r="E1397" i="1"/>
  <c r="O1396" i="1"/>
  <c r="E1396" i="1"/>
  <c r="O1395" i="1"/>
  <c r="E1395" i="1"/>
  <c r="O1394" i="1"/>
  <c r="E1394" i="1"/>
  <c r="O1393" i="1"/>
  <c r="E1393" i="1"/>
  <c r="E1392" i="1"/>
  <c r="O1391" i="1"/>
  <c r="E1391" i="1"/>
  <c r="E1390" i="1"/>
  <c r="O1389" i="1"/>
  <c r="E1389" i="1"/>
  <c r="O1388" i="1"/>
  <c r="E1388" i="1"/>
  <c r="O1387" i="1"/>
  <c r="E1387" i="1"/>
  <c r="O1386" i="1"/>
  <c r="E1386" i="1"/>
  <c r="O1385" i="1"/>
  <c r="E1385" i="1"/>
  <c r="O1384" i="1"/>
  <c r="E1384" i="1"/>
  <c r="O1383" i="1"/>
  <c r="E1383" i="1"/>
  <c r="O1382" i="1"/>
  <c r="E1382" i="1"/>
  <c r="O1381" i="1"/>
  <c r="E1381" i="1"/>
  <c r="O1380" i="1"/>
  <c r="E1380" i="1"/>
  <c r="O1379" i="1"/>
  <c r="E1379" i="1"/>
  <c r="E1378" i="1"/>
  <c r="O1377" i="1"/>
  <c r="E1377" i="1"/>
  <c r="O1376" i="1"/>
  <c r="E1376" i="1"/>
  <c r="O1375" i="1"/>
  <c r="E1375" i="1"/>
  <c r="O1374" i="1"/>
  <c r="E1374" i="1"/>
  <c r="O1373" i="1"/>
  <c r="E1373" i="1"/>
  <c r="O1372" i="1"/>
  <c r="E1372" i="1"/>
  <c r="E1371" i="1"/>
  <c r="O1370" i="1"/>
  <c r="E1370" i="1"/>
  <c r="O1369" i="1"/>
  <c r="E1369" i="1"/>
  <c r="O1368" i="1"/>
  <c r="E1368" i="1"/>
  <c r="O1367" i="1"/>
  <c r="E1367" i="1"/>
  <c r="O1366" i="1"/>
  <c r="E1366" i="1"/>
  <c r="E1365" i="1"/>
  <c r="O1364" i="1"/>
  <c r="E1364" i="1"/>
  <c r="O1363" i="1"/>
  <c r="E1363" i="1"/>
  <c r="O1362" i="1"/>
  <c r="E136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O1332" i="1"/>
  <c r="O1331" i="1"/>
  <c r="O1330" i="1"/>
  <c r="O1329" i="1"/>
  <c r="O1328" i="1"/>
  <c r="O1327" i="1"/>
  <c r="O1326" i="1"/>
  <c r="O1325" i="1"/>
  <c r="O1324" i="1"/>
  <c r="O1322" i="1"/>
  <c r="O1321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E1321" i="1"/>
  <c r="O1320" i="1"/>
  <c r="E1320" i="1"/>
  <c r="O1319" i="1"/>
  <c r="E1319" i="1"/>
  <c r="E1318" i="1"/>
  <c r="O1317" i="1"/>
  <c r="E1317" i="1"/>
  <c r="O1316" i="1"/>
  <c r="E1316" i="1"/>
  <c r="O1315" i="1"/>
  <c r="E1315" i="1"/>
  <c r="O1314" i="1"/>
  <c r="E1314" i="1"/>
  <c r="O1313" i="1"/>
  <c r="E1313" i="1"/>
  <c r="O1312" i="1"/>
  <c r="E1312" i="1"/>
  <c r="O1311" i="1"/>
  <c r="E1311" i="1"/>
  <c r="O1310" i="1"/>
  <c r="E1310" i="1"/>
  <c r="O1309" i="1"/>
  <c r="E1309" i="1"/>
  <c r="O1308" i="1"/>
  <c r="E1308" i="1"/>
  <c r="O1307" i="1"/>
  <c r="E1307" i="1"/>
  <c r="E1306" i="1"/>
  <c r="E1305" i="1"/>
  <c r="O1304" i="1"/>
  <c r="E1304" i="1"/>
  <c r="O1303" i="1"/>
  <c r="E1303" i="1"/>
  <c r="O1302" i="1"/>
  <c r="E1302" i="1"/>
  <c r="E1301" i="1"/>
  <c r="E1300" i="1"/>
  <c r="E1299" i="1"/>
  <c r="O1298" i="1"/>
  <c r="E1298" i="1"/>
  <c r="O1297" i="1"/>
  <c r="E1297" i="1"/>
  <c r="O1296" i="1"/>
  <c r="E1296" i="1"/>
  <c r="O1295" i="1"/>
  <c r="E1295" i="1"/>
  <c r="O1294" i="1"/>
  <c r="E1294" i="1"/>
  <c r="E1293" i="1"/>
  <c r="O1292" i="1"/>
  <c r="E1292" i="1"/>
  <c r="O1291" i="1"/>
  <c r="E1291" i="1"/>
  <c r="O1290" i="1"/>
  <c r="E1290" i="1"/>
  <c r="O1289" i="1"/>
  <c r="E1289" i="1"/>
  <c r="O1288" i="1"/>
  <c r="E1288" i="1"/>
  <c r="O1287" i="1"/>
  <c r="E1287" i="1"/>
  <c r="E1286" i="1"/>
  <c r="O1285" i="1"/>
  <c r="E1285" i="1"/>
  <c r="O1284" i="1"/>
  <c r="E1284" i="1"/>
  <c r="O1283" i="1"/>
  <c r="E1283" i="1"/>
  <c r="O1282" i="1"/>
  <c r="E1282" i="1"/>
  <c r="O1281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E1281" i="1"/>
  <c r="O1280" i="1"/>
  <c r="E1280" i="1"/>
  <c r="O1279" i="1"/>
  <c r="E1279" i="1"/>
  <c r="E1278" i="1"/>
  <c r="O1277" i="1"/>
  <c r="E1277" i="1"/>
  <c r="O1276" i="1"/>
  <c r="E1276" i="1"/>
  <c r="O1275" i="1"/>
  <c r="E1275" i="1"/>
  <c r="O1274" i="1"/>
  <c r="E1274" i="1"/>
  <c r="O1273" i="1"/>
  <c r="E1273" i="1"/>
  <c r="E1272" i="1"/>
  <c r="O1271" i="1"/>
  <c r="E1271" i="1"/>
  <c r="O1270" i="1"/>
  <c r="E1270" i="1"/>
  <c r="O1269" i="1"/>
  <c r="E1269" i="1"/>
  <c r="E1268" i="1"/>
  <c r="O1267" i="1"/>
  <c r="E1267" i="1"/>
  <c r="O1266" i="1"/>
  <c r="E1266" i="1"/>
  <c r="E1265" i="1"/>
  <c r="O1264" i="1"/>
  <c r="E1264" i="1"/>
  <c r="O1263" i="1"/>
  <c r="E1263" i="1"/>
  <c r="O1262" i="1"/>
  <c r="E1262" i="1"/>
  <c r="O1261" i="1"/>
  <c r="E1261" i="1"/>
  <c r="O1260" i="1"/>
  <c r="E1260" i="1"/>
  <c r="O1259" i="1"/>
  <c r="E1259" i="1"/>
  <c r="O1258" i="1"/>
  <c r="E1258" i="1"/>
  <c r="E1257" i="1"/>
  <c r="O1256" i="1"/>
  <c r="E1256" i="1"/>
  <c r="O1255" i="1"/>
  <c r="E1255" i="1"/>
  <c r="O1254" i="1"/>
  <c r="E1254" i="1"/>
  <c r="E1253" i="1"/>
  <c r="O1252" i="1"/>
  <c r="E1252" i="1"/>
  <c r="O1251" i="1"/>
  <c r="E1251" i="1"/>
  <c r="O1250" i="1"/>
  <c r="E1250" i="1"/>
  <c r="O1249" i="1"/>
  <c r="E1249" i="1"/>
  <c r="O1248" i="1"/>
  <c r="E1248" i="1"/>
  <c r="E1247" i="1"/>
  <c r="O1246" i="1"/>
  <c r="E1246" i="1"/>
  <c r="O1245" i="1"/>
  <c r="E1245" i="1"/>
  <c r="O1244" i="1"/>
  <c r="E1244" i="1"/>
  <c r="O1243" i="1"/>
  <c r="E1243" i="1"/>
  <c r="O1242" i="1"/>
  <c r="E1242" i="1"/>
  <c r="O1241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E1241" i="1"/>
  <c r="O1240" i="1"/>
  <c r="E1240" i="1"/>
  <c r="O1239" i="1"/>
  <c r="E1239" i="1"/>
  <c r="O1238" i="1"/>
  <c r="E1238" i="1"/>
  <c r="O1237" i="1"/>
  <c r="E1237" i="1"/>
  <c r="O1236" i="1"/>
  <c r="E1236" i="1"/>
  <c r="O1235" i="1"/>
  <c r="E1235" i="1"/>
  <c r="O1234" i="1"/>
  <c r="E1234" i="1"/>
  <c r="O1233" i="1"/>
  <c r="E1233" i="1"/>
  <c r="O1232" i="1"/>
  <c r="E1232" i="1"/>
  <c r="O1231" i="1"/>
  <c r="E1231" i="1"/>
  <c r="E1230" i="1"/>
  <c r="O1229" i="1"/>
  <c r="E1229" i="1"/>
  <c r="O1228" i="1"/>
  <c r="E1228" i="1"/>
  <c r="O1227" i="1"/>
  <c r="E1227" i="1"/>
  <c r="O1226" i="1"/>
  <c r="E1226" i="1"/>
  <c r="O1225" i="1"/>
  <c r="E1225" i="1"/>
  <c r="O1224" i="1"/>
  <c r="E1224" i="1"/>
  <c r="O1223" i="1"/>
  <c r="E1223" i="1"/>
  <c r="E1222" i="1"/>
  <c r="O1221" i="1"/>
  <c r="E1221" i="1"/>
  <c r="O1220" i="1"/>
  <c r="E1220" i="1"/>
  <c r="O1219" i="1"/>
  <c r="E1219" i="1"/>
  <c r="O1218" i="1"/>
  <c r="E1218" i="1"/>
  <c r="E1217" i="1"/>
  <c r="O1216" i="1"/>
  <c r="E1216" i="1"/>
  <c r="O1215" i="1"/>
  <c r="E1215" i="1"/>
  <c r="O1214" i="1"/>
  <c r="E1214" i="1"/>
  <c r="O1213" i="1"/>
  <c r="E1213" i="1"/>
  <c r="O1212" i="1"/>
  <c r="E1212" i="1"/>
  <c r="E1211" i="1"/>
  <c r="O1210" i="1"/>
  <c r="E1210" i="1"/>
  <c r="O1209" i="1"/>
  <c r="E1209" i="1"/>
  <c r="O1208" i="1"/>
  <c r="E1208" i="1"/>
  <c r="E1207" i="1"/>
  <c r="O1206" i="1"/>
  <c r="E1206" i="1"/>
  <c r="E1205" i="1"/>
  <c r="O1204" i="1"/>
  <c r="E1204" i="1"/>
  <c r="O1203" i="1"/>
  <c r="E1203" i="1"/>
  <c r="O1202" i="1"/>
  <c r="E1202" i="1"/>
  <c r="B28" i="6"/>
  <c r="C28" i="6"/>
  <c r="B29" i="6"/>
  <c r="C29" i="6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</calcChain>
</file>

<file path=xl/sharedStrings.xml><?xml version="1.0" encoding="utf-8"?>
<sst xmlns="http://schemas.openxmlformats.org/spreadsheetml/2006/main" count="8354" uniqueCount="595">
  <si>
    <t>Subject</t>
  </si>
  <si>
    <t>Item</t>
  </si>
  <si>
    <t>Correct Response</t>
  </si>
  <si>
    <t>Child's Response</t>
  </si>
  <si>
    <t>Correct basic-level category</t>
  </si>
  <si>
    <t>Correct size category</t>
  </si>
  <si>
    <t>Subject Name</t>
  </si>
  <si>
    <t>Emily</t>
  </si>
  <si>
    <t>Apple</t>
  </si>
  <si>
    <t>Desk</t>
  </si>
  <si>
    <t>Game Controller</t>
  </si>
  <si>
    <t>Carosel</t>
  </si>
  <si>
    <t>Pencil Sharperner</t>
  </si>
  <si>
    <t>Couch</t>
  </si>
  <si>
    <t>Tractor</t>
  </si>
  <si>
    <t>Rubber Duck</t>
  </si>
  <si>
    <t>Covered Wagon</t>
  </si>
  <si>
    <t>Perfume Bottle</t>
  </si>
  <si>
    <t>Tape Dispenser</t>
  </si>
  <si>
    <t>Grill</t>
  </si>
  <si>
    <t>Alarm Clock</t>
  </si>
  <si>
    <t>Pinecone</t>
  </si>
  <si>
    <t>Piano</t>
  </si>
  <si>
    <t>Ring Box</t>
  </si>
  <si>
    <t>Garlic</t>
  </si>
  <si>
    <t>Ornament</t>
  </si>
  <si>
    <t>Chair</t>
  </si>
  <si>
    <t>Shell</t>
  </si>
  <si>
    <t>Buffao</t>
  </si>
  <si>
    <t>Baseball</t>
  </si>
  <si>
    <t>Fountain Statue</t>
  </si>
  <si>
    <t>Camera</t>
  </si>
  <si>
    <t>Button</t>
  </si>
  <si>
    <t>Book Shelf</t>
  </si>
  <si>
    <t>Wheelchair</t>
  </si>
  <si>
    <t>Plug</t>
  </si>
  <si>
    <t>Washing Machine</t>
  </si>
  <si>
    <t>Trash can</t>
  </si>
  <si>
    <t>Hot air Balloon</t>
  </si>
  <si>
    <t>Die</t>
  </si>
  <si>
    <t>Coin Purse</t>
  </si>
  <si>
    <t>Mushroom</t>
  </si>
  <si>
    <t>Hot Air Balloon</t>
  </si>
  <si>
    <t>BowTie Pasta</t>
  </si>
  <si>
    <t>Refriderator</t>
  </si>
  <si>
    <t>Tamari?</t>
  </si>
  <si>
    <t>Carousel</t>
  </si>
  <si>
    <t>x</t>
  </si>
  <si>
    <t>Table</t>
  </si>
  <si>
    <t>Duck</t>
  </si>
  <si>
    <t>Perfume</t>
  </si>
  <si>
    <t>Sticky Tape</t>
  </si>
  <si>
    <t>BBQ</t>
  </si>
  <si>
    <t>Clock</t>
  </si>
  <si>
    <t>Cracker</t>
  </si>
  <si>
    <t>Box</t>
  </si>
  <si>
    <t>Bubble</t>
  </si>
  <si>
    <t>Animal</t>
  </si>
  <si>
    <t>Ball</t>
  </si>
  <si>
    <t>Funny Shell</t>
  </si>
  <si>
    <t>House</t>
  </si>
  <si>
    <t>Parthanon</t>
  </si>
  <si>
    <t>Bookshelf</t>
  </si>
  <si>
    <t>X</t>
  </si>
  <si>
    <t>Bin</t>
  </si>
  <si>
    <t>Money Bag</t>
  </si>
  <si>
    <t>Bow</t>
  </si>
  <si>
    <t>Mason</t>
  </si>
  <si>
    <t>Thing for Games</t>
  </si>
  <si>
    <t>Ride</t>
  </si>
  <si>
    <t>Googles</t>
  </si>
  <si>
    <t>Andrew</t>
  </si>
  <si>
    <t>Remote Control</t>
  </si>
  <si>
    <t>Merry Go Round</t>
  </si>
  <si>
    <t>Wagon</t>
  </si>
  <si>
    <t>Tape</t>
  </si>
  <si>
    <t>Kitchen</t>
  </si>
  <si>
    <t>Computer</t>
  </si>
  <si>
    <t>Onion</t>
  </si>
  <si>
    <t>Cow</t>
  </si>
  <si>
    <t>Balloon</t>
  </si>
  <si>
    <t>Dice</t>
  </si>
  <si>
    <t>Mitten</t>
  </si>
  <si>
    <t>Pasta</t>
  </si>
  <si>
    <t>Pinapple</t>
  </si>
  <si>
    <t>Music</t>
  </si>
  <si>
    <t>oranment</t>
  </si>
  <si>
    <t>seat</t>
  </si>
  <si>
    <t>shell</t>
  </si>
  <si>
    <t>baseball</t>
  </si>
  <si>
    <t>camera</t>
  </si>
  <si>
    <t>Belt</t>
  </si>
  <si>
    <t>Shelf</t>
  </si>
  <si>
    <t>Laundry</t>
  </si>
  <si>
    <t>Garbage</t>
  </si>
  <si>
    <t>Air Balloon</t>
  </si>
  <si>
    <t>Purse</t>
  </si>
  <si>
    <t>Hot Balloon</t>
  </si>
  <si>
    <t>Spaghetti</t>
  </si>
  <si>
    <t>Ceremony</t>
  </si>
  <si>
    <t>Music Box</t>
  </si>
  <si>
    <t>Potion</t>
  </si>
  <si>
    <t>Suitcase</t>
  </si>
  <si>
    <t>Oranament</t>
  </si>
  <si>
    <t>Buffalo</t>
  </si>
  <si>
    <t>Water Fountain</t>
  </si>
  <si>
    <t>Train Station</t>
  </si>
  <si>
    <t>WheelChair</t>
  </si>
  <si>
    <t>Washer</t>
  </si>
  <si>
    <t>Trash Can</t>
  </si>
  <si>
    <t>Ring</t>
  </si>
  <si>
    <t>Fridge</t>
  </si>
  <si>
    <t>Bench</t>
  </si>
  <si>
    <t>Truck</t>
  </si>
  <si>
    <t>Pumpkin</t>
  </si>
  <si>
    <t>Water</t>
  </si>
  <si>
    <t>Books</t>
  </si>
  <si>
    <t>Block</t>
  </si>
  <si>
    <t>Refridgerator</t>
  </si>
  <si>
    <t>Refrigerator</t>
  </si>
  <si>
    <t>Correct Response 2/26</t>
  </si>
  <si>
    <t xml:space="preserve">Remote Control </t>
  </si>
  <si>
    <t>Condition</t>
  </si>
  <si>
    <t>Pencil Sharpener</t>
  </si>
  <si>
    <t xml:space="preserve">Desk </t>
  </si>
  <si>
    <t>Correct Order</t>
  </si>
  <si>
    <t>Y</t>
  </si>
  <si>
    <t>Logan</t>
  </si>
  <si>
    <t>Cassidy</t>
  </si>
  <si>
    <t>Ducky</t>
  </si>
  <si>
    <t>Timer</t>
  </si>
  <si>
    <t>Clam</t>
  </si>
  <si>
    <t>Yak</t>
  </si>
  <si>
    <t>Tennis</t>
  </si>
  <si>
    <t>Waterfall</t>
  </si>
  <si>
    <t>Trainstation</t>
  </si>
  <si>
    <t>Washing</t>
  </si>
  <si>
    <t>Bigger Chair</t>
  </si>
  <si>
    <t>Cube</t>
  </si>
  <si>
    <t>Pocket Book</t>
  </si>
  <si>
    <t>Marshmallow</t>
  </si>
  <si>
    <t>Something to eat</t>
  </si>
  <si>
    <t>Reena</t>
  </si>
  <si>
    <t xml:space="preserve">x </t>
  </si>
  <si>
    <t>couch</t>
  </si>
  <si>
    <t>tractor</t>
  </si>
  <si>
    <t>ruck</t>
  </si>
  <si>
    <t>Lady</t>
  </si>
  <si>
    <t>Jewelery Box</t>
  </si>
  <si>
    <t>Light</t>
  </si>
  <si>
    <t>Camel</t>
  </si>
  <si>
    <t>Check</t>
  </si>
  <si>
    <t>Torah Good</t>
  </si>
  <si>
    <t xml:space="preserve">Pasta </t>
  </si>
  <si>
    <t>Porcupine</t>
  </si>
  <si>
    <t>Zoe</t>
  </si>
  <si>
    <t>Carriage</t>
  </si>
  <si>
    <t>Cook With</t>
  </si>
  <si>
    <t>SeaShell</t>
  </si>
  <si>
    <t>Tower</t>
  </si>
  <si>
    <t>Flashlight</t>
  </si>
  <si>
    <t>Trash Barrell</t>
  </si>
  <si>
    <t>Mariye</t>
  </si>
  <si>
    <t>Fixer Machine</t>
  </si>
  <si>
    <t>Riding Machine</t>
  </si>
  <si>
    <t>Bottle</t>
  </si>
  <si>
    <t>Acorn</t>
  </si>
  <si>
    <t>Lunchbox</t>
  </si>
  <si>
    <t>Marble</t>
  </si>
  <si>
    <t>Bull</t>
  </si>
  <si>
    <t>Vohance</t>
  </si>
  <si>
    <t>BookShelf</t>
  </si>
  <si>
    <t>Trashcan</t>
  </si>
  <si>
    <t>Flying Balloon</t>
  </si>
  <si>
    <t>Noodle</t>
  </si>
  <si>
    <t>Shea</t>
  </si>
  <si>
    <t>Spy Graph</t>
  </si>
  <si>
    <t>Shield</t>
  </si>
  <si>
    <t>Garbage Can</t>
  </si>
  <si>
    <t>Big Chair</t>
  </si>
  <si>
    <t>Machine</t>
  </si>
  <si>
    <t>Brady</t>
  </si>
  <si>
    <t>Bridge</t>
  </si>
  <si>
    <t>Plant</t>
  </si>
  <si>
    <t>Mirror</t>
  </si>
  <si>
    <t>Food</t>
  </si>
  <si>
    <t>Moose</t>
  </si>
  <si>
    <t>Trophy in Water</t>
  </si>
  <si>
    <t>Train</t>
  </si>
  <si>
    <t>Carriage House</t>
  </si>
  <si>
    <t>Stamp</t>
  </si>
  <si>
    <t>Guitar</t>
  </si>
  <si>
    <t>Tree</t>
  </si>
  <si>
    <t>Butterfly</t>
  </si>
  <si>
    <t>Ethan</t>
  </si>
  <si>
    <t>Rubber Ducky</t>
  </si>
  <si>
    <t>Round shape</t>
  </si>
  <si>
    <t>Head</t>
  </si>
  <si>
    <t>Zoo</t>
  </si>
  <si>
    <t>Wheel Chair</t>
  </si>
  <si>
    <t>Lamp</t>
  </si>
  <si>
    <t>Kitchen Table</t>
  </si>
  <si>
    <t>Popcorn</t>
  </si>
  <si>
    <t>Dream</t>
  </si>
  <si>
    <t>Statue</t>
  </si>
  <si>
    <t>Broom</t>
  </si>
  <si>
    <t>Garage Opener</t>
  </si>
  <si>
    <t>Rectangle</t>
  </si>
  <si>
    <t xml:space="preserve">Remote </t>
  </si>
  <si>
    <t>Bed</t>
  </si>
  <si>
    <t>Horse Carriage</t>
  </si>
  <si>
    <t>TV</t>
  </si>
  <si>
    <t>Pine Cone</t>
  </si>
  <si>
    <t>Broccoli</t>
  </si>
  <si>
    <t>Ariel</t>
  </si>
  <si>
    <t>Cage</t>
  </si>
  <si>
    <t>Sweeper</t>
  </si>
  <si>
    <t>Hugo</t>
  </si>
  <si>
    <t>Sloan</t>
  </si>
  <si>
    <t>Hunter</t>
  </si>
  <si>
    <t>Ferry Go Round</t>
  </si>
  <si>
    <t>Tool Thingy</t>
  </si>
  <si>
    <t>Balcony/Cook</t>
  </si>
  <si>
    <t>Pinnaple</t>
  </si>
  <si>
    <t>Food/Onion</t>
  </si>
  <si>
    <t>Alive</t>
  </si>
  <si>
    <t>Swimming Pool</t>
  </si>
  <si>
    <t>Cheese Grater</t>
  </si>
  <si>
    <t>Orion</t>
  </si>
  <si>
    <t>Trash Can on Wheels</t>
  </si>
  <si>
    <t>Tunnel</t>
  </si>
  <si>
    <t>Stone Chair</t>
  </si>
  <si>
    <t>Christmas Ornamnet</t>
  </si>
  <si>
    <t>Shell or Plant</t>
  </si>
  <si>
    <t>Roll of Tape</t>
  </si>
  <si>
    <t>Ornament with a pinecone attached</t>
  </si>
  <si>
    <t>Cart that a horse pulls</t>
  </si>
  <si>
    <t>Duck that squirts water</t>
  </si>
  <si>
    <t>Farris Ground</t>
  </si>
  <si>
    <t>Lego Control</t>
  </si>
  <si>
    <t>Jamilah</t>
  </si>
  <si>
    <t>Samantha</t>
  </si>
  <si>
    <t>Avery</t>
  </si>
  <si>
    <t>Sofia</t>
  </si>
  <si>
    <t>Jackson</t>
  </si>
  <si>
    <t>Ava</t>
  </si>
  <si>
    <t>Fridgerator</t>
  </si>
  <si>
    <t>Macaroni</t>
  </si>
  <si>
    <t>Ballon</t>
  </si>
  <si>
    <t>Pool for Frogs</t>
  </si>
  <si>
    <t>Seat</t>
  </si>
  <si>
    <t>Beach</t>
  </si>
  <si>
    <t>Telephone</t>
  </si>
  <si>
    <t>Sofa</t>
  </si>
  <si>
    <t>Laundry Thing</t>
  </si>
  <si>
    <t>Bookcase</t>
  </si>
  <si>
    <t>Chair made of Wood</t>
  </si>
  <si>
    <t>Bison</t>
  </si>
  <si>
    <t>Lantern</t>
  </si>
  <si>
    <t>Radish</t>
  </si>
  <si>
    <t xml:space="preserve">Tape </t>
  </si>
  <si>
    <t>Cradle</t>
  </si>
  <si>
    <t>Drawer</t>
  </si>
  <si>
    <t>Something to turn the TV on</t>
  </si>
  <si>
    <t>Vaccuum</t>
  </si>
  <si>
    <t>Bookstand</t>
  </si>
  <si>
    <t>Horse</t>
  </si>
  <si>
    <t>Christmas Ornament</t>
  </si>
  <si>
    <t>Ring Holder</t>
  </si>
  <si>
    <t>duck</t>
  </si>
  <si>
    <t>Date of Trial</t>
  </si>
  <si>
    <t>Birthdate</t>
  </si>
  <si>
    <t>Age (mo)</t>
  </si>
  <si>
    <t>Binoculars</t>
  </si>
  <si>
    <t>Controller</t>
  </si>
  <si>
    <t>Piece of Toast</t>
  </si>
  <si>
    <t>Museum</t>
  </si>
  <si>
    <t>Rock</t>
  </si>
  <si>
    <t>Box of Hay</t>
  </si>
  <si>
    <t>Sharpener</t>
  </si>
  <si>
    <t>Blimp</t>
  </si>
  <si>
    <t>Sandwich</t>
  </si>
  <si>
    <t>Trash</t>
  </si>
  <si>
    <t>Bike</t>
  </si>
  <si>
    <t>Video Game</t>
  </si>
  <si>
    <t>Pine</t>
  </si>
  <si>
    <t>Stadium House</t>
  </si>
  <si>
    <t>Charger</t>
  </si>
  <si>
    <t>Decoration</t>
  </si>
  <si>
    <t>Tool</t>
  </si>
  <si>
    <t>Player</t>
  </si>
  <si>
    <t>Lucas</t>
  </si>
  <si>
    <t>Charlie</t>
  </si>
  <si>
    <t xml:space="preserve">Molly </t>
  </si>
  <si>
    <t>Molly</t>
  </si>
  <si>
    <t>Reid</t>
  </si>
  <si>
    <t>Brooke</t>
  </si>
  <si>
    <t>Bread</t>
  </si>
  <si>
    <t>Domino</t>
  </si>
  <si>
    <t>Instrument</t>
  </si>
  <si>
    <t>Water Pool</t>
  </si>
  <si>
    <t>Cook Thing</t>
  </si>
  <si>
    <t>Carriage for Horses</t>
  </si>
  <si>
    <t>Carouround</t>
  </si>
  <si>
    <t>Dishwasher/Clotheswasher</t>
  </si>
  <si>
    <t>Camping food cookingtable</t>
  </si>
  <si>
    <t>Stage Coach</t>
  </si>
  <si>
    <t>Drawers</t>
  </si>
  <si>
    <t>Control Button</t>
  </si>
  <si>
    <t>Playdoe</t>
  </si>
  <si>
    <t>?</t>
  </si>
  <si>
    <t>Circle</t>
  </si>
  <si>
    <t>Cave</t>
  </si>
  <si>
    <t>Something that I love, Unicorn</t>
  </si>
  <si>
    <t>Handle</t>
  </si>
  <si>
    <t>Chalk</t>
  </si>
  <si>
    <t>Church</t>
  </si>
  <si>
    <t>Lives on a farm</t>
  </si>
  <si>
    <t>Lives on a beach</t>
  </si>
  <si>
    <t>Christmas Decoration</t>
  </si>
  <si>
    <t>Stove</t>
  </si>
  <si>
    <t>Remote</t>
  </si>
  <si>
    <t>Song</t>
  </si>
  <si>
    <t>Wheel</t>
  </si>
  <si>
    <t>Bowl</t>
  </si>
  <si>
    <t>Cat</t>
  </si>
  <si>
    <t>Cook</t>
  </si>
  <si>
    <t>Ball and Pinecone</t>
  </si>
  <si>
    <t>Travel for Horses</t>
  </si>
  <si>
    <t>Horsies</t>
  </si>
  <si>
    <t>Nick</t>
  </si>
  <si>
    <t>y</t>
  </si>
  <si>
    <t>Tyler</t>
  </si>
  <si>
    <t>Jane</t>
  </si>
  <si>
    <t>Ben</t>
  </si>
  <si>
    <t>Harper</t>
  </si>
  <si>
    <t>Horseis</t>
  </si>
  <si>
    <t>Hole</t>
  </si>
  <si>
    <t>Building</t>
  </si>
  <si>
    <t>Plate</t>
  </si>
  <si>
    <t>Shelf Full of Books</t>
  </si>
  <si>
    <t>Push Chair</t>
  </si>
  <si>
    <t>Press</t>
  </si>
  <si>
    <t>Motorcycle</t>
  </si>
  <si>
    <t>Jungle gym</t>
  </si>
  <si>
    <t>Single</t>
  </si>
  <si>
    <t>chair</t>
  </si>
  <si>
    <t>Plunger</t>
  </si>
  <si>
    <t>Singer</t>
  </si>
  <si>
    <t>Binge</t>
  </si>
  <si>
    <t>Boot</t>
  </si>
  <si>
    <t>Car Train</t>
  </si>
  <si>
    <t>Bowling Ball</t>
  </si>
  <si>
    <t>Sarapa?</t>
  </si>
  <si>
    <t>Merry go Round</t>
  </si>
  <si>
    <t>Machine swirls clothes</t>
  </si>
  <si>
    <t>Busher</t>
  </si>
  <si>
    <t>Cart</t>
  </si>
  <si>
    <t>Book Thing/ Carry Books</t>
  </si>
  <si>
    <t>Pan</t>
  </si>
  <si>
    <t>Climbing Stairs</t>
  </si>
  <si>
    <t>Lantern/Christmas</t>
  </si>
  <si>
    <t>Carry thing</t>
  </si>
  <si>
    <t>Pillow</t>
  </si>
  <si>
    <t>Bag</t>
  </si>
  <si>
    <t>Cone</t>
  </si>
  <si>
    <t>Average of Correct basic-level category</t>
  </si>
  <si>
    <t>Row Labels</t>
  </si>
  <si>
    <t>(blank)</t>
  </si>
  <si>
    <t>Grand Total</t>
  </si>
  <si>
    <t>Values</t>
  </si>
  <si>
    <t>Average of Correct size category</t>
  </si>
  <si>
    <t>Upright Piano</t>
  </si>
  <si>
    <t>ImageFileName</t>
  </si>
  <si>
    <t>ImPairNumber</t>
  </si>
  <si>
    <t>01_apple.png</t>
  </si>
  <si>
    <t>11_controller.png</t>
  </si>
  <si>
    <t>02_carousel.png</t>
  </si>
  <si>
    <t>03_baseball 2.png</t>
  </si>
  <si>
    <t>12_bookcase.png</t>
  </si>
  <si>
    <t>10_bowtiepasta.png</t>
  </si>
  <si>
    <t>10_bison.png</t>
  </si>
  <si>
    <t>05_button.png</t>
  </si>
  <si>
    <t>04_camera.png</t>
  </si>
  <si>
    <t>09_armchair.png</t>
  </si>
  <si>
    <t>08_changepurse.png</t>
  </si>
  <si>
    <t>03_sofachair.png</t>
  </si>
  <si>
    <t>SofaChair</t>
  </si>
  <si>
    <t>15_couch2.png</t>
  </si>
  <si>
    <t>AntiqueCouch</t>
  </si>
  <si>
    <t>05_wagon.png</t>
  </si>
  <si>
    <t>01_desk.png</t>
  </si>
  <si>
    <t>07_dice.png</t>
  </si>
  <si>
    <t>11_fountain13.png</t>
  </si>
  <si>
    <t>19_garlic.png</t>
  </si>
  <si>
    <t>07_grill.png</t>
  </si>
  <si>
    <t>17_hotairballoon2.png</t>
  </si>
  <si>
    <t>18_hotairballoon.png</t>
  </si>
  <si>
    <t>09_mushroom.png</t>
  </si>
  <si>
    <t>20_ornament.png</t>
  </si>
  <si>
    <t>06_parthenon.png</t>
  </si>
  <si>
    <t>12_pencil sharpener 5.png</t>
  </si>
  <si>
    <t>14_perfume.png</t>
  </si>
  <si>
    <t>08_uprightpiano.png</t>
  </si>
  <si>
    <t>Grand piano</t>
  </si>
  <si>
    <t>13_piano.png</t>
  </si>
  <si>
    <t>17_pinecone.png</t>
  </si>
  <si>
    <t>06_cable.png</t>
  </si>
  <si>
    <t>19_refrigerator.png</t>
  </si>
  <si>
    <t>18_ringbox03.png</t>
  </si>
  <si>
    <t>13_rubberduck.png</t>
  </si>
  <si>
    <t>02_seashell.png</t>
  </si>
  <si>
    <t>15_scotchtape.png</t>
  </si>
  <si>
    <t>04_tractor11.png</t>
  </si>
  <si>
    <t>16_garbagecan.png</t>
  </si>
  <si>
    <t>14_washingMachine.png</t>
  </si>
  <si>
    <t>20_wheelchair.png</t>
  </si>
  <si>
    <t>16_clock.png</t>
  </si>
  <si>
    <t>(Multiple Items)</t>
  </si>
  <si>
    <t>AVERAGE</t>
  </si>
  <si>
    <t>STDEV</t>
  </si>
  <si>
    <t>BigObject</t>
  </si>
  <si>
    <t>SmallObject</t>
  </si>
  <si>
    <t>RespondedButIncorrect_4Years</t>
  </si>
  <si>
    <t>Column Labels</t>
  </si>
  <si>
    <t>Isla</t>
  </si>
  <si>
    <t>Remote control</t>
  </si>
  <si>
    <t>Merry go round</t>
  </si>
  <si>
    <t>Rubber ducky</t>
  </si>
  <si>
    <t>Mini computer</t>
  </si>
  <si>
    <t>Seashell</t>
  </si>
  <si>
    <t>Bank</t>
  </si>
  <si>
    <t>Chair with wheels</t>
  </si>
  <si>
    <t>Brush</t>
  </si>
  <si>
    <t>Washing machine</t>
  </si>
  <si>
    <t>Wallet</t>
  </si>
  <si>
    <t>Hot air balloon</t>
  </si>
  <si>
    <t>Zazi</t>
  </si>
  <si>
    <t>Bowpasta</t>
  </si>
  <si>
    <t>Air baloon</t>
  </si>
  <si>
    <t>Square</t>
  </si>
  <si>
    <t>Something you push someone in</t>
  </si>
  <si>
    <t>PictureThough</t>
  </si>
  <si>
    <t>Little pond with nobody in it</t>
  </si>
  <si>
    <t>Animal but I don't know what it's named</t>
  </si>
  <si>
    <t>Loveseat</t>
  </si>
  <si>
    <t>Chirstmastree decoratio</t>
  </si>
  <si>
    <t>Some kind of decoration</t>
  </si>
  <si>
    <t>Little wagon</t>
  </si>
  <si>
    <t>Little ducky</t>
  </si>
  <si>
    <t>Big couch</t>
  </si>
  <si>
    <t>Waiting table</t>
  </si>
  <si>
    <t>Radio</t>
  </si>
  <si>
    <t>Spins around…Merry go round</t>
  </si>
  <si>
    <t>Button pusher</t>
  </si>
  <si>
    <t>Eloise</t>
  </si>
  <si>
    <t>PastaBow</t>
  </si>
  <si>
    <t>I don't know…like a seat</t>
  </si>
  <si>
    <t>Clothes washer</t>
  </si>
  <si>
    <t>I like to play that a lot…piano</t>
  </si>
  <si>
    <t>Vacuum botoom</t>
  </si>
  <si>
    <t>bookcase</t>
  </si>
  <si>
    <t>Tennis ball</t>
  </si>
  <si>
    <t>Rhino</t>
  </si>
  <si>
    <t>Another chair</t>
  </si>
  <si>
    <t>Another piano</t>
  </si>
  <si>
    <t>Ringer timer</t>
  </si>
  <si>
    <t>Kitchen oven</t>
  </si>
  <si>
    <t>Purfume</t>
  </si>
  <si>
    <t>Coach</t>
  </si>
  <si>
    <t>Couch kinda</t>
  </si>
  <si>
    <t>Counter</t>
  </si>
  <si>
    <t>I don't know…never seen it before</t>
  </si>
  <si>
    <t>Penny</t>
  </si>
  <si>
    <t>A cloth</t>
  </si>
  <si>
    <t>Coin purse</t>
  </si>
  <si>
    <t>Trash can that goes outside</t>
  </si>
  <si>
    <t>Chair our couch</t>
  </si>
  <si>
    <t>I don't know… a dicer or something….or something that little pieces off of stuff</t>
  </si>
  <si>
    <t>Shelf of books</t>
  </si>
  <si>
    <t>button</t>
  </si>
  <si>
    <t>A place</t>
  </si>
  <si>
    <t>A fountain</t>
  </si>
  <si>
    <t>A baseball</t>
  </si>
  <si>
    <t>A buffallo</t>
  </si>
  <si>
    <t>A shell</t>
  </si>
  <si>
    <t>A couch</t>
  </si>
  <si>
    <t>Christmas tree decoration</t>
  </si>
  <si>
    <t>Something…</t>
  </si>
  <si>
    <t>Chest</t>
  </si>
  <si>
    <t>Organ</t>
  </si>
  <si>
    <t>Alarm clock</t>
  </si>
  <si>
    <t>Something with nails in it</t>
  </si>
  <si>
    <t>Kalina</t>
  </si>
  <si>
    <t>Meery go round</t>
  </si>
  <si>
    <t>Earring box</t>
  </si>
  <si>
    <t>Buffallo</t>
  </si>
  <si>
    <t>Soccer ball</t>
  </si>
  <si>
    <t>bookshelf</t>
  </si>
  <si>
    <t>bicycle chair</t>
  </si>
  <si>
    <t>Battery</t>
  </si>
  <si>
    <t>Garbage can</t>
  </si>
  <si>
    <t>Riley</t>
  </si>
  <si>
    <t>Ziplock</t>
  </si>
  <si>
    <t>Shake it and you read the number</t>
  </si>
  <si>
    <t>Another blimp</t>
  </si>
  <si>
    <t>A trash</t>
  </si>
  <si>
    <t>A wash disher</t>
  </si>
  <si>
    <t>A piano</t>
  </si>
  <si>
    <t>Bottle of a vacuum</t>
  </si>
  <si>
    <t>A book</t>
  </si>
  <si>
    <t>Swim</t>
  </si>
  <si>
    <t>Baseball ball</t>
  </si>
  <si>
    <t>I don't know…Camel</t>
  </si>
  <si>
    <t>Towel</t>
  </si>
  <si>
    <t>A makeup</t>
  </si>
  <si>
    <t>Alarm</t>
  </si>
  <si>
    <t>Makeup</t>
  </si>
  <si>
    <t>A table</t>
  </si>
  <si>
    <t>What you put on your eyes to see far away</t>
  </si>
  <si>
    <t>Carryiage</t>
  </si>
  <si>
    <t>Game thing</t>
  </si>
  <si>
    <t>Trevor</t>
  </si>
  <si>
    <t>Trailer</t>
  </si>
  <si>
    <t>honey</t>
  </si>
  <si>
    <t>Case</t>
  </si>
  <si>
    <t>Water fountaion</t>
  </si>
  <si>
    <t>I forget….tape for bars….there were stuffed animals</t>
  </si>
  <si>
    <t>Yeah but I just forget….Used for wheeling people if they're hurt</t>
  </si>
  <si>
    <t>Air balloon</t>
  </si>
  <si>
    <t>Haven't even seen anything like that</t>
  </si>
  <si>
    <t>A frigerator</t>
  </si>
  <si>
    <t>Talia</t>
  </si>
  <si>
    <t>A balloon</t>
  </si>
  <si>
    <t>A mushroom</t>
  </si>
  <si>
    <t>A purse</t>
  </si>
  <si>
    <t>I don't know what that is….</t>
  </si>
  <si>
    <t>Another balloon</t>
  </si>
  <si>
    <t>A trash can</t>
  </si>
  <si>
    <t>A chair</t>
  </si>
  <si>
    <t>A washer machine</t>
  </si>
  <si>
    <t>A plug</t>
  </si>
  <si>
    <t>A wheeling chair</t>
  </si>
  <si>
    <t>A bookshelf</t>
  </si>
  <si>
    <t>A button</t>
  </si>
  <si>
    <t>A camera</t>
  </si>
  <si>
    <t>A house</t>
  </si>
  <si>
    <t>A chair…A fountain</t>
  </si>
  <si>
    <t>A ball</t>
  </si>
  <si>
    <t>A light</t>
  </si>
  <si>
    <t>A turnip</t>
  </si>
  <si>
    <t>A little box</t>
  </si>
  <si>
    <t>A little piano that is fancy</t>
  </si>
  <si>
    <t>A pinecone</t>
  </si>
  <si>
    <t>A carriage</t>
  </si>
  <si>
    <t>A ducky</t>
  </si>
  <si>
    <t>Another tractor</t>
  </si>
  <si>
    <t>A bed</t>
  </si>
  <si>
    <t>A desk</t>
  </si>
  <si>
    <t>I don't know…it looks like a plug</t>
  </si>
  <si>
    <t>Go on it and go around….don't know….you can ride on it</t>
  </si>
  <si>
    <t>A control</t>
  </si>
  <si>
    <t>Silas</t>
  </si>
  <si>
    <t>Frigerator</t>
  </si>
  <si>
    <t>Hot air ballon</t>
  </si>
  <si>
    <t>Vacuum cleaner</t>
  </si>
  <si>
    <t>Monument</t>
  </si>
  <si>
    <t>Cabinets</t>
  </si>
  <si>
    <t>Controler</t>
  </si>
  <si>
    <t>A drawer</t>
  </si>
  <si>
    <t>A cart of milk</t>
  </si>
  <si>
    <t>A sprayer</t>
  </si>
  <si>
    <t>A tape holder</t>
  </si>
  <si>
    <t>A grill</t>
  </si>
  <si>
    <t>A clock</t>
  </si>
  <si>
    <t>A jurasic holder?</t>
  </si>
  <si>
    <t>A flower</t>
  </si>
  <si>
    <t>A bull</t>
  </si>
  <si>
    <t>A water fountain</t>
  </si>
  <si>
    <t>A buidling</t>
  </si>
  <si>
    <t>A stamper</t>
  </si>
  <si>
    <t>A laundry washer</t>
  </si>
  <si>
    <t>A hot air balloon</t>
  </si>
  <si>
    <t>A dice</t>
  </si>
  <si>
    <t>A pouch</t>
  </si>
  <si>
    <t>Chips</t>
  </si>
  <si>
    <t>Average of Correct size category2</t>
  </si>
  <si>
    <t>Average of RespondedButIncorrect_4Years</t>
  </si>
  <si>
    <t>STD</t>
  </si>
  <si>
    <t>TOTAL NO REPONSES</t>
  </si>
  <si>
    <t>All responses that were not incorrect responses (correct and not)</t>
  </si>
  <si>
    <t>Incorrect respones</t>
  </si>
  <si>
    <t>Count of ImageFileName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</si>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</sst>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yy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4" fillId="0" borderId="0" xfId="0" applyFont="1"/>
    <xf numFmtId="0" fontId="0" fillId="0" borderId="1" xfId="0" applyFont="1" applyBorder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14" fontId="5" fillId="0" borderId="0" xfId="0" applyNumberFormat="1" applyFont="1"/>
    <xf numFmtId="14" fontId="0" fillId="0" borderId="0" xfId="0" applyNumberFormat="1"/>
    <xf numFmtId="0" fontId="0" fillId="0" borderId="0" xfId="0" applyBorder="1"/>
  </cellXfs>
  <cellStyles count="4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 Long" refreshedDate="42853.521540046298" createdVersion="4" refreshedVersion="4" minRefreshableVersion="3" recordCount="1601">
  <cacheSource type="worksheet">
    <worksheetSource ref="A1:R1048576" sheet="allData"/>
  </cacheSource>
  <cacheFields count="18">
    <cacheField name="Subject" numFmtId="0">
      <sharedItems containsString="0" containsBlank="1" containsNumber="1" containsInteger="1" minValue="2" maxValue="41"/>
    </cacheField>
    <cacheField name="Subject Name" numFmtId="0">
      <sharedItems containsBlank="1" count="42">
        <s v="Emily"/>
        <s v="Mason"/>
        <s v="Logan"/>
        <s v="Cassidy"/>
        <s v="Reena"/>
        <s v="Zoe"/>
        <s v="Mariye"/>
        <s v="Shea"/>
        <s v="Brady"/>
        <s v="Ethan"/>
        <s v="Hugo"/>
        <s v="Sloan"/>
        <s v="Hunter"/>
        <s v="Orion"/>
        <s v="Jamilah"/>
        <s v="Samantha"/>
        <s v="Avery"/>
        <s v="Sofia"/>
        <s v="Jackson"/>
        <s v="Ava"/>
        <s v="Lucas"/>
        <s v="Charlie"/>
        <s v="Molly "/>
        <s v="Molly"/>
        <s v="Reid"/>
        <s v="Brooke"/>
        <s v="Nick"/>
        <s v="Tyler"/>
        <s v="Jane"/>
        <s v="Ben"/>
        <s v="Harper"/>
        <s v="Isla"/>
        <s v="Zazi"/>
        <s v="Eloise"/>
        <s v="Penny"/>
        <s v="Kalina"/>
        <s v="Riley"/>
        <s v="Trevor"/>
        <s v="Talia"/>
        <s v="Silas"/>
        <s v="Andrew"/>
        <m/>
      </sharedItems>
    </cacheField>
    <cacheField name="Date of Trial" numFmtId="0">
      <sharedItems containsNonDate="0" containsDate="1" containsString="0" containsBlank="1" minDate="2015-02-04T00:00:00" maxDate="2016-06-21T00:00:00"/>
    </cacheField>
    <cacheField name="Birthdate" numFmtId="0">
      <sharedItems containsNonDate="0" containsDate="1" containsString="0" containsBlank="1" minDate="2010-03-10T00:00:00" maxDate="2167-05-27T00:00:00"/>
    </cacheField>
    <cacheField name="Age (mo)" numFmtId="0">
      <sharedItems containsString="0" containsBlank="1" containsNumber="1" containsInteger="1" minValue="39" maxValue="59" count="20">
        <n v="52"/>
        <n v="47"/>
        <n v="59"/>
        <n v="48"/>
        <n v="43"/>
        <n v="44"/>
        <n v="42"/>
        <n v="45"/>
        <n v="53"/>
        <n v="57"/>
        <n v="46"/>
        <n v="49"/>
        <n v="55"/>
        <n v="56"/>
        <n v="50"/>
        <n v="39"/>
        <n v="40"/>
        <n v="51"/>
        <n v="58"/>
        <m/>
      </sharedItems>
    </cacheField>
    <cacheField name="Condition" numFmtId="0">
      <sharedItems containsString="0" containsBlank="1" containsNumber="1" containsInteger="1" minValue="1" maxValue="2"/>
    </cacheField>
    <cacheField name="Correct Order" numFmtId="0">
      <sharedItems containsBlank="1"/>
    </cacheField>
    <cacheField name="Item" numFmtId="0">
      <sharedItems containsString="0" containsBlank="1" containsNumber="1" containsInteger="1" minValue="1" maxValue="40"/>
    </cacheField>
    <cacheField name="Correct Response" numFmtId="0">
      <sharedItems containsBlank="1"/>
    </cacheField>
    <cacheField name="Correct Response 2/26" numFmtId="0">
      <sharedItems containsBlank="1"/>
    </cacheField>
    <cacheField name="ImPairNumber" numFmtId="0">
      <sharedItems containsString="0" containsBlank="1" containsNumber="1" containsInteger="1" minValue="1" maxValue="20" count="21">
        <n v="1"/>
        <n v="11"/>
        <n v="2"/>
        <n v="12"/>
        <n v="3"/>
        <n v="4"/>
        <n v="13"/>
        <n v="5"/>
        <n v="14"/>
        <n v="15"/>
        <n v="7"/>
        <n v="16"/>
        <n v="17"/>
        <n v="8"/>
        <n v="18"/>
        <n v="19"/>
        <n v="20"/>
        <n v="9"/>
        <n v="10"/>
        <n v="6"/>
        <m/>
      </sharedItems>
    </cacheField>
    <cacheField name="ImageFileName" numFmtId="0">
      <sharedItems containsBlank="1"/>
    </cacheField>
    <cacheField name="Child's Response" numFmtId="0">
      <sharedItems containsBlank="1"/>
    </cacheField>
    <cacheField name="Correct basic-level category" numFmtId="0">
      <sharedItems containsString="0" containsBlank="1" containsNumber="1" containsInteger="1" minValue="0" maxValue="1"/>
    </cacheField>
    <cacheField name="Correct size category" numFmtId="0">
      <sharedItems containsString="0" containsBlank="1" containsNumber="1" containsInteger="1" minValue="0" maxValue="1"/>
    </cacheField>
    <cacheField name="RespondedButIncorrect_4Years" numFmtId="0">
      <sharedItems containsString="0" containsBlank="1" containsNumber="1" containsInteger="1" minValue="0" maxValue="1" count="3">
        <n v="0"/>
        <n v="1"/>
        <m/>
      </sharedItems>
    </cacheField>
    <cacheField name="BigObject" numFmtId="0">
      <sharedItems containsString="0" containsBlank="1" containsNumber="1" containsInteger="1" minValue="0" maxValue="1"/>
    </cacheField>
    <cacheField name="SmallObjec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 Long" refreshedDate="42853.521544328702" createdVersion="4" refreshedVersion="4" minRefreshableVersion="3" recordCount="1601">
  <cacheSource type="worksheet">
    <worksheetSource ref="A1:O1048576" sheet="allData"/>
  </cacheSource>
  <cacheFields count="15">
    <cacheField name="Subject" numFmtId="0">
      <sharedItems containsString="0" containsBlank="1" containsNumber="1" containsInteger="1" minValue="2" maxValue="41"/>
    </cacheField>
    <cacheField name="Subject Name" numFmtId="0">
      <sharedItems containsBlank="1"/>
    </cacheField>
    <cacheField name="Date of Trial" numFmtId="0">
      <sharedItems containsNonDate="0" containsDate="1" containsString="0" containsBlank="1" minDate="2015-02-04T00:00:00" maxDate="2016-06-21T00:00:00"/>
    </cacheField>
    <cacheField name="Birthdate" numFmtId="0">
      <sharedItems containsNonDate="0" containsDate="1" containsString="0" containsBlank="1" minDate="2010-03-10T00:00:00" maxDate="2167-05-27T00:00:00"/>
    </cacheField>
    <cacheField name="Age (mo)" numFmtId="0">
      <sharedItems containsString="0" containsBlank="1" containsNumber="1" containsInteger="1" minValue="39" maxValue="59" count="21">
        <n v="52"/>
        <n v="47"/>
        <n v="59"/>
        <n v="48"/>
        <n v="43"/>
        <n v="44"/>
        <n v="42"/>
        <n v="45"/>
        <n v="53"/>
        <n v="57"/>
        <n v="46"/>
        <n v="49"/>
        <n v="55"/>
        <n v="56"/>
        <n v="50"/>
        <n v="39"/>
        <n v="40"/>
        <n v="51"/>
        <n v="58"/>
        <m/>
        <n v="41" u="1"/>
      </sharedItems>
    </cacheField>
    <cacheField name="Condition" numFmtId="0">
      <sharedItems containsString="0" containsBlank="1" containsNumber="1" containsInteger="1" minValue="1" maxValue="2"/>
    </cacheField>
    <cacheField name="Correct Order" numFmtId="0">
      <sharedItems containsBlank="1"/>
    </cacheField>
    <cacheField name="Item" numFmtId="0">
      <sharedItems containsString="0" containsBlank="1" containsNumber="1" containsInteger="1" minValue="1" maxValue="40"/>
    </cacheField>
    <cacheField name="Correct Response" numFmtId="0">
      <sharedItems containsBlank="1"/>
    </cacheField>
    <cacheField name="Correct Response 2/26" numFmtId="0">
      <sharedItems containsBlank="1"/>
    </cacheField>
    <cacheField name="ImPairNumber" numFmtId="0">
      <sharedItems containsString="0" containsBlank="1" containsNumber="1" containsInteger="1" minValue="1" maxValue="20" count="21">
        <n v="1"/>
        <n v="11"/>
        <n v="2"/>
        <n v="12"/>
        <n v="3"/>
        <n v="4"/>
        <n v="13"/>
        <n v="5"/>
        <n v="14"/>
        <n v="15"/>
        <n v="7"/>
        <n v="16"/>
        <n v="17"/>
        <n v="8"/>
        <n v="18"/>
        <n v="19"/>
        <n v="20"/>
        <n v="9"/>
        <n v="10"/>
        <n v="6"/>
        <m/>
      </sharedItems>
    </cacheField>
    <cacheField name="ImageFileName" numFmtId="0">
      <sharedItems containsBlank="1" count="41">
        <s v="01_apple.png"/>
        <s v="11_controller.png"/>
        <s v="02_carousel.png"/>
        <s v="12_pencil sharpener 5.png"/>
        <s v="01_desk.png"/>
        <s v="03_sofachair.png"/>
        <s v="04_tractor11.png"/>
        <s v="13_rubberduck.png"/>
        <s v="05_wagon.png"/>
        <s v="14_perfume.png"/>
        <s v="15_scotchtape.png"/>
        <s v="07_grill.png"/>
        <s v="16_clock.png"/>
        <s v="17_pinecone.png"/>
        <s v="08_uprightpiano.png"/>
        <s v="18_ringbox03.png"/>
        <s v="19_garlic.png"/>
        <s v="20_ornament.png"/>
        <s v="09_armchair.png"/>
        <s v="02_seashell.png"/>
        <s v="10_bison.png"/>
        <s v="03_baseball 2.png"/>
        <s v="11_fountain13.png"/>
        <s v="06_parthenon.png"/>
        <s v="04_camera.png"/>
        <s v="05_button.png"/>
        <s v="12_bookcase.png"/>
        <s v="20_wheelchair.png"/>
        <s v="06_cable.png"/>
        <s v="13_piano.png"/>
        <s v="14_washingMachine.png"/>
        <s v="15_couch2.png"/>
        <s v="16_garbagecan.png"/>
        <s v="17_hotairballoon2.png"/>
        <s v="07_dice.png"/>
        <s v="08_changepurse.png"/>
        <s v="09_mushroom.png"/>
        <s v="18_hotairballoon.png"/>
        <s v="10_bowtiepasta.png"/>
        <s v="19_refrigerator.png"/>
        <m/>
      </sharedItems>
    </cacheField>
    <cacheField name="Child's Response" numFmtId="0">
      <sharedItems containsBlank="1"/>
    </cacheField>
    <cacheField name="Correct basic-level category" numFmtId="0">
      <sharedItems containsString="0" containsBlank="1" containsNumber="1" containsInteger="1" minValue="0" maxValue="1"/>
    </cacheField>
    <cacheField name="Correct size category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1">
  <r>
    <n v="2"/>
    <x v="0"/>
    <d v="2016-03-31T00:00:00"/>
    <d v="2010-10-13T00:00:00"/>
    <x v="0"/>
    <n v="1"/>
    <s v="Y"/>
    <n v="1"/>
    <s v="Apple"/>
    <s v="Apple"/>
    <x v="0"/>
    <s v="01_apple.png"/>
    <s v="Apple"/>
    <n v="1"/>
    <n v="1"/>
    <x v="0"/>
    <n v="0"/>
    <x v="0"/>
  </r>
  <r>
    <n v="2"/>
    <x v="0"/>
    <d v="2015-02-04T00:00:00"/>
    <d v="2010-10-13T00:00:00"/>
    <x v="0"/>
    <n v="1"/>
    <s v="Y"/>
    <n v="2"/>
    <s v="Desk"/>
    <s v="Remote Control "/>
    <x v="1"/>
    <s v="11_controller.png"/>
    <s v="Tamari?"/>
    <n v="0"/>
    <n v="0"/>
    <x v="1"/>
    <n v="0"/>
    <x v="0"/>
  </r>
  <r>
    <n v="2"/>
    <x v="0"/>
    <d v="2015-02-04T00:00:00"/>
    <d v="2010-10-13T00:00:00"/>
    <x v="0"/>
    <n v="1"/>
    <s v="Y"/>
    <n v="3"/>
    <s v="Game Controller"/>
    <s v="Merry Go Round"/>
    <x v="2"/>
    <s v="02_carousel.png"/>
    <s v="Carousel"/>
    <n v="1"/>
    <n v="1"/>
    <x v="0"/>
    <n v="1"/>
    <x v="1"/>
  </r>
  <r>
    <n v="2"/>
    <x v="0"/>
    <d v="2015-02-04T00:00:00"/>
    <d v="2010-10-13T00:00:00"/>
    <x v="0"/>
    <n v="1"/>
    <s v="Y"/>
    <n v="4"/>
    <s v="Carosel"/>
    <s v="Pencil Sharpener"/>
    <x v="3"/>
    <s v="12_pencil sharpener 5.png"/>
    <s v="x"/>
    <n v="0"/>
    <n v="0"/>
    <x v="0"/>
    <n v="0"/>
    <x v="0"/>
  </r>
  <r>
    <n v="2"/>
    <x v="0"/>
    <d v="2015-02-04T00:00:00"/>
    <d v="2010-10-13T00:00:00"/>
    <x v="0"/>
    <n v="1"/>
    <s v="Y"/>
    <n v="5"/>
    <s v="Pencil Sharperner"/>
    <s v="Desk "/>
    <x v="0"/>
    <s v="01_desk.png"/>
    <s v="Table"/>
    <n v="1"/>
    <n v="1"/>
    <x v="0"/>
    <n v="1"/>
    <x v="1"/>
  </r>
  <r>
    <n v="2"/>
    <x v="0"/>
    <d v="2015-02-04T00:00:00"/>
    <d v="2010-10-13T00:00:00"/>
    <x v="0"/>
    <n v="1"/>
    <s v="Y"/>
    <n v="6"/>
    <s v="Couch"/>
    <s v="SofaChair"/>
    <x v="4"/>
    <s v="03_sofachair.png"/>
    <s v="Couch"/>
    <n v="1"/>
    <n v="1"/>
    <x v="0"/>
    <n v="1"/>
    <x v="1"/>
  </r>
  <r>
    <n v="2"/>
    <x v="0"/>
    <d v="2015-02-04T00:00:00"/>
    <d v="2010-10-13T00:00:00"/>
    <x v="0"/>
    <n v="1"/>
    <s v="Y"/>
    <n v="7"/>
    <s v="Tractor"/>
    <s v="Tractor"/>
    <x v="5"/>
    <s v="04_tractor11.png"/>
    <s v="Tractor"/>
    <n v="1"/>
    <n v="1"/>
    <x v="0"/>
    <n v="1"/>
    <x v="1"/>
  </r>
  <r>
    <n v="2"/>
    <x v="0"/>
    <d v="2015-02-04T00:00:00"/>
    <d v="2010-10-13T00:00:00"/>
    <x v="0"/>
    <n v="1"/>
    <s v="Y"/>
    <n v="8"/>
    <s v="Rubber Duck"/>
    <s v="Rubber Duck"/>
    <x v="6"/>
    <s v="13_rubberduck.png"/>
    <s v="Duck"/>
    <n v="1"/>
    <n v="1"/>
    <x v="0"/>
    <n v="0"/>
    <x v="0"/>
  </r>
  <r>
    <n v="2"/>
    <x v="0"/>
    <d v="2015-02-04T00:00:00"/>
    <d v="2010-10-13T00:00:00"/>
    <x v="0"/>
    <n v="1"/>
    <s v="Y"/>
    <n v="9"/>
    <s v="Covered Wagon"/>
    <s v="Covered Wagon"/>
    <x v="7"/>
    <s v="05_wagon.png"/>
    <s v="x"/>
    <n v="0"/>
    <n v="0"/>
    <x v="0"/>
    <n v="1"/>
    <x v="1"/>
  </r>
  <r>
    <n v="2"/>
    <x v="0"/>
    <d v="2015-02-04T00:00:00"/>
    <d v="2010-10-13T00:00:00"/>
    <x v="0"/>
    <n v="1"/>
    <s v="Y"/>
    <n v="10"/>
    <s v="Perfume Bottle"/>
    <s v="Perfume Bottle"/>
    <x v="8"/>
    <s v="14_perfume.png"/>
    <s v="Perfume"/>
    <n v="1"/>
    <n v="1"/>
    <x v="0"/>
    <n v="0"/>
    <x v="0"/>
  </r>
  <r>
    <n v="2"/>
    <x v="0"/>
    <d v="2015-02-04T00:00:00"/>
    <d v="2010-10-13T00:00:00"/>
    <x v="0"/>
    <n v="1"/>
    <s v="Y"/>
    <n v="11"/>
    <s v="Tape Dispenser"/>
    <s v="Tape Dispenser"/>
    <x v="9"/>
    <s v="15_scotchtape.png"/>
    <s v="Sticky Tape"/>
    <n v="1"/>
    <n v="1"/>
    <x v="0"/>
    <n v="0"/>
    <x v="0"/>
  </r>
  <r>
    <n v="2"/>
    <x v="0"/>
    <d v="2015-02-04T00:00:00"/>
    <d v="2010-10-13T00:00:00"/>
    <x v="0"/>
    <n v="1"/>
    <s v="Y"/>
    <n v="12"/>
    <s v="Grill"/>
    <s v="Grill"/>
    <x v="10"/>
    <s v="07_grill.png"/>
    <s v="BBQ"/>
    <n v="1"/>
    <n v="1"/>
    <x v="0"/>
    <n v="1"/>
    <x v="1"/>
  </r>
  <r>
    <n v="2"/>
    <x v="0"/>
    <d v="2015-02-04T00:00:00"/>
    <d v="2010-10-13T00:00:00"/>
    <x v="0"/>
    <n v="1"/>
    <s v="Y"/>
    <n v="13"/>
    <s v="Alarm Clock"/>
    <s v="Alarm Clock"/>
    <x v="11"/>
    <s v="16_clock.png"/>
    <s v="Clock"/>
    <n v="1"/>
    <n v="1"/>
    <x v="0"/>
    <n v="0"/>
    <x v="0"/>
  </r>
  <r>
    <n v="2"/>
    <x v="0"/>
    <d v="2015-02-04T00:00:00"/>
    <d v="2010-10-13T00:00:00"/>
    <x v="0"/>
    <n v="1"/>
    <s v="Y"/>
    <n v="14"/>
    <s v="Pinecone"/>
    <s v="Pinecone"/>
    <x v="12"/>
    <s v="17_pinecone.png"/>
    <s v="Cracker"/>
    <n v="0"/>
    <n v="1"/>
    <x v="1"/>
    <n v="0"/>
    <x v="0"/>
  </r>
  <r>
    <n v="2"/>
    <x v="0"/>
    <d v="2015-02-04T00:00:00"/>
    <d v="2010-10-13T00:00:00"/>
    <x v="0"/>
    <n v="1"/>
    <s v="Y"/>
    <n v="15"/>
    <s v="Piano"/>
    <s v="Upright Piano"/>
    <x v="13"/>
    <s v="08_uprightpiano.png"/>
    <s v="Piano"/>
    <n v="1"/>
    <n v="1"/>
    <x v="0"/>
    <n v="1"/>
    <x v="1"/>
  </r>
  <r>
    <n v="2"/>
    <x v="0"/>
    <d v="2015-02-04T00:00:00"/>
    <d v="2010-10-13T00:00:00"/>
    <x v="0"/>
    <n v="1"/>
    <s v="Y"/>
    <n v="16"/>
    <s v="Ring Box"/>
    <s v="Ring Box"/>
    <x v="14"/>
    <s v="18_ringbox03.png"/>
    <s v="Box"/>
    <n v="1"/>
    <n v="1"/>
    <x v="0"/>
    <n v="0"/>
    <x v="0"/>
  </r>
  <r>
    <n v="2"/>
    <x v="0"/>
    <d v="2015-02-04T00:00:00"/>
    <d v="2010-10-13T00:00:00"/>
    <x v="0"/>
    <n v="1"/>
    <s v="Y"/>
    <n v="17"/>
    <s v="Garlic"/>
    <s v="Garlic"/>
    <x v="15"/>
    <s v="19_garlic.png"/>
    <s v="Garlic"/>
    <n v="1"/>
    <n v="1"/>
    <x v="0"/>
    <n v="0"/>
    <x v="0"/>
  </r>
  <r>
    <n v="2"/>
    <x v="0"/>
    <d v="2015-02-04T00:00:00"/>
    <d v="2010-10-13T00:00:00"/>
    <x v="0"/>
    <n v="1"/>
    <s v="Y"/>
    <n v="18"/>
    <s v="Ornament"/>
    <s v="Ornament"/>
    <x v="16"/>
    <s v="20_ornament.png"/>
    <s v="Bubble"/>
    <n v="0"/>
    <n v="1"/>
    <x v="1"/>
    <n v="0"/>
    <x v="0"/>
  </r>
  <r>
    <n v="2"/>
    <x v="0"/>
    <d v="2015-02-04T00:00:00"/>
    <d v="2010-10-13T00:00:00"/>
    <x v="0"/>
    <n v="1"/>
    <s v="Y"/>
    <n v="19"/>
    <s v="Chair"/>
    <s v="Chair"/>
    <x v="17"/>
    <s v="09_armchair.png"/>
    <s v="Chair"/>
    <n v="1"/>
    <n v="1"/>
    <x v="0"/>
    <n v="1"/>
    <x v="1"/>
  </r>
  <r>
    <n v="2"/>
    <x v="0"/>
    <d v="2015-02-04T00:00:00"/>
    <d v="2010-10-13T00:00:00"/>
    <x v="0"/>
    <n v="1"/>
    <s v="Y"/>
    <n v="20"/>
    <s v="Shell"/>
    <s v="Shell"/>
    <x v="2"/>
    <s v="02_seashell.png"/>
    <s v="Shell"/>
    <n v="1"/>
    <n v="1"/>
    <x v="0"/>
    <n v="0"/>
    <x v="0"/>
  </r>
  <r>
    <n v="2"/>
    <x v="0"/>
    <d v="2015-02-04T00:00:00"/>
    <d v="2010-10-13T00:00:00"/>
    <x v="0"/>
    <n v="1"/>
    <s v="Y"/>
    <n v="21"/>
    <s v="Buffao"/>
    <s v="Buffao"/>
    <x v="18"/>
    <s v="10_bison.png"/>
    <s v="Animal"/>
    <n v="0"/>
    <n v="0"/>
    <x v="1"/>
    <n v="1"/>
    <x v="1"/>
  </r>
  <r>
    <n v="2"/>
    <x v="0"/>
    <d v="2015-02-04T00:00:00"/>
    <d v="2010-10-13T00:00:00"/>
    <x v="0"/>
    <n v="1"/>
    <s v="Y"/>
    <n v="22"/>
    <s v="Baseball"/>
    <s v="Baseball"/>
    <x v="4"/>
    <s v="03_baseball 2.png"/>
    <s v="Ball"/>
    <n v="1"/>
    <n v="1"/>
    <x v="0"/>
    <n v="0"/>
    <x v="0"/>
  </r>
  <r>
    <n v="2"/>
    <x v="0"/>
    <d v="2015-02-04T00:00:00"/>
    <d v="2010-10-13T00:00:00"/>
    <x v="0"/>
    <n v="1"/>
    <s v="Y"/>
    <n v="23"/>
    <s v="Fountain Statue"/>
    <s v="Fountain Statue"/>
    <x v="1"/>
    <s v="11_fountain13.png"/>
    <s v="Funny Shell"/>
    <n v="0"/>
    <n v="0"/>
    <x v="1"/>
    <n v="1"/>
    <x v="1"/>
  </r>
  <r>
    <n v="2"/>
    <x v="0"/>
    <d v="2015-02-04T00:00:00"/>
    <d v="2010-10-13T00:00:00"/>
    <x v="0"/>
    <n v="1"/>
    <s v="Y"/>
    <n v="24"/>
    <s v="Parthanon"/>
    <s v="Parthanon"/>
    <x v="19"/>
    <s v="06_parthenon.png"/>
    <s v="House"/>
    <n v="1"/>
    <n v="1"/>
    <x v="0"/>
    <n v="1"/>
    <x v="1"/>
  </r>
  <r>
    <n v="2"/>
    <x v="0"/>
    <d v="2015-02-04T00:00:00"/>
    <d v="2010-10-13T00:00:00"/>
    <x v="0"/>
    <n v="1"/>
    <s v="Y"/>
    <n v="25"/>
    <s v="Camera"/>
    <s v="Camera"/>
    <x v="5"/>
    <s v="04_camera.png"/>
    <s v="Camera"/>
    <n v="1"/>
    <n v="1"/>
    <x v="0"/>
    <n v="0"/>
    <x v="0"/>
  </r>
  <r>
    <n v="2"/>
    <x v="0"/>
    <d v="2015-02-04T00:00:00"/>
    <d v="2010-10-13T00:00:00"/>
    <x v="0"/>
    <n v="1"/>
    <s v="Y"/>
    <n v="26"/>
    <s v="Button"/>
    <s v="Button"/>
    <x v="7"/>
    <s v="05_button.png"/>
    <s v="Button"/>
    <n v="1"/>
    <n v="1"/>
    <x v="0"/>
    <n v="0"/>
    <x v="0"/>
  </r>
  <r>
    <n v="2"/>
    <x v="0"/>
    <d v="2015-02-04T00:00:00"/>
    <d v="2010-10-13T00:00:00"/>
    <x v="0"/>
    <n v="1"/>
    <s v="Y"/>
    <n v="27"/>
    <s v="Book Shelf"/>
    <s v="Book Shelf"/>
    <x v="3"/>
    <s v="12_bookcase.png"/>
    <s v="Bookshelf"/>
    <n v="1"/>
    <n v="1"/>
    <x v="0"/>
    <n v="1"/>
    <x v="1"/>
  </r>
  <r>
    <n v="2"/>
    <x v="0"/>
    <d v="2015-02-04T00:00:00"/>
    <d v="2010-10-13T00:00:00"/>
    <x v="0"/>
    <n v="1"/>
    <s v="Y"/>
    <n v="28"/>
    <s v="Wheelchair"/>
    <s v="Wheelchair"/>
    <x v="16"/>
    <s v="20_wheelchair.png"/>
    <s v="Wheelchair"/>
    <n v="1"/>
    <n v="1"/>
    <x v="0"/>
    <n v="1"/>
    <x v="1"/>
  </r>
  <r>
    <n v="2"/>
    <x v="0"/>
    <d v="2015-02-04T00:00:00"/>
    <d v="2010-10-13T00:00:00"/>
    <x v="0"/>
    <n v="1"/>
    <s v="Y"/>
    <n v="29"/>
    <s v="Plug"/>
    <s v="Plug"/>
    <x v="19"/>
    <s v="06_cable.png"/>
    <s v="x"/>
    <n v="0"/>
    <n v="0"/>
    <x v="0"/>
    <n v="0"/>
    <x v="0"/>
  </r>
  <r>
    <n v="2"/>
    <x v="0"/>
    <d v="2015-02-04T00:00:00"/>
    <d v="2010-10-13T00:00:00"/>
    <x v="0"/>
    <n v="1"/>
    <s v="Y"/>
    <n v="30"/>
    <s v="Piano"/>
    <s v="Grand piano"/>
    <x v="6"/>
    <s v="13_piano.png"/>
    <s v="Piano"/>
    <n v="1"/>
    <n v="1"/>
    <x v="0"/>
    <n v="1"/>
    <x v="1"/>
  </r>
  <r>
    <n v="2"/>
    <x v="0"/>
    <d v="2015-02-04T00:00:00"/>
    <d v="2010-10-13T00:00:00"/>
    <x v="0"/>
    <n v="1"/>
    <s v="Y"/>
    <n v="31"/>
    <s v="Washing Machine"/>
    <s v="Washing Machine"/>
    <x v="8"/>
    <s v="14_washingMachine.png"/>
    <s v="Washing Machine"/>
    <n v="1"/>
    <n v="1"/>
    <x v="0"/>
    <n v="1"/>
    <x v="1"/>
  </r>
  <r>
    <n v="2"/>
    <x v="0"/>
    <d v="2015-02-04T00:00:00"/>
    <d v="2010-10-13T00:00:00"/>
    <x v="0"/>
    <n v="1"/>
    <s v="Y"/>
    <n v="32"/>
    <s v="Couch"/>
    <s v="AntiqueCouch"/>
    <x v="9"/>
    <s v="15_couch2.png"/>
    <s v="Couch"/>
    <n v="1"/>
    <n v="1"/>
    <x v="0"/>
    <n v="1"/>
    <x v="1"/>
  </r>
  <r>
    <n v="2"/>
    <x v="0"/>
    <d v="2015-02-04T00:00:00"/>
    <d v="2010-10-13T00:00:00"/>
    <x v="0"/>
    <n v="1"/>
    <s v="Y"/>
    <n v="33"/>
    <s v="Trash can"/>
    <s v="Trash can"/>
    <x v="11"/>
    <s v="16_garbagecan.png"/>
    <s v="Bin"/>
    <n v="1"/>
    <n v="1"/>
    <x v="1"/>
    <n v="1"/>
    <x v="1"/>
  </r>
  <r>
    <n v="2"/>
    <x v="0"/>
    <d v="2015-02-04T00:00:00"/>
    <d v="2010-10-13T00:00:00"/>
    <x v="0"/>
    <n v="1"/>
    <s v="Y"/>
    <n v="34"/>
    <s v="Hot air Balloon"/>
    <s v="Hot air Balloon"/>
    <x v="12"/>
    <s v="17_hotairballoon2.png"/>
    <s v="Hot Air Balloon"/>
    <n v="1"/>
    <n v="1"/>
    <x v="0"/>
    <n v="1"/>
    <x v="1"/>
  </r>
  <r>
    <n v="2"/>
    <x v="0"/>
    <d v="2015-02-04T00:00:00"/>
    <d v="2010-10-13T00:00:00"/>
    <x v="0"/>
    <n v="1"/>
    <s v="Y"/>
    <n v="35"/>
    <s v="Die"/>
    <s v="Die"/>
    <x v="10"/>
    <s v="07_dice.png"/>
    <s v="x"/>
    <n v="0"/>
    <n v="0"/>
    <x v="0"/>
    <n v="0"/>
    <x v="0"/>
  </r>
  <r>
    <n v="2"/>
    <x v="0"/>
    <d v="2015-02-04T00:00:00"/>
    <d v="2010-10-13T00:00:00"/>
    <x v="0"/>
    <n v="1"/>
    <s v="Y"/>
    <n v="36"/>
    <s v="Coin Purse"/>
    <s v="Coin Purse"/>
    <x v="13"/>
    <s v="08_changepurse.png"/>
    <s v="Money Bag"/>
    <n v="1"/>
    <n v="1"/>
    <x v="0"/>
    <n v="0"/>
    <x v="0"/>
  </r>
  <r>
    <n v="2"/>
    <x v="0"/>
    <d v="2015-02-04T00:00:00"/>
    <d v="2010-10-13T00:00:00"/>
    <x v="0"/>
    <n v="1"/>
    <s v="Y"/>
    <n v="37"/>
    <s v="Mushroom"/>
    <s v="Mushroom"/>
    <x v="17"/>
    <s v="09_mushroom.png"/>
    <s v="Mushroom"/>
    <n v="1"/>
    <n v="1"/>
    <x v="0"/>
    <n v="0"/>
    <x v="0"/>
  </r>
  <r>
    <n v="2"/>
    <x v="0"/>
    <d v="2015-02-04T00:00:00"/>
    <d v="2010-10-13T00:00:00"/>
    <x v="0"/>
    <n v="1"/>
    <s v="Y"/>
    <n v="38"/>
    <s v="Hot Air Balloon"/>
    <s v="Hot Air Balloon"/>
    <x v="14"/>
    <s v="18_hotairballoon.png"/>
    <s v="Hot Air Balloon"/>
    <n v="1"/>
    <n v="1"/>
    <x v="0"/>
    <n v="1"/>
    <x v="1"/>
  </r>
  <r>
    <n v="2"/>
    <x v="0"/>
    <d v="2015-02-04T00:00:00"/>
    <d v="2010-10-13T00:00:00"/>
    <x v="0"/>
    <n v="1"/>
    <s v="Y"/>
    <n v="39"/>
    <s v="BowTie Pasta"/>
    <s v="BowTie Pasta"/>
    <x v="18"/>
    <s v="10_bowtiepasta.png"/>
    <s v="Bow"/>
    <n v="0"/>
    <n v="1"/>
    <x v="1"/>
    <n v="0"/>
    <x v="0"/>
  </r>
  <r>
    <n v="2"/>
    <x v="0"/>
    <d v="2015-02-04T00:00:00"/>
    <d v="2010-10-13T00:00:00"/>
    <x v="0"/>
    <n v="1"/>
    <s v="Y"/>
    <n v="40"/>
    <s v="Refrigerator"/>
    <s v="Refrigerator"/>
    <x v="15"/>
    <s v="19_refrigerator.png"/>
    <s v="Refrigerator"/>
    <n v="1"/>
    <n v="1"/>
    <x v="0"/>
    <n v="1"/>
    <x v="1"/>
  </r>
  <r>
    <n v="3"/>
    <x v="1"/>
    <d v="2015-02-11T00:00:00"/>
    <d v="2011-03-21T00:00:00"/>
    <x v="1"/>
    <n v="1"/>
    <s v="Y"/>
    <n v="1"/>
    <s v="Apple"/>
    <s v="Apple"/>
    <x v="0"/>
    <s v="01_apple.png"/>
    <s v="Apple"/>
    <n v="1"/>
    <n v="1"/>
    <x v="0"/>
    <n v="0"/>
    <x v="0"/>
  </r>
  <r>
    <n v="3"/>
    <x v="1"/>
    <d v="2015-02-11T00:00:00"/>
    <d v="2011-03-21T00:00:00"/>
    <x v="1"/>
    <n v="1"/>
    <s v="Y"/>
    <n v="2"/>
    <s v="Desk"/>
    <s v="Remote Control "/>
    <x v="1"/>
    <s v="11_controller.png"/>
    <s v="Thing for Games"/>
    <n v="1"/>
    <n v="1"/>
    <x v="0"/>
    <n v="0"/>
    <x v="0"/>
  </r>
  <r>
    <n v="3"/>
    <x v="1"/>
    <d v="2015-02-11T00:00:00"/>
    <d v="2011-03-21T00:00:00"/>
    <x v="1"/>
    <n v="1"/>
    <s v="Y"/>
    <n v="3"/>
    <s v="Game Controller"/>
    <s v="Merry Go Round"/>
    <x v="2"/>
    <s v="02_carousel.png"/>
    <s v="Ride"/>
    <n v="1"/>
    <n v="1"/>
    <x v="0"/>
    <n v="1"/>
    <x v="1"/>
  </r>
  <r>
    <n v="3"/>
    <x v="1"/>
    <d v="2015-02-11T00:00:00"/>
    <d v="2011-03-21T00:00:00"/>
    <x v="1"/>
    <n v="1"/>
    <s v="Y"/>
    <n v="4"/>
    <s v="Carosel"/>
    <s v="Pencil Sharpener"/>
    <x v="3"/>
    <s v="12_pencil sharpener 5.png"/>
    <s v="Googles"/>
    <n v="0"/>
    <n v="1"/>
    <x v="0"/>
    <n v="0"/>
    <x v="0"/>
  </r>
  <r>
    <n v="3"/>
    <x v="1"/>
    <d v="2015-02-11T00:00:00"/>
    <d v="2011-03-21T00:00:00"/>
    <x v="1"/>
    <n v="1"/>
    <s v="Y"/>
    <n v="5"/>
    <s v="Pencil Sharperner"/>
    <s v="Desk "/>
    <x v="0"/>
    <s v="01_desk.png"/>
    <s v="Desk"/>
    <n v="1"/>
    <n v="1"/>
    <x v="0"/>
    <n v="1"/>
    <x v="1"/>
  </r>
  <r>
    <n v="3"/>
    <x v="1"/>
    <d v="2015-02-11T00:00:00"/>
    <d v="2011-03-21T00:00:00"/>
    <x v="1"/>
    <n v="1"/>
    <s v="Y"/>
    <n v="6"/>
    <s v="Couch"/>
    <s v="SofaChair"/>
    <x v="4"/>
    <s v="03_sofachair.png"/>
    <s v="Couch"/>
    <n v="1"/>
    <n v="1"/>
    <x v="0"/>
    <n v="1"/>
    <x v="1"/>
  </r>
  <r>
    <n v="3"/>
    <x v="1"/>
    <d v="2015-02-11T00:00:00"/>
    <d v="2011-03-21T00:00:00"/>
    <x v="1"/>
    <n v="1"/>
    <s v="Y"/>
    <n v="7"/>
    <s v="Tractor"/>
    <s v="Tractor"/>
    <x v="5"/>
    <s v="04_tractor11.png"/>
    <s v="Tractor"/>
    <n v="1"/>
    <n v="1"/>
    <x v="0"/>
    <n v="1"/>
    <x v="1"/>
  </r>
  <r>
    <n v="3"/>
    <x v="1"/>
    <d v="2015-02-11T00:00:00"/>
    <d v="2011-03-21T00:00:00"/>
    <x v="1"/>
    <n v="1"/>
    <s v="Y"/>
    <n v="8"/>
    <s v="Rubber Duck"/>
    <s v="Rubber Duck"/>
    <x v="6"/>
    <s v="13_rubberduck.png"/>
    <s v="Duck"/>
    <n v="1"/>
    <n v="1"/>
    <x v="0"/>
    <n v="0"/>
    <x v="0"/>
  </r>
  <r>
    <n v="3"/>
    <x v="1"/>
    <d v="2015-02-11T00:00:00"/>
    <d v="2011-03-21T00:00:00"/>
    <x v="1"/>
    <n v="1"/>
    <s v="Y"/>
    <n v="9"/>
    <s v="Covered Wagon"/>
    <s v="Covered Wagon"/>
    <x v="7"/>
    <s v="05_wagon.png"/>
    <s v="x"/>
    <n v="0"/>
    <n v="0"/>
    <x v="0"/>
    <n v="1"/>
    <x v="1"/>
  </r>
  <r>
    <n v="3"/>
    <x v="1"/>
    <d v="2015-02-11T00:00:00"/>
    <d v="2011-03-21T00:00:00"/>
    <x v="1"/>
    <n v="1"/>
    <s v="Y"/>
    <n v="10"/>
    <s v="Perfume Bottle"/>
    <s v="Perfume Bottle"/>
    <x v="8"/>
    <s v="14_perfume.png"/>
    <s v="x"/>
    <n v="0"/>
    <n v="0"/>
    <x v="0"/>
    <n v="0"/>
    <x v="0"/>
  </r>
  <r>
    <n v="3"/>
    <x v="1"/>
    <d v="2015-02-11T00:00:00"/>
    <d v="2011-03-21T00:00:00"/>
    <x v="1"/>
    <n v="1"/>
    <s v="Y"/>
    <n v="11"/>
    <s v="Tape Dispenser"/>
    <s v="Tape Dispenser"/>
    <x v="9"/>
    <s v="15_scotchtape.png"/>
    <s v="Tape"/>
    <n v="1"/>
    <n v="1"/>
    <x v="0"/>
    <n v="0"/>
    <x v="0"/>
  </r>
  <r>
    <n v="3"/>
    <x v="1"/>
    <d v="2015-02-11T00:00:00"/>
    <d v="2011-03-21T00:00:00"/>
    <x v="1"/>
    <n v="1"/>
    <s v="Y"/>
    <n v="12"/>
    <s v="Grill"/>
    <s v="Grill"/>
    <x v="10"/>
    <s v="07_grill.png"/>
    <s v="Desk"/>
    <n v="0"/>
    <n v="1"/>
    <x v="0"/>
    <n v="1"/>
    <x v="1"/>
  </r>
  <r>
    <n v="3"/>
    <x v="1"/>
    <d v="2015-02-11T00:00:00"/>
    <d v="2011-03-21T00:00:00"/>
    <x v="1"/>
    <n v="1"/>
    <s v="Y"/>
    <n v="13"/>
    <s v="Alarm Clock"/>
    <s v="Alarm Clock"/>
    <x v="11"/>
    <s v="16_clock.png"/>
    <s v="Clock"/>
    <n v="1"/>
    <n v="1"/>
    <x v="0"/>
    <n v="0"/>
    <x v="0"/>
  </r>
  <r>
    <n v="3"/>
    <x v="1"/>
    <d v="2015-02-11T00:00:00"/>
    <d v="2011-03-21T00:00:00"/>
    <x v="1"/>
    <n v="1"/>
    <s v="Y"/>
    <n v="14"/>
    <s v="Pinecone"/>
    <s v="Pinecone"/>
    <x v="12"/>
    <s v="17_pinecone.png"/>
    <s v="Pinapple"/>
    <n v="0"/>
    <n v="1"/>
    <x v="0"/>
    <n v="0"/>
    <x v="0"/>
  </r>
  <r>
    <n v="3"/>
    <x v="1"/>
    <d v="2015-02-11T00:00:00"/>
    <d v="2011-03-21T00:00:00"/>
    <x v="1"/>
    <n v="1"/>
    <s v="Y"/>
    <n v="15"/>
    <s v="Piano"/>
    <s v="Upright Piano"/>
    <x v="13"/>
    <s v="08_uprightpiano.png"/>
    <s v="Music"/>
    <n v="0"/>
    <n v="0"/>
    <x v="0"/>
    <n v="1"/>
    <x v="1"/>
  </r>
  <r>
    <n v="3"/>
    <x v="1"/>
    <d v="2015-02-11T00:00:00"/>
    <d v="2011-03-21T00:00:00"/>
    <x v="1"/>
    <n v="1"/>
    <s v="Y"/>
    <n v="16"/>
    <s v="Ring Box"/>
    <s v="Ring Box"/>
    <x v="14"/>
    <s v="18_ringbox03.png"/>
    <s v="Box"/>
    <n v="1"/>
    <n v="1"/>
    <x v="0"/>
    <n v="0"/>
    <x v="0"/>
  </r>
  <r>
    <n v="3"/>
    <x v="1"/>
    <d v="2015-02-11T00:00:00"/>
    <d v="2011-03-21T00:00:00"/>
    <x v="1"/>
    <n v="1"/>
    <s v="Y"/>
    <n v="17"/>
    <s v="Garlic"/>
    <s v="Garlic"/>
    <x v="15"/>
    <s v="19_garlic.png"/>
    <s v="x"/>
    <n v="0"/>
    <n v="0"/>
    <x v="0"/>
    <n v="0"/>
    <x v="0"/>
  </r>
  <r>
    <n v="3"/>
    <x v="1"/>
    <d v="2015-02-11T00:00:00"/>
    <d v="2011-03-21T00:00:00"/>
    <x v="1"/>
    <n v="1"/>
    <s v="Y"/>
    <n v="18"/>
    <s v="Ornament"/>
    <s v="Ornament"/>
    <x v="16"/>
    <s v="20_ornament.png"/>
    <s v="oranment"/>
    <n v="1"/>
    <n v="1"/>
    <x v="0"/>
    <n v="0"/>
    <x v="0"/>
  </r>
  <r>
    <n v="3"/>
    <x v="1"/>
    <d v="2015-02-11T00:00:00"/>
    <d v="2011-03-21T00:00:00"/>
    <x v="1"/>
    <n v="1"/>
    <s v="Y"/>
    <n v="19"/>
    <s v="Chair"/>
    <s v="Chair"/>
    <x v="17"/>
    <s v="09_armchair.png"/>
    <s v="seat"/>
    <n v="1"/>
    <n v="1"/>
    <x v="0"/>
    <n v="1"/>
    <x v="1"/>
  </r>
  <r>
    <n v="3"/>
    <x v="1"/>
    <d v="2015-02-11T00:00:00"/>
    <d v="2011-03-21T00:00:00"/>
    <x v="1"/>
    <n v="1"/>
    <s v="Y"/>
    <n v="20"/>
    <s v="Shell"/>
    <s v="Shell"/>
    <x v="2"/>
    <s v="02_seashell.png"/>
    <s v="shell"/>
    <n v="1"/>
    <n v="1"/>
    <x v="0"/>
    <n v="0"/>
    <x v="0"/>
  </r>
  <r>
    <n v="3"/>
    <x v="1"/>
    <d v="2015-02-11T00:00:00"/>
    <d v="2011-03-21T00:00:00"/>
    <x v="1"/>
    <n v="1"/>
    <s v="Y"/>
    <n v="21"/>
    <s v="Buffao"/>
    <s v="Buffao"/>
    <x v="18"/>
    <s v="10_bison.png"/>
    <s v="x"/>
    <n v="0"/>
    <n v="0"/>
    <x v="0"/>
    <n v="1"/>
    <x v="1"/>
  </r>
  <r>
    <n v="3"/>
    <x v="1"/>
    <d v="2015-02-11T00:00:00"/>
    <d v="2011-03-21T00:00:00"/>
    <x v="1"/>
    <n v="1"/>
    <s v="Y"/>
    <n v="22"/>
    <s v="Baseball"/>
    <s v="Baseball"/>
    <x v="4"/>
    <s v="03_baseball 2.png"/>
    <s v="baseball"/>
    <n v="1"/>
    <n v="1"/>
    <x v="0"/>
    <n v="0"/>
    <x v="0"/>
  </r>
  <r>
    <n v="3"/>
    <x v="1"/>
    <d v="2015-02-11T00:00:00"/>
    <d v="2011-03-21T00:00:00"/>
    <x v="1"/>
    <n v="1"/>
    <s v="Y"/>
    <n v="23"/>
    <s v="Fountain Statue"/>
    <s v="Fountain Statue"/>
    <x v="1"/>
    <s v="11_fountain13.png"/>
    <s v="x"/>
    <n v="0"/>
    <n v="0"/>
    <x v="0"/>
    <n v="1"/>
    <x v="1"/>
  </r>
  <r>
    <n v="3"/>
    <x v="1"/>
    <d v="2015-02-11T00:00:00"/>
    <d v="2011-03-21T00:00:00"/>
    <x v="1"/>
    <n v="1"/>
    <s v="Y"/>
    <n v="24"/>
    <s v="Parthanon"/>
    <s v="Parthanon"/>
    <x v="19"/>
    <s v="06_parthenon.png"/>
    <s v="x"/>
    <n v="0"/>
    <n v="0"/>
    <x v="0"/>
    <n v="1"/>
    <x v="1"/>
  </r>
  <r>
    <n v="3"/>
    <x v="1"/>
    <d v="2015-02-11T00:00:00"/>
    <d v="2011-03-21T00:00:00"/>
    <x v="1"/>
    <n v="1"/>
    <s v="Y"/>
    <n v="25"/>
    <s v="Camera"/>
    <s v="Camera"/>
    <x v="5"/>
    <s v="04_camera.png"/>
    <s v="camera"/>
    <n v="1"/>
    <n v="1"/>
    <x v="0"/>
    <n v="0"/>
    <x v="0"/>
  </r>
  <r>
    <n v="3"/>
    <x v="1"/>
    <d v="2015-02-11T00:00:00"/>
    <d v="2011-03-21T00:00:00"/>
    <x v="1"/>
    <n v="1"/>
    <s v="Y"/>
    <n v="26"/>
    <s v="Button"/>
    <s v="Button"/>
    <x v="7"/>
    <s v="05_button.png"/>
    <s v="Belt"/>
    <n v="0"/>
    <n v="1"/>
    <x v="0"/>
    <n v="0"/>
    <x v="0"/>
  </r>
  <r>
    <n v="3"/>
    <x v="1"/>
    <d v="2015-02-11T00:00:00"/>
    <d v="2011-03-21T00:00:00"/>
    <x v="1"/>
    <n v="1"/>
    <s v="Y"/>
    <n v="27"/>
    <s v="Book Shelf"/>
    <s v="Book Shelf"/>
    <x v="3"/>
    <s v="12_bookcase.png"/>
    <s v="Shelf"/>
    <n v="1"/>
    <n v="1"/>
    <x v="0"/>
    <n v="1"/>
    <x v="1"/>
  </r>
  <r>
    <n v="3"/>
    <x v="1"/>
    <d v="2015-02-11T00:00:00"/>
    <d v="2011-03-21T00:00:00"/>
    <x v="1"/>
    <n v="1"/>
    <s v="Y"/>
    <n v="28"/>
    <s v="Wheelchair"/>
    <s v="Wheelchair"/>
    <x v="16"/>
    <s v="20_wheelchair.png"/>
    <s v="x"/>
    <n v="0"/>
    <n v="0"/>
    <x v="0"/>
    <n v="1"/>
    <x v="1"/>
  </r>
  <r>
    <n v="3"/>
    <x v="1"/>
    <d v="2015-02-11T00:00:00"/>
    <d v="2011-03-21T00:00:00"/>
    <x v="1"/>
    <n v="1"/>
    <s v="Y"/>
    <n v="29"/>
    <s v="Plug"/>
    <s v="Plug"/>
    <x v="19"/>
    <s v="06_cable.png"/>
    <s v="x"/>
    <n v="0"/>
    <n v="0"/>
    <x v="0"/>
    <n v="0"/>
    <x v="0"/>
  </r>
  <r>
    <n v="3"/>
    <x v="1"/>
    <d v="2015-02-11T00:00:00"/>
    <d v="2011-03-21T00:00:00"/>
    <x v="1"/>
    <n v="1"/>
    <s v="Y"/>
    <n v="30"/>
    <s v="Piano"/>
    <s v="Grand piano"/>
    <x v="6"/>
    <s v="13_piano.png"/>
    <s v="Music"/>
    <n v="0"/>
    <n v="0"/>
    <x v="0"/>
    <n v="1"/>
    <x v="1"/>
  </r>
  <r>
    <n v="3"/>
    <x v="1"/>
    <d v="2015-02-11T00:00:00"/>
    <d v="2011-03-21T00:00:00"/>
    <x v="1"/>
    <n v="1"/>
    <s v="Y"/>
    <n v="31"/>
    <s v="Washing Machine"/>
    <s v="Washing Machine"/>
    <x v="8"/>
    <s v="14_washingMachine.png"/>
    <s v="Laundry"/>
    <n v="1"/>
    <n v="1"/>
    <x v="0"/>
    <n v="1"/>
    <x v="1"/>
  </r>
  <r>
    <n v="3"/>
    <x v="1"/>
    <d v="2015-02-11T00:00:00"/>
    <d v="2011-03-21T00:00:00"/>
    <x v="1"/>
    <n v="1"/>
    <s v="Y"/>
    <n v="32"/>
    <s v="Couch"/>
    <s v="AntiqueCouch"/>
    <x v="9"/>
    <s v="15_couch2.png"/>
    <s v="Couch"/>
    <n v="1"/>
    <n v="1"/>
    <x v="0"/>
    <n v="1"/>
    <x v="1"/>
  </r>
  <r>
    <n v="3"/>
    <x v="1"/>
    <d v="2015-02-11T00:00:00"/>
    <d v="2011-03-21T00:00:00"/>
    <x v="1"/>
    <n v="1"/>
    <s v="Y"/>
    <n v="33"/>
    <s v="Trash can"/>
    <s v="Trash can"/>
    <x v="11"/>
    <s v="16_garbagecan.png"/>
    <s v="Garbage"/>
    <n v="1"/>
    <n v="1"/>
    <x v="0"/>
    <n v="1"/>
    <x v="1"/>
  </r>
  <r>
    <n v="3"/>
    <x v="1"/>
    <d v="2015-02-11T00:00:00"/>
    <d v="2011-03-21T00:00:00"/>
    <x v="1"/>
    <n v="1"/>
    <s v="Y"/>
    <n v="34"/>
    <s v="Hot air Balloon"/>
    <s v="Hot air Balloon"/>
    <x v="12"/>
    <s v="17_hotairballoon2.png"/>
    <s v="Air Balloon"/>
    <n v="1"/>
    <n v="1"/>
    <x v="0"/>
    <n v="1"/>
    <x v="1"/>
  </r>
  <r>
    <n v="3"/>
    <x v="1"/>
    <d v="2015-02-11T00:00:00"/>
    <d v="2011-03-21T00:00:00"/>
    <x v="1"/>
    <n v="1"/>
    <s v="Y"/>
    <n v="35"/>
    <s v="Die"/>
    <s v="Die"/>
    <x v="10"/>
    <s v="07_dice.png"/>
    <s v="Dice"/>
    <n v="1"/>
    <n v="1"/>
    <x v="0"/>
    <n v="0"/>
    <x v="0"/>
  </r>
  <r>
    <n v="3"/>
    <x v="1"/>
    <d v="2015-02-11T00:00:00"/>
    <d v="2011-03-21T00:00:00"/>
    <x v="1"/>
    <n v="1"/>
    <s v="Y"/>
    <n v="36"/>
    <s v="Coin Purse"/>
    <s v="Coin Purse"/>
    <x v="13"/>
    <s v="08_changepurse.png"/>
    <s v="Purse"/>
    <n v="1"/>
    <n v="1"/>
    <x v="0"/>
    <n v="0"/>
    <x v="0"/>
  </r>
  <r>
    <n v="3"/>
    <x v="1"/>
    <d v="2015-02-11T00:00:00"/>
    <d v="2011-03-21T00:00:00"/>
    <x v="1"/>
    <n v="1"/>
    <s v="Y"/>
    <n v="37"/>
    <s v="Mushroom"/>
    <s v="Mushroom"/>
    <x v="17"/>
    <s v="09_mushroom.png"/>
    <s v="Mushroom"/>
    <n v="1"/>
    <n v="1"/>
    <x v="0"/>
    <n v="0"/>
    <x v="0"/>
  </r>
  <r>
    <n v="3"/>
    <x v="1"/>
    <d v="2015-02-11T00:00:00"/>
    <d v="2011-03-21T00:00:00"/>
    <x v="1"/>
    <n v="1"/>
    <s v="Y"/>
    <n v="38"/>
    <s v="Hot Air Balloon"/>
    <s v="Hot Air Balloon"/>
    <x v="14"/>
    <s v="18_hotairballoon.png"/>
    <s v="Hot Balloon"/>
    <n v="1"/>
    <n v="1"/>
    <x v="0"/>
    <n v="1"/>
    <x v="1"/>
  </r>
  <r>
    <n v="3"/>
    <x v="1"/>
    <d v="2015-02-11T00:00:00"/>
    <d v="2011-03-21T00:00:00"/>
    <x v="1"/>
    <n v="1"/>
    <s v="Y"/>
    <n v="39"/>
    <s v="BowTie Pasta"/>
    <s v="BowTie Pasta"/>
    <x v="18"/>
    <s v="10_bowtiepasta.png"/>
    <s v="Spaghetti"/>
    <n v="1"/>
    <n v="1"/>
    <x v="0"/>
    <n v="0"/>
    <x v="0"/>
  </r>
  <r>
    <n v="3"/>
    <x v="1"/>
    <d v="2015-02-11T00:00:00"/>
    <d v="2011-03-21T00:00:00"/>
    <x v="1"/>
    <n v="1"/>
    <s v="Y"/>
    <n v="40"/>
    <s v="Refrigerator"/>
    <s v="Refrigerator"/>
    <x v="15"/>
    <s v="19_refrigerator.png"/>
    <s v="Refrigerator"/>
    <n v="1"/>
    <n v="1"/>
    <x v="0"/>
    <n v="1"/>
    <x v="1"/>
  </r>
  <r>
    <n v="4"/>
    <x v="2"/>
    <d v="2015-02-18T00:00:00"/>
    <d v="2010-03-10T00:00:00"/>
    <x v="2"/>
    <n v="1"/>
    <s v="Y"/>
    <n v="1"/>
    <s v="Apple"/>
    <s v="Apple"/>
    <x v="0"/>
    <s v="01_apple.png"/>
    <s v="Apple"/>
    <n v="1"/>
    <n v="1"/>
    <x v="0"/>
    <n v="0"/>
    <x v="0"/>
  </r>
  <r>
    <n v="4"/>
    <x v="2"/>
    <d v="2015-02-18T00:00:00"/>
    <d v="2010-03-10T00:00:00"/>
    <x v="2"/>
    <n v="1"/>
    <s v="Y"/>
    <n v="2"/>
    <s v="Desk"/>
    <s v="Remote Control "/>
    <x v="1"/>
    <s v="11_controller.png"/>
    <s v="Game Controller"/>
    <n v="1"/>
    <n v="1"/>
    <x v="0"/>
    <n v="0"/>
    <x v="0"/>
  </r>
  <r>
    <n v="4"/>
    <x v="2"/>
    <d v="2015-02-18T00:00:00"/>
    <d v="2010-03-10T00:00:00"/>
    <x v="2"/>
    <n v="1"/>
    <s v="Y"/>
    <n v="3"/>
    <s v="Game Controller"/>
    <s v="Merry Go Round"/>
    <x v="2"/>
    <s v="02_carousel.png"/>
    <s v="Ceremony"/>
    <n v="0"/>
    <n v="0"/>
    <x v="1"/>
    <n v="1"/>
    <x v="1"/>
  </r>
  <r>
    <n v="4"/>
    <x v="2"/>
    <d v="2015-02-18T00:00:00"/>
    <d v="2010-03-10T00:00:00"/>
    <x v="2"/>
    <n v="1"/>
    <s v="Y"/>
    <n v="4"/>
    <s v="Carosel"/>
    <s v="Pencil Sharpener"/>
    <x v="3"/>
    <s v="12_pencil sharpener 5.png"/>
    <s v="Music Box"/>
    <n v="0"/>
    <n v="1"/>
    <x v="1"/>
    <n v="0"/>
    <x v="0"/>
  </r>
  <r>
    <n v="4"/>
    <x v="2"/>
    <d v="2015-02-18T00:00:00"/>
    <d v="2010-03-10T00:00:00"/>
    <x v="2"/>
    <n v="1"/>
    <s v="Y"/>
    <n v="5"/>
    <s v="Pencil Sharperner"/>
    <s v="Desk "/>
    <x v="0"/>
    <s v="01_desk.png"/>
    <s v="Desk"/>
    <n v="1"/>
    <n v="1"/>
    <x v="0"/>
    <n v="1"/>
    <x v="1"/>
  </r>
  <r>
    <n v="4"/>
    <x v="2"/>
    <d v="2015-02-18T00:00:00"/>
    <d v="2010-03-10T00:00:00"/>
    <x v="2"/>
    <n v="1"/>
    <s v="Y"/>
    <n v="6"/>
    <s v="Couch"/>
    <s v="SofaChair"/>
    <x v="4"/>
    <s v="03_sofachair.png"/>
    <s v="Couch"/>
    <n v="1"/>
    <n v="1"/>
    <x v="0"/>
    <n v="1"/>
    <x v="1"/>
  </r>
  <r>
    <n v="4"/>
    <x v="2"/>
    <d v="2015-02-18T00:00:00"/>
    <d v="2010-03-10T00:00:00"/>
    <x v="2"/>
    <n v="1"/>
    <s v="Y"/>
    <n v="7"/>
    <s v="Tractor"/>
    <s v="Tractor"/>
    <x v="5"/>
    <s v="04_tractor11.png"/>
    <s v="Tractor"/>
    <n v="1"/>
    <n v="1"/>
    <x v="0"/>
    <n v="1"/>
    <x v="1"/>
  </r>
  <r>
    <n v="4"/>
    <x v="2"/>
    <d v="2015-02-18T00:00:00"/>
    <d v="2010-03-10T00:00:00"/>
    <x v="2"/>
    <n v="1"/>
    <s v="Y"/>
    <n v="8"/>
    <s v="Rubber Duck"/>
    <s v="Rubber Duck"/>
    <x v="6"/>
    <s v="13_rubberduck.png"/>
    <s v="Duck"/>
    <n v="1"/>
    <n v="1"/>
    <x v="0"/>
    <n v="0"/>
    <x v="0"/>
  </r>
  <r>
    <n v="4"/>
    <x v="2"/>
    <d v="2015-02-18T00:00:00"/>
    <d v="2010-03-10T00:00:00"/>
    <x v="2"/>
    <n v="1"/>
    <s v="Y"/>
    <n v="9"/>
    <s v="Covered Wagon"/>
    <s v="Covered Wagon"/>
    <x v="7"/>
    <s v="05_wagon.png"/>
    <s v="Wagon"/>
    <n v="1"/>
    <n v="1"/>
    <x v="0"/>
    <n v="1"/>
    <x v="1"/>
  </r>
  <r>
    <n v="4"/>
    <x v="2"/>
    <d v="2015-02-18T00:00:00"/>
    <d v="2010-03-10T00:00:00"/>
    <x v="2"/>
    <n v="1"/>
    <s v="Y"/>
    <n v="10"/>
    <s v="Perfume Bottle"/>
    <s v="Perfume Bottle"/>
    <x v="8"/>
    <s v="14_perfume.png"/>
    <s v="Potion"/>
    <n v="0"/>
    <n v="1"/>
    <x v="1"/>
    <n v="0"/>
    <x v="0"/>
  </r>
  <r>
    <n v="4"/>
    <x v="2"/>
    <d v="2015-02-18T00:00:00"/>
    <d v="2010-03-10T00:00:00"/>
    <x v="2"/>
    <n v="1"/>
    <s v="Y"/>
    <n v="11"/>
    <s v="Tape Dispenser"/>
    <s v="Tape Dispenser"/>
    <x v="9"/>
    <s v="15_scotchtape.png"/>
    <s v="Tape"/>
    <n v="1"/>
    <n v="1"/>
    <x v="0"/>
    <n v="0"/>
    <x v="0"/>
  </r>
  <r>
    <n v="4"/>
    <x v="2"/>
    <d v="2015-02-18T00:00:00"/>
    <d v="2010-03-10T00:00:00"/>
    <x v="2"/>
    <n v="1"/>
    <s v="Y"/>
    <n v="12"/>
    <s v="Grill"/>
    <s v="Grill"/>
    <x v="10"/>
    <s v="07_grill.png"/>
    <s v="Desk"/>
    <n v="0"/>
    <n v="1"/>
    <x v="1"/>
    <n v="1"/>
    <x v="1"/>
  </r>
  <r>
    <n v="4"/>
    <x v="2"/>
    <d v="2015-02-18T00:00:00"/>
    <d v="2010-03-10T00:00:00"/>
    <x v="2"/>
    <n v="1"/>
    <s v="Y"/>
    <n v="13"/>
    <s v="Alarm Clock"/>
    <s v="Alarm Clock"/>
    <x v="11"/>
    <s v="16_clock.png"/>
    <s v="Clock"/>
    <n v="1"/>
    <n v="1"/>
    <x v="0"/>
    <n v="0"/>
    <x v="0"/>
  </r>
  <r>
    <n v="4"/>
    <x v="2"/>
    <d v="2015-02-18T00:00:00"/>
    <d v="2010-03-10T00:00:00"/>
    <x v="2"/>
    <n v="1"/>
    <s v="Y"/>
    <n v="14"/>
    <s v="Pinecone"/>
    <s v="Pinecone"/>
    <x v="12"/>
    <s v="17_pinecone.png"/>
    <s v="Pinecone"/>
    <n v="1"/>
    <n v="1"/>
    <x v="0"/>
    <n v="0"/>
    <x v="0"/>
  </r>
  <r>
    <n v="4"/>
    <x v="2"/>
    <d v="2015-02-18T00:00:00"/>
    <d v="2010-03-10T00:00:00"/>
    <x v="2"/>
    <n v="1"/>
    <s v="Y"/>
    <n v="15"/>
    <s v="Piano"/>
    <s v="Upright Piano"/>
    <x v="13"/>
    <s v="08_uprightpiano.png"/>
    <s v="Piano"/>
    <n v="1"/>
    <n v="1"/>
    <x v="0"/>
    <n v="1"/>
    <x v="1"/>
  </r>
  <r>
    <n v="4"/>
    <x v="2"/>
    <d v="2015-02-18T00:00:00"/>
    <d v="2010-03-10T00:00:00"/>
    <x v="2"/>
    <n v="1"/>
    <s v="Y"/>
    <n v="16"/>
    <s v="Ring Box"/>
    <s v="Ring Box"/>
    <x v="14"/>
    <s v="18_ringbox03.png"/>
    <s v="Suitcase"/>
    <n v="0"/>
    <n v="0"/>
    <x v="1"/>
    <n v="0"/>
    <x v="0"/>
  </r>
  <r>
    <n v="4"/>
    <x v="2"/>
    <d v="2015-02-18T00:00:00"/>
    <d v="2010-03-10T00:00:00"/>
    <x v="2"/>
    <n v="1"/>
    <s v="Y"/>
    <n v="17"/>
    <s v="Garlic"/>
    <s v="Garlic"/>
    <x v="15"/>
    <s v="19_garlic.png"/>
    <s v="Onion"/>
    <n v="1"/>
    <n v="1"/>
    <x v="1"/>
    <n v="0"/>
    <x v="0"/>
  </r>
  <r>
    <n v="4"/>
    <x v="2"/>
    <d v="2015-02-18T00:00:00"/>
    <d v="2010-03-10T00:00:00"/>
    <x v="2"/>
    <n v="1"/>
    <s v="Y"/>
    <n v="18"/>
    <s v="Ornament"/>
    <s v="Ornament"/>
    <x v="16"/>
    <s v="20_ornament.png"/>
    <s v="Oranament"/>
    <n v="1"/>
    <n v="1"/>
    <x v="0"/>
    <n v="0"/>
    <x v="0"/>
  </r>
  <r>
    <n v="4"/>
    <x v="2"/>
    <d v="2015-02-18T00:00:00"/>
    <d v="2010-03-10T00:00:00"/>
    <x v="2"/>
    <n v="1"/>
    <s v="Y"/>
    <n v="19"/>
    <s v="Chair"/>
    <s v="Chair"/>
    <x v="17"/>
    <s v="09_armchair.png"/>
    <s v="Chair"/>
    <n v="1"/>
    <n v="1"/>
    <x v="0"/>
    <n v="1"/>
    <x v="1"/>
  </r>
  <r>
    <n v="4"/>
    <x v="2"/>
    <d v="2015-02-18T00:00:00"/>
    <d v="2010-03-10T00:00:00"/>
    <x v="2"/>
    <n v="1"/>
    <s v="Y"/>
    <n v="20"/>
    <s v="Shell"/>
    <s v="Shell"/>
    <x v="2"/>
    <s v="02_seashell.png"/>
    <s v="Shell"/>
    <n v="1"/>
    <n v="1"/>
    <x v="0"/>
    <n v="0"/>
    <x v="0"/>
  </r>
  <r>
    <n v="4"/>
    <x v="2"/>
    <d v="2015-02-18T00:00:00"/>
    <d v="2010-03-10T00:00:00"/>
    <x v="2"/>
    <n v="1"/>
    <s v="Y"/>
    <n v="21"/>
    <s v="Buffao"/>
    <s v="Buffao"/>
    <x v="18"/>
    <s v="10_bison.png"/>
    <s v="Buffalo"/>
    <n v="1"/>
    <n v="1"/>
    <x v="0"/>
    <n v="1"/>
    <x v="1"/>
  </r>
  <r>
    <n v="4"/>
    <x v="2"/>
    <d v="2015-02-18T00:00:00"/>
    <d v="2010-03-10T00:00:00"/>
    <x v="2"/>
    <n v="1"/>
    <s v="Y"/>
    <n v="22"/>
    <s v="Baseball"/>
    <s v="Baseball"/>
    <x v="4"/>
    <s v="03_baseball 2.png"/>
    <s v="Baseball"/>
    <n v="1"/>
    <n v="1"/>
    <x v="0"/>
    <n v="0"/>
    <x v="0"/>
  </r>
  <r>
    <n v="4"/>
    <x v="2"/>
    <d v="2015-02-18T00:00:00"/>
    <d v="2010-03-10T00:00:00"/>
    <x v="2"/>
    <n v="1"/>
    <s v="Y"/>
    <n v="23"/>
    <s v="Fountain Statue"/>
    <s v="Fountain Statue"/>
    <x v="1"/>
    <s v="11_fountain13.png"/>
    <s v="Water Fountain"/>
    <n v="1"/>
    <n v="1"/>
    <x v="0"/>
    <n v="1"/>
    <x v="1"/>
  </r>
  <r>
    <n v="4"/>
    <x v="2"/>
    <d v="2015-02-18T00:00:00"/>
    <d v="2010-03-10T00:00:00"/>
    <x v="2"/>
    <n v="1"/>
    <s v="Y"/>
    <n v="24"/>
    <s v="Parthanon"/>
    <s v="Parthanon"/>
    <x v="19"/>
    <s v="06_parthenon.png"/>
    <s v="Train Station"/>
    <n v="1"/>
    <n v="1"/>
    <x v="0"/>
    <n v="1"/>
    <x v="1"/>
  </r>
  <r>
    <n v="4"/>
    <x v="2"/>
    <d v="2015-02-18T00:00:00"/>
    <d v="2010-03-10T00:00:00"/>
    <x v="2"/>
    <n v="1"/>
    <s v="Y"/>
    <n v="25"/>
    <s v="Camera"/>
    <s v="Camera"/>
    <x v="5"/>
    <s v="04_camera.png"/>
    <s v="Camera"/>
    <n v="1"/>
    <n v="1"/>
    <x v="0"/>
    <n v="0"/>
    <x v="0"/>
  </r>
  <r>
    <n v="4"/>
    <x v="2"/>
    <d v="2015-02-18T00:00:00"/>
    <d v="2010-03-10T00:00:00"/>
    <x v="2"/>
    <n v="1"/>
    <s v="Y"/>
    <n v="26"/>
    <s v="Button"/>
    <s v="Button"/>
    <x v="7"/>
    <s v="05_button.png"/>
    <s v="Button"/>
    <n v="1"/>
    <n v="1"/>
    <x v="0"/>
    <n v="0"/>
    <x v="0"/>
  </r>
  <r>
    <n v="4"/>
    <x v="2"/>
    <d v="2015-02-18T00:00:00"/>
    <d v="2010-03-10T00:00:00"/>
    <x v="2"/>
    <n v="1"/>
    <s v="Y"/>
    <n v="27"/>
    <s v="Book Shelf"/>
    <s v="Book Shelf"/>
    <x v="3"/>
    <s v="12_bookcase.png"/>
    <s v="Book Shelf"/>
    <n v="1"/>
    <n v="1"/>
    <x v="0"/>
    <n v="1"/>
    <x v="1"/>
  </r>
  <r>
    <n v="4"/>
    <x v="2"/>
    <d v="2015-02-18T00:00:00"/>
    <d v="2010-03-10T00:00:00"/>
    <x v="2"/>
    <n v="1"/>
    <s v="Y"/>
    <n v="28"/>
    <s v="Wheelchair"/>
    <s v="Wheelchair"/>
    <x v="16"/>
    <s v="20_wheelchair.png"/>
    <s v="WheelChair"/>
    <n v="1"/>
    <n v="1"/>
    <x v="0"/>
    <n v="1"/>
    <x v="1"/>
  </r>
  <r>
    <n v="4"/>
    <x v="2"/>
    <d v="2015-02-18T00:00:00"/>
    <d v="2010-03-10T00:00:00"/>
    <x v="2"/>
    <n v="1"/>
    <s v="Y"/>
    <n v="29"/>
    <s v="Plug"/>
    <s v="Plug"/>
    <x v="19"/>
    <s v="06_cable.png"/>
    <s v="x"/>
    <n v="0"/>
    <n v="0"/>
    <x v="0"/>
    <n v="0"/>
    <x v="0"/>
  </r>
  <r>
    <n v="4"/>
    <x v="2"/>
    <d v="2015-02-18T00:00:00"/>
    <d v="2010-03-10T00:00:00"/>
    <x v="2"/>
    <n v="1"/>
    <s v="Y"/>
    <n v="30"/>
    <s v="Piano"/>
    <s v="Grand piano"/>
    <x v="6"/>
    <s v="13_piano.png"/>
    <s v="Piano"/>
    <n v="1"/>
    <n v="1"/>
    <x v="0"/>
    <n v="1"/>
    <x v="1"/>
  </r>
  <r>
    <n v="4"/>
    <x v="2"/>
    <d v="2015-02-18T00:00:00"/>
    <d v="2010-03-10T00:00:00"/>
    <x v="2"/>
    <n v="1"/>
    <s v="Y"/>
    <n v="31"/>
    <s v="Washing Machine"/>
    <s v="Washing Machine"/>
    <x v="8"/>
    <s v="14_washingMachine.png"/>
    <s v="Washer"/>
    <n v="1"/>
    <n v="1"/>
    <x v="0"/>
    <n v="1"/>
    <x v="1"/>
  </r>
  <r>
    <n v="4"/>
    <x v="2"/>
    <d v="2015-02-18T00:00:00"/>
    <d v="2010-03-10T00:00:00"/>
    <x v="2"/>
    <n v="1"/>
    <s v="Y"/>
    <n v="32"/>
    <s v="Couch"/>
    <s v="AntiqueCouch"/>
    <x v="9"/>
    <s v="15_couch2.png"/>
    <s v="Couch"/>
    <n v="1"/>
    <n v="1"/>
    <x v="0"/>
    <n v="1"/>
    <x v="1"/>
  </r>
  <r>
    <n v="4"/>
    <x v="2"/>
    <d v="2015-02-18T00:00:00"/>
    <d v="2010-03-10T00:00:00"/>
    <x v="2"/>
    <n v="1"/>
    <s v="Y"/>
    <n v="33"/>
    <s v="Trash can"/>
    <s v="Trash can"/>
    <x v="11"/>
    <s v="16_garbagecan.png"/>
    <s v="Trash Can"/>
    <n v="1"/>
    <n v="1"/>
    <x v="0"/>
    <n v="1"/>
    <x v="1"/>
  </r>
  <r>
    <n v="4"/>
    <x v="2"/>
    <d v="2015-02-18T00:00:00"/>
    <d v="2010-03-10T00:00:00"/>
    <x v="2"/>
    <n v="1"/>
    <s v="Y"/>
    <n v="34"/>
    <s v="Hot air Balloon"/>
    <s v="Hot air Balloon"/>
    <x v="12"/>
    <s v="17_hotairballoon2.png"/>
    <s v="Hot Air Balloon"/>
    <n v="1"/>
    <n v="1"/>
    <x v="0"/>
    <n v="1"/>
    <x v="1"/>
  </r>
  <r>
    <n v="4"/>
    <x v="2"/>
    <d v="2015-02-18T00:00:00"/>
    <d v="2010-03-10T00:00:00"/>
    <x v="2"/>
    <n v="1"/>
    <s v="Y"/>
    <n v="35"/>
    <s v="Die"/>
    <s v="Die"/>
    <x v="10"/>
    <s v="07_dice.png"/>
    <s v="Die"/>
    <n v="1"/>
    <n v="1"/>
    <x v="0"/>
    <n v="0"/>
    <x v="0"/>
  </r>
  <r>
    <n v="4"/>
    <x v="2"/>
    <d v="2015-02-18T00:00:00"/>
    <d v="2010-03-10T00:00:00"/>
    <x v="2"/>
    <n v="1"/>
    <s v="Y"/>
    <n v="36"/>
    <s v="Coin Purse"/>
    <s v="Coin Purse"/>
    <x v="13"/>
    <s v="08_changepurse.png"/>
    <s v="Money Bag"/>
    <n v="1"/>
    <n v="1"/>
    <x v="0"/>
    <n v="0"/>
    <x v="0"/>
  </r>
  <r>
    <n v="4"/>
    <x v="2"/>
    <d v="2015-02-18T00:00:00"/>
    <d v="2010-03-10T00:00:00"/>
    <x v="2"/>
    <n v="1"/>
    <s v="Y"/>
    <n v="37"/>
    <s v="Mushroom"/>
    <s v="Mushroom"/>
    <x v="17"/>
    <s v="09_mushroom.png"/>
    <s v="Mushroom"/>
    <n v="1"/>
    <n v="1"/>
    <x v="0"/>
    <n v="0"/>
    <x v="0"/>
  </r>
  <r>
    <n v="4"/>
    <x v="2"/>
    <d v="2015-02-18T00:00:00"/>
    <d v="2010-03-10T00:00:00"/>
    <x v="2"/>
    <n v="1"/>
    <s v="Y"/>
    <n v="38"/>
    <s v="Hot Air Balloon"/>
    <s v="Hot Air Balloon"/>
    <x v="14"/>
    <s v="18_hotairballoon.png"/>
    <s v="Hot Air Balloon"/>
    <n v="1"/>
    <n v="1"/>
    <x v="0"/>
    <n v="1"/>
    <x v="1"/>
  </r>
  <r>
    <n v="4"/>
    <x v="2"/>
    <d v="2015-02-18T00:00:00"/>
    <d v="2010-03-10T00:00:00"/>
    <x v="2"/>
    <n v="1"/>
    <s v="Y"/>
    <n v="39"/>
    <s v="BowTie Pasta"/>
    <s v="BowTie Pasta"/>
    <x v="18"/>
    <s v="10_bowtiepasta.png"/>
    <s v="Ring"/>
    <n v="0"/>
    <n v="1"/>
    <x v="1"/>
    <n v="0"/>
    <x v="0"/>
  </r>
  <r>
    <n v="4"/>
    <x v="2"/>
    <d v="2015-02-18T00:00:00"/>
    <d v="2010-03-10T00:00:00"/>
    <x v="2"/>
    <n v="1"/>
    <s v="Y"/>
    <n v="40"/>
    <s v="Refriderator"/>
    <s v="Refrigerator"/>
    <x v="15"/>
    <s v="19_refrigerator.png"/>
    <s v="Fridge"/>
    <n v="1"/>
    <n v="1"/>
    <x v="0"/>
    <n v="1"/>
    <x v="1"/>
  </r>
  <r>
    <n v="5"/>
    <x v="3"/>
    <d v="2015-02-18T00:00:00"/>
    <d v="2011-02-18T00:00:00"/>
    <x v="3"/>
    <n v="1"/>
    <s v="Y"/>
    <n v="1"/>
    <s v="Apple"/>
    <s v="Apple"/>
    <x v="0"/>
    <s v="01_apple.png"/>
    <s v="Apple"/>
    <n v="1"/>
    <n v="1"/>
    <x v="0"/>
    <n v="0"/>
    <x v="0"/>
  </r>
  <r>
    <n v="5"/>
    <x v="3"/>
    <d v="2015-02-18T00:00:00"/>
    <d v="2011-02-18T00:00:00"/>
    <x v="3"/>
    <n v="1"/>
    <s v="Y"/>
    <n v="2"/>
    <s v="Desk"/>
    <s v="Remote Control "/>
    <x v="1"/>
    <s v="11_controller.png"/>
    <s v="Remote Control"/>
    <n v="1"/>
    <n v="1"/>
    <x v="0"/>
    <n v="0"/>
    <x v="0"/>
  </r>
  <r>
    <n v="5"/>
    <x v="3"/>
    <d v="2015-02-18T00:00:00"/>
    <d v="2011-02-18T00:00:00"/>
    <x v="3"/>
    <n v="1"/>
    <s v="Y"/>
    <n v="3"/>
    <s v="Game Controller"/>
    <s v="Merry Go Round"/>
    <x v="2"/>
    <s v="02_carousel.png"/>
    <s v="Merry Go Round"/>
    <n v="1"/>
    <n v="1"/>
    <x v="0"/>
    <n v="1"/>
    <x v="1"/>
  </r>
  <r>
    <n v="5"/>
    <x v="3"/>
    <d v="2015-02-18T00:00:00"/>
    <d v="2011-02-18T00:00:00"/>
    <x v="3"/>
    <n v="1"/>
    <s v="Y"/>
    <n v="4"/>
    <s v="Carosel"/>
    <s v="Pencil Sharpener"/>
    <x v="3"/>
    <s v="12_pencil sharpener 5.png"/>
    <s v="X"/>
    <n v="0"/>
    <n v="0"/>
    <x v="0"/>
    <n v="0"/>
    <x v="0"/>
  </r>
  <r>
    <n v="5"/>
    <x v="3"/>
    <d v="2015-02-18T00:00:00"/>
    <d v="2011-02-18T00:00:00"/>
    <x v="3"/>
    <n v="1"/>
    <s v="Y"/>
    <n v="5"/>
    <s v="Pencil Sharperner"/>
    <s v="Desk "/>
    <x v="0"/>
    <s v="01_desk.png"/>
    <s v="Table"/>
    <n v="1"/>
    <n v="1"/>
    <x v="0"/>
    <n v="1"/>
    <x v="1"/>
  </r>
  <r>
    <n v="5"/>
    <x v="3"/>
    <d v="2015-02-18T00:00:00"/>
    <d v="2011-02-18T00:00:00"/>
    <x v="3"/>
    <n v="1"/>
    <s v="Y"/>
    <n v="6"/>
    <s v="Couch"/>
    <s v="SofaChair"/>
    <x v="4"/>
    <s v="03_sofachair.png"/>
    <s v="Couch"/>
    <n v="1"/>
    <n v="1"/>
    <x v="0"/>
    <n v="1"/>
    <x v="1"/>
  </r>
  <r>
    <n v="5"/>
    <x v="3"/>
    <d v="2015-02-18T00:00:00"/>
    <d v="2011-02-18T00:00:00"/>
    <x v="3"/>
    <n v="1"/>
    <s v="Y"/>
    <n v="7"/>
    <s v="Tractor"/>
    <s v="Tractor"/>
    <x v="5"/>
    <s v="04_tractor11.png"/>
    <s v="Tractor"/>
    <n v="1"/>
    <n v="1"/>
    <x v="0"/>
    <n v="1"/>
    <x v="1"/>
  </r>
  <r>
    <n v="5"/>
    <x v="3"/>
    <d v="2015-02-18T00:00:00"/>
    <d v="2011-02-18T00:00:00"/>
    <x v="3"/>
    <n v="1"/>
    <s v="Y"/>
    <n v="8"/>
    <s v="Rubber Duck"/>
    <s v="Rubber Duck"/>
    <x v="6"/>
    <s v="13_rubberduck.png"/>
    <s v="Ducky"/>
    <n v="1"/>
    <n v="1"/>
    <x v="0"/>
    <n v="0"/>
    <x v="0"/>
  </r>
  <r>
    <n v="5"/>
    <x v="3"/>
    <d v="2015-02-18T00:00:00"/>
    <d v="2011-02-18T00:00:00"/>
    <x v="3"/>
    <n v="1"/>
    <s v="Y"/>
    <n v="9"/>
    <s v="Covered Wagon"/>
    <s v="Covered Wagon"/>
    <x v="7"/>
    <s v="05_wagon.png"/>
    <s v="Wagon"/>
    <n v="1"/>
    <n v="1"/>
    <x v="0"/>
    <n v="1"/>
    <x v="1"/>
  </r>
  <r>
    <n v="5"/>
    <x v="3"/>
    <d v="2015-02-18T00:00:00"/>
    <d v="2011-02-18T00:00:00"/>
    <x v="3"/>
    <n v="1"/>
    <s v="Y"/>
    <n v="10"/>
    <s v="Perfume Bottle"/>
    <s v="Perfume Bottle"/>
    <x v="8"/>
    <s v="14_perfume.png"/>
    <s v="Perfume"/>
    <n v="1"/>
    <n v="1"/>
    <x v="0"/>
    <n v="0"/>
    <x v="0"/>
  </r>
  <r>
    <n v="5"/>
    <x v="3"/>
    <d v="2015-02-18T00:00:00"/>
    <d v="2011-02-18T00:00:00"/>
    <x v="3"/>
    <n v="1"/>
    <s v="Y"/>
    <n v="11"/>
    <s v="Tape Dispenser"/>
    <s v="Tape Dispenser"/>
    <x v="9"/>
    <s v="15_scotchtape.png"/>
    <s v="Tape"/>
    <n v="1"/>
    <n v="1"/>
    <x v="0"/>
    <n v="0"/>
    <x v="0"/>
  </r>
  <r>
    <n v="5"/>
    <x v="3"/>
    <d v="2015-02-18T00:00:00"/>
    <d v="2011-02-18T00:00:00"/>
    <x v="3"/>
    <n v="1"/>
    <s v="Y"/>
    <n v="12"/>
    <s v="Grill"/>
    <s v="Grill"/>
    <x v="10"/>
    <s v="07_grill.png"/>
    <s v="Grill"/>
    <n v="1"/>
    <n v="1"/>
    <x v="0"/>
    <n v="1"/>
    <x v="1"/>
  </r>
  <r>
    <n v="5"/>
    <x v="3"/>
    <d v="2015-02-18T00:00:00"/>
    <d v="2011-02-18T00:00:00"/>
    <x v="3"/>
    <n v="1"/>
    <s v="Y"/>
    <n v="13"/>
    <s v="Alarm Clock"/>
    <s v="Alarm Clock"/>
    <x v="11"/>
    <s v="16_clock.png"/>
    <s v="Timer"/>
    <n v="1"/>
    <n v="1"/>
    <x v="0"/>
    <n v="0"/>
    <x v="0"/>
  </r>
  <r>
    <n v="5"/>
    <x v="3"/>
    <d v="2015-02-18T00:00:00"/>
    <d v="2011-02-18T00:00:00"/>
    <x v="3"/>
    <n v="1"/>
    <s v="Y"/>
    <n v="14"/>
    <s v="Pinecone"/>
    <s v="Pinecone"/>
    <x v="12"/>
    <s v="17_pinecone.png"/>
    <s v="X"/>
    <n v="0"/>
    <n v="0"/>
    <x v="0"/>
    <n v="0"/>
    <x v="0"/>
  </r>
  <r>
    <n v="5"/>
    <x v="3"/>
    <d v="2015-02-18T00:00:00"/>
    <d v="2011-02-18T00:00:00"/>
    <x v="3"/>
    <n v="1"/>
    <s v="Y"/>
    <n v="15"/>
    <s v="Piano"/>
    <s v="Upright Piano"/>
    <x v="13"/>
    <s v="08_uprightpiano.png"/>
    <s v="Piano"/>
    <n v="1"/>
    <n v="1"/>
    <x v="0"/>
    <n v="1"/>
    <x v="1"/>
  </r>
  <r>
    <n v="5"/>
    <x v="3"/>
    <d v="2015-02-18T00:00:00"/>
    <d v="2011-02-18T00:00:00"/>
    <x v="3"/>
    <n v="1"/>
    <s v="Y"/>
    <n v="16"/>
    <s v="Ring Box"/>
    <s v="Ring Box"/>
    <x v="14"/>
    <s v="18_ringbox03.png"/>
    <s v="?"/>
    <n v="0"/>
    <n v="0"/>
    <x v="0"/>
    <n v="0"/>
    <x v="0"/>
  </r>
  <r>
    <n v="5"/>
    <x v="3"/>
    <d v="2015-02-18T00:00:00"/>
    <d v="2011-02-18T00:00:00"/>
    <x v="3"/>
    <n v="1"/>
    <s v="Y"/>
    <n v="17"/>
    <s v="Garlic"/>
    <s v="Garlic"/>
    <x v="15"/>
    <s v="19_garlic.png"/>
    <s v="Onion"/>
    <n v="1"/>
    <n v="1"/>
    <x v="1"/>
    <n v="0"/>
    <x v="0"/>
  </r>
  <r>
    <n v="5"/>
    <x v="3"/>
    <d v="2015-02-18T00:00:00"/>
    <d v="2011-02-18T00:00:00"/>
    <x v="3"/>
    <n v="1"/>
    <s v="Y"/>
    <n v="18"/>
    <s v="Ornament"/>
    <s v="Ornament"/>
    <x v="16"/>
    <s v="20_ornament.png"/>
    <s v="Ornament"/>
    <n v="1"/>
    <n v="1"/>
    <x v="0"/>
    <n v="0"/>
    <x v="0"/>
  </r>
  <r>
    <n v="5"/>
    <x v="3"/>
    <d v="2015-02-18T00:00:00"/>
    <d v="2011-02-18T00:00:00"/>
    <x v="3"/>
    <n v="1"/>
    <s v="Y"/>
    <n v="19"/>
    <s v="Chair"/>
    <s v="Chair"/>
    <x v="17"/>
    <s v="09_armchair.png"/>
    <s v="Chair"/>
    <n v="1"/>
    <n v="1"/>
    <x v="0"/>
    <n v="1"/>
    <x v="1"/>
  </r>
  <r>
    <n v="5"/>
    <x v="3"/>
    <d v="2015-02-18T00:00:00"/>
    <d v="2011-02-18T00:00:00"/>
    <x v="3"/>
    <n v="1"/>
    <s v="Y"/>
    <n v="20"/>
    <s v="Shell"/>
    <s v="Shell"/>
    <x v="2"/>
    <s v="02_seashell.png"/>
    <s v="Clam"/>
    <n v="1"/>
    <n v="1"/>
    <x v="0"/>
    <n v="0"/>
    <x v="0"/>
  </r>
  <r>
    <n v="5"/>
    <x v="3"/>
    <d v="2015-02-18T00:00:00"/>
    <d v="2011-02-18T00:00:00"/>
    <x v="3"/>
    <n v="1"/>
    <s v="Y"/>
    <n v="21"/>
    <s v="Buffao"/>
    <s v="Buffao"/>
    <x v="18"/>
    <s v="10_bison.png"/>
    <s v="Yak"/>
    <n v="1"/>
    <n v="1"/>
    <x v="0"/>
    <n v="1"/>
    <x v="1"/>
  </r>
  <r>
    <n v="5"/>
    <x v="3"/>
    <d v="2015-02-18T00:00:00"/>
    <d v="2011-02-18T00:00:00"/>
    <x v="3"/>
    <n v="1"/>
    <s v="Y"/>
    <n v="22"/>
    <s v="Baseball"/>
    <s v="Baseball"/>
    <x v="4"/>
    <s v="03_baseball 2.png"/>
    <s v="Tennis"/>
    <n v="0"/>
    <n v="1"/>
    <x v="1"/>
    <n v="0"/>
    <x v="0"/>
  </r>
  <r>
    <n v="5"/>
    <x v="3"/>
    <d v="2015-02-18T00:00:00"/>
    <d v="2011-02-18T00:00:00"/>
    <x v="3"/>
    <n v="1"/>
    <s v="Y"/>
    <n v="23"/>
    <s v="Fountain Statue"/>
    <s v="Fountain Statue"/>
    <x v="1"/>
    <s v="11_fountain13.png"/>
    <s v="Waterfall"/>
    <n v="1"/>
    <n v="1"/>
    <x v="1"/>
    <n v="1"/>
    <x v="1"/>
  </r>
  <r>
    <n v="5"/>
    <x v="3"/>
    <d v="2015-02-18T00:00:00"/>
    <d v="2011-02-18T00:00:00"/>
    <x v="3"/>
    <n v="1"/>
    <s v="Y"/>
    <n v="24"/>
    <s v="Parthanon"/>
    <s v="Parthanon"/>
    <x v="19"/>
    <s v="06_parthenon.png"/>
    <s v="Trainstation"/>
    <n v="1"/>
    <n v="1"/>
    <x v="0"/>
    <n v="1"/>
    <x v="1"/>
  </r>
  <r>
    <n v="5"/>
    <x v="3"/>
    <d v="2015-02-18T00:00:00"/>
    <d v="2011-02-18T00:00:00"/>
    <x v="3"/>
    <n v="1"/>
    <s v="Y"/>
    <n v="25"/>
    <s v="Camera"/>
    <s v="Camera"/>
    <x v="5"/>
    <s v="04_camera.png"/>
    <s v="Camera"/>
    <n v="1"/>
    <n v="1"/>
    <x v="0"/>
    <n v="0"/>
    <x v="0"/>
  </r>
  <r>
    <n v="5"/>
    <x v="3"/>
    <d v="2015-02-18T00:00:00"/>
    <d v="2011-02-18T00:00:00"/>
    <x v="3"/>
    <n v="1"/>
    <s v="Y"/>
    <n v="26"/>
    <s v="Button"/>
    <s v="Button"/>
    <x v="7"/>
    <s v="05_button.png"/>
    <s v="Button"/>
    <n v="1"/>
    <n v="1"/>
    <x v="0"/>
    <n v="0"/>
    <x v="0"/>
  </r>
  <r>
    <n v="5"/>
    <x v="3"/>
    <d v="2015-02-18T00:00:00"/>
    <d v="2011-02-18T00:00:00"/>
    <x v="3"/>
    <n v="1"/>
    <s v="Y"/>
    <n v="27"/>
    <s v="Book Shelf"/>
    <s v="Book Shelf"/>
    <x v="3"/>
    <s v="12_bookcase.png"/>
    <s v="Bookshelf"/>
    <n v="1"/>
    <n v="1"/>
    <x v="0"/>
    <n v="1"/>
    <x v="1"/>
  </r>
  <r>
    <n v="5"/>
    <x v="3"/>
    <d v="2015-02-18T00:00:00"/>
    <d v="2011-02-18T00:00:00"/>
    <x v="3"/>
    <n v="1"/>
    <s v="Y"/>
    <n v="28"/>
    <s v="Wheelchair"/>
    <s v="Wheelchair"/>
    <x v="16"/>
    <s v="20_wheelchair.png"/>
    <s v="WheelChair"/>
    <n v="1"/>
    <n v="1"/>
    <x v="0"/>
    <n v="1"/>
    <x v="1"/>
  </r>
  <r>
    <n v="5"/>
    <x v="3"/>
    <d v="2015-02-18T00:00:00"/>
    <d v="2011-02-18T00:00:00"/>
    <x v="3"/>
    <n v="1"/>
    <s v="Y"/>
    <n v="29"/>
    <s v="Plug"/>
    <s v="Plug"/>
    <x v="19"/>
    <s v="06_cable.png"/>
    <s v="X"/>
    <n v="0"/>
    <n v="0"/>
    <x v="0"/>
    <n v="0"/>
    <x v="0"/>
  </r>
  <r>
    <n v="5"/>
    <x v="3"/>
    <d v="2015-02-18T00:00:00"/>
    <d v="2011-02-18T00:00:00"/>
    <x v="3"/>
    <n v="1"/>
    <s v="Y"/>
    <n v="30"/>
    <s v="Piano"/>
    <s v="Grand piano"/>
    <x v="6"/>
    <s v="13_piano.png"/>
    <s v="Piano"/>
    <n v="1"/>
    <n v="1"/>
    <x v="0"/>
    <n v="1"/>
    <x v="1"/>
  </r>
  <r>
    <n v="5"/>
    <x v="3"/>
    <d v="2015-02-18T00:00:00"/>
    <d v="2011-02-18T00:00:00"/>
    <x v="3"/>
    <n v="1"/>
    <s v="Y"/>
    <n v="31"/>
    <s v="Washing Machine"/>
    <s v="Washing Machine"/>
    <x v="8"/>
    <s v="14_washingMachine.png"/>
    <s v="Washing"/>
    <n v="1"/>
    <n v="1"/>
    <x v="0"/>
    <n v="1"/>
    <x v="1"/>
  </r>
  <r>
    <n v="5"/>
    <x v="3"/>
    <d v="2015-02-18T00:00:00"/>
    <d v="2011-02-18T00:00:00"/>
    <x v="3"/>
    <n v="1"/>
    <s v="Y"/>
    <n v="32"/>
    <s v="Couch"/>
    <s v="AntiqueCouch"/>
    <x v="9"/>
    <s v="15_couch2.png"/>
    <s v="Bigger Chair"/>
    <n v="1"/>
    <n v="1"/>
    <x v="0"/>
    <n v="1"/>
    <x v="1"/>
  </r>
  <r>
    <n v="5"/>
    <x v="3"/>
    <d v="2015-02-18T00:00:00"/>
    <d v="2011-02-18T00:00:00"/>
    <x v="3"/>
    <n v="1"/>
    <s v="Y"/>
    <n v="33"/>
    <s v="Trash can"/>
    <s v="Trash can"/>
    <x v="11"/>
    <s v="16_garbagecan.png"/>
    <s v="Garbage"/>
    <n v="1"/>
    <n v="1"/>
    <x v="0"/>
    <n v="1"/>
    <x v="1"/>
  </r>
  <r>
    <n v="5"/>
    <x v="3"/>
    <d v="2015-02-18T00:00:00"/>
    <d v="2011-02-18T00:00:00"/>
    <x v="3"/>
    <n v="1"/>
    <s v="Y"/>
    <n v="34"/>
    <s v="Hot air Balloon"/>
    <s v="Hot air Balloon"/>
    <x v="12"/>
    <s v="17_hotairballoon2.png"/>
    <s v="Hot Air Balloon"/>
    <n v="1"/>
    <n v="1"/>
    <x v="0"/>
    <n v="1"/>
    <x v="1"/>
  </r>
  <r>
    <n v="5"/>
    <x v="3"/>
    <d v="2015-02-18T00:00:00"/>
    <d v="2011-02-18T00:00:00"/>
    <x v="3"/>
    <n v="1"/>
    <s v="Y"/>
    <n v="35"/>
    <s v="Die"/>
    <s v="Die"/>
    <x v="10"/>
    <s v="07_dice.png"/>
    <s v="Cube"/>
    <n v="0"/>
    <n v="1"/>
    <x v="1"/>
    <n v="0"/>
    <x v="0"/>
  </r>
  <r>
    <n v="5"/>
    <x v="3"/>
    <d v="2015-02-18T00:00:00"/>
    <d v="2011-02-18T00:00:00"/>
    <x v="3"/>
    <n v="1"/>
    <s v="Y"/>
    <n v="36"/>
    <s v="Coin Purse"/>
    <s v="Coin Purse"/>
    <x v="13"/>
    <s v="08_changepurse.png"/>
    <s v="Pocket Book"/>
    <n v="1"/>
    <n v="1"/>
    <x v="0"/>
    <n v="0"/>
    <x v="0"/>
  </r>
  <r>
    <n v="5"/>
    <x v="3"/>
    <d v="2015-02-18T00:00:00"/>
    <d v="2011-02-18T00:00:00"/>
    <x v="3"/>
    <n v="1"/>
    <s v="Y"/>
    <n v="37"/>
    <s v="Mushroom"/>
    <s v="Mushroom"/>
    <x v="17"/>
    <s v="09_mushroom.png"/>
    <s v="Marshmallow"/>
    <n v="0"/>
    <n v="1"/>
    <x v="0"/>
    <n v="0"/>
    <x v="0"/>
  </r>
  <r>
    <n v="5"/>
    <x v="3"/>
    <d v="2015-02-18T00:00:00"/>
    <d v="2011-02-18T00:00:00"/>
    <x v="3"/>
    <n v="1"/>
    <s v="Y"/>
    <n v="38"/>
    <s v="Hot Air Balloon"/>
    <s v="Hot Air Balloon"/>
    <x v="14"/>
    <s v="18_hotairballoon.png"/>
    <s v="Hot Air Balloon"/>
    <n v="1"/>
    <n v="1"/>
    <x v="0"/>
    <n v="1"/>
    <x v="1"/>
  </r>
  <r>
    <n v="5"/>
    <x v="3"/>
    <d v="2015-02-18T00:00:00"/>
    <d v="2011-02-18T00:00:00"/>
    <x v="3"/>
    <n v="1"/>
    <s v="Y"/>
    <n v="39"/>
    <s v="BowTie Pasta"/>
    <s v="BowTie Pasta"/>
    <x v="18"/>
    <s v="10_bowtiepasta.png"/>
    <s v="Something to eat"/>
    <n v="0"/>
    <n v="1"/>
    <x v="1"/>
    <n v="0"/>
    <x v="0"/>
  </r>
  <r>
    <n v="5"/>
    <x v="3"/>
    <d v="2015-02-18T00:00:00"/>
    <d v="2011-02-18T00:00:00"/>
    <x v="3"/>
    <n v="1"/>
    <s v="Y"/>
    <n v="40"/>
    <s v="Refriderator"/>
    <s v="Refrigerator"/>
    <x v="15"/>
    <s v="19_refrigerator.png"/>
    <s v="Fridge"/>
    <n v="1"/>
    <n v="1"/>
    <x v="0"/>
    <n v="1"/>
    <x v="1"/>
  </r>
  <r>
    <n v="6"/>
    <x v="4"/>
    <d v="2015-02-18T00:00:00"/>
    <d v="2011-06-27T00:00:00"/>
    <x v="4"/>
    <n v="1"/>
    <s v="Y"/>
    <n v="1"/>
    <m/>
    <s v="Apple"/>
    <x v="0"/>
    <s v="01_apple.png"/>
    <s v="Apple"/>
    <n v="1"/>
    <n v="1"/>
    <x v="0"/>
    <n v="0"/>
    <x v="0"/>
  </r>
  <r>
    <n v="6"/>
    <x v="4"/>
    <d v="2015-02-18T00:00:00"/>
    <d v="2011-06-27T00:00:00"/>
    <x v="4"/>
    <n v="1"/>
    <s v="Y"/>
    <n v="2"/>
    <m/>
    <s v="Remote Control "/>
    <x v="1"/>
    <s v="11_controller.png"/>
    <s v="x"/>
    <n v="0"/>
    <n v="0"/>
    <x v="0"/>
    <n v="0"/>
    <x v="0"/>
  </r>
  <r>
    <n v="6"/>
    <x v="4"/>
    <d v="2015-02-18T00:00:00"/>
    <d v="2011-06-27T00:00:00"/>
    <x v="4"/>
    <n v="1"/>
    <s v="Y"/>
    <n v="3"/>
    <m/>
    <s v="Merry Go Round"/>
    <x v="2"/>
    <s v="02_carousel.png"/>
    <s v="Carosel"/>
    <n v="1"/>
    <n v="1"/>
    <x v="0"/>
    <n v="1"/>
    <x v="1"/>
  </r>
  <r>
    <n v="6"/>
    <x v="4"/>
    <d v="2015-02-18T00:00:00"/>
    <d v="2011-06-27T00:00:00"/>
    <x v="4"/>
    <n v="1"/>
    <s v="Y"/>
    <n v="4"/>
    <m/>
    <s v="Pencil Sharpener"/>
    <x v="3"/>
    <s v="12_pencil sharpener 5.png"/>
    <s v="x"/>
    <n v="0"/>
    <n v="0"/>
    <x v="0"/>
    <n v="0"/>
    <x v="0"/>
  </r>
  <r>
    <n v="6"/>
    <x v="4"/>
    <d v="2015-02-18T00:00:00"/>
    <d v="2011-06-27T00:00:00"/>
    <x v="4"/>
    <n v="1"/>
    <s v="Y"/>
    <n v="5"/>
    <m/>
    <s v="Desk "/>
    <x v="0"/>
    <s v="01_desk.png"/>
    <s v="x "/>
    <n v="0"/>
    <n v="0"/>
    <x v="0"/>
    <n v="1"/>
    <x v="1"/>
  </r>
  <r>
    <n v="6"/>
    <x v="4"/>
    <d v="2015-02-18T00:00:00"/>
    <d v="2011-06-27T00:00:00"/>
    <x v="4"/>
    <n v="1"/>
    <s v="Y"/>
    <n v="6"/>
    <m/>
    <s v="SofaChair"/>
    <x v="4"/>
    <s v="03_sofachair.png"/>
    <s v="couch"/>
    <n v="1"/>
    <n v="1"/>
    <x v="0"/>
    <n v="1"/>
    <x v="1"/>
  </r>
  <r>
    <n v="6"/>
    <x v="4"/>
    <d v="2015-02-18T00:00:00"/>
    <d v="2011-06-27T00:00:00"/>
    <x v="4"/>
    <n v="1"/>
    <s v="Y"/>
    <n v="7"/>
    <m/>
    <s v="Tractor"/>
    <x v="5"/>
    <s v="04_tractor11.png"/>
    <s v="tractor"/>
    <n v="1"/>
    <n v="1"/>
    <x v="0"/>
    <n v="1"/>
    <x v="1"/>
  </r>
  <r>
    <n v="6"/>
    <x v="4"/>
    <d v="2015-02-18T00:00:00"/>
    <d v="2011-06-27T00:00:00"/>
    <x v="4"/>
    <n v="1"/>
    <s v="Y"/>
    <n v="8"/>
    <m/>
    <s v="Rubber Duck"/>
    <x v="6"/>
    <s v="13_rubberduck.png"/>
    <s v="ruck"/>
    <n v="1"/>
    <n v="1"/>
    <x v="0"/>
    <n v="0"/>
    <x v="0"/>
  </r>
  <r>
    <n v="6"/>
    <x v="4"/>
    <d v="2015-02-18T00:00:00"/>
    <d v="2011-06-27T00:00:00"/>
    <x v="4"/>
    <n v="1"/>
    <s v="Y"/>
    <n v="9"/>
    <m/>
    <s v="Covered Wagon"/>
    <x v="7"/>
    <s v="05_wagon.png"/>
    <s v="x"/>
    <n v="0"/>
    <n v="1"/>
    <x v="0"/>
    <n v="1"/>
    <x v="1"/>
  </r>
  <r>
    <n v="6"/>
    <x v="4"/>
    <d v="2015-02-18T00:00:00"/>
    <d v="2011-06-27T00:00:00"/>
    <x v="4"/>
    <n v="1"/>
    <s v="Y"/>
    <n v="10"/>
    <m/>
    <s v="Perfume Bottle"/>
    <x v="8"/>
    <s v="14_perfume.png"/>
    <s v="Lady"/>
    <n v="0"/>
    <n v="0"/>
    <x v="0"/>
    <n v="0"/>
    <x v="0"/>
  </r>
  <r>
    <n v="6"/>
    <x v="4"/>
    <d v="2015-02-18T00:00:00"/>
    <d v="2011-06-27T00:00:00"/>
    <x v="4"/>
    <n v="1"/>
    <s v="Y"/>
    <n v="11"/>
    <m/>
    <s v="Tape Dispenser"/>
    <x v="9"/>
    <s v="15_scotchtape.png"/>
    <s v="Tape"/>
    <n v="1"/>
    <n v="1"/>
    <x v="0"/>
    <n v="0"/>
    <x v="0"/>
  </r>
  <r>
    <n v="6"/>
    <x v="4"/>
    <d v="2015-02-18T00:00:00"/>
    <d v="2011-06-27T00:00:00"/>
    <x v="4"/>
    <n v="1"/>
    <s v="Y"/>
    <n v="12"/>
    <m/>
    <s v="Grill"/>
    <x v="10"/>
    <s v="07_grill.png"/>
    <s v="x"/>
    <n v="0"/>
    <n v="0"/>
    <x v="0"/>
    <n v="1"/>
    <x v="1"/>
  </r>
  <r>
    <n v="6"/>
    <x v="4"/>
    <d v="2015-02-18T00:00:00"/>
    <d v="2011-06-27T00:00:00"/>
    <x v="4"/>
    <n v="1"/>
    <s v="Y"/>
    <n v="13"/>
    <m/>
    <s v="Alarm Clock"/>
    <x v="11"/>
    <s v="16_clock.png"/>
    <s v="Clock"/>
    <n v="1"/>
    <n v="1"/>
    <x v="0"/>
    <n v="0"/>
    <x v="0"/>
  </r>
  <r>
    <n v="6"/>
    <x v="4"/>
    <d v="2015-02-18T00:00:00"/>
    <d v="2011-06-27T00:00:00"/>
    <x v="4"/>
    <n v="1"/>
    <s v="Y"/>
    <n v="14"/>
    <m/>
    <s v="Pinecone"/>
    <x v="12"/>
    <s v="17_pinecone.png"/>
    <s v="Porcupine"/>
    <n v="0"/>
    <n v="1"/>
    <x v="0"/>
    <n v="0"/>
    <x v="0"/>
  </r>
  <r>
    <n v="6"/>
    <x v="4"/>
    <d v="2015-02-18T00:00:00"/>
    <d v="2011-06-27T00:00:00"/>
    <x v="4"/>
    <n v="1"/>
    <s v="Y"/>
    <n v="15"/>
    <m/>
    <s v="Upright Piano"/>
    <x v="13"/>
    <s v="08_uprightpiano.png"/>
    <s v="x"/>
    <n v="0"/>
    <n v="0"/>
    <x v="0"/>
    <n v="1"/>
    <x v="1"/>
  </r>
  <r>
    <n v="6"/>
    <x v="4"/>
    <d v="2015-02-18T00:00:00"/>
    <d v="2011-06-27T00:00:00"/>
    <x v="4"/>
    <n v="1"/>
    <s v="Y"/>
    <n v="16"/>
    <m/>
    <s v="Ring Box"/>
    <x v="14"/>
    <s v="18_ringbox03.png"/>
    <s v="Jewelery Box"/>
    <n v="1"/>
    <n v="1"/>
    <x v="0"/>
    <n v="0"/>
    <x v="0"/>
  </r>
  <r>
    <n v="6"/>
    <x v="4"/>
    <d v="2015-02-18T00:00:00"/>
    <d v="2011-06-27T00:00:00"/>
    <x v="4"/>
    <n v="1"/>
    <s v="Y"/>
    <n v="17"/>
    <m/>
    <s v="Garlic"/>
    <x v="15"/>
    <s v="19_garlic.png"/>
    <s v="x"/>
    <n v="0"/>
    <n v="0"/>
    <x v="0"/>
    <n v="0"/>
    <x v="0"/>
  </r>
  <r>
    <n v="6"/>
    <x v="4"/>
    <d v="2015-02-18T00:00:00"/>
    <d v="2011-06-27T00:00:00"/>
    <x v="4"/>
    <n v="1"/>
    <s v="Y"/>
    <n v="18"/>
    <m/>
    <s v="Ornament"/>
    <x v="16"/>
    <s v="20_ornament.png"/>
    <s v="Light"/>
    <n v="0"/>
    <n v="1"/>
    <x v="0"/>
    <n v="0"/>
    <x v="0"/>
  </r>
  <r>
    <n v="6"/>
    <x v="4"/>
    <d v="2015-02-18T00:00:00"/>
    <d v="2011-06-27T00:00:00"/>
    <x v="4"/>
    <n v="1"/>
    <s v="Y"/>
    <n v="19"/>
    <m/>
    <s v="Chair"/>
    <x v="17"/>
    <s v="09_armchair.png"/>
    <s v="Chair"/>
    <n v="1"/>
    <n v="1"/>
    <x v="0"/>
    <n v="1"/>
    <x v="1"/>
  </r>
  <r>
    <n v="6"/>
    <x v="4"/>
    <d v="2015-02-18T00:00:00"/>
    <d v="2011-06-27T00:00:00"/>
    <x v="4"/>
    <n v="1"/>
    <s v="Y"/>
    <n v="20"/>
    <m/>
    <s v="Shell"/>
    <x v="2"/>
    <s v="02_seashell.png"/>
    <s v="Shell"/>
    <n v="1"/>
    <n v="1"/>
    <x v="0"/>
    <n v="0"/>
    <x v="0"/>
  </r>
  <r>
    <n v="6"/>
    <x v="4"/>
    <d v="2015-02-18T00:00:00"/>
    <d v="2011-06-27T00:00:00"/>
    <x v="4"/>
    <n v="1"/>
    <s v="Y"/>
    <n v="21"/>
    <m/>
    <s v="Buffao"/>
    <x v="18"/>
    <s v="10_bison.png"/>
    <s v="Camel"/>
    <n v="0"/>
    <n v="1"/>
    <x v="0"/>
    <n v="1"/>
    <x v="1"/>
  </r>
  <r>
    <n v="6"/>
    <x v="4"/>
    <d v="2015-02-18T00:00:00"/>
    <d v="2011-06-27T00:00:00"/>
    <x v="4"/>
    <n v="1"/>
    <s v="Y"/>
    <n v="22"/>
    <m/>
    <s v="Baseball"/>
    <x v="4"/>
    <s v="03_baseball 2.png"/>
    <s v="Baseball"/>
    <n v="1"/>
    <n v="1"/>
    <x v="0"/>
    <n v="0"/>
    <x v="0"/>
  </r>
  <r>
    <n v="6"/>
    <x v="4"/>
    <d v="2015-02-18T00:00:00"/>
    <d v="2011-06-27T00:00:00"/>
    <x v="4"/>
    <n v="1"/>
    <s v="Y"/>
    <n v="23"/>
    <m/>
    <s v="Fountain Statue"/>
    <x v="1"/>
    <s v="11_fountain13.png"/>
    <s v="Water"/>
    <n v="0"/>
    <n v="0"/>
    <x v="0"/>
    <n v="1"/>
    <x v="1"/>
  </r>
  <r>
    <n v="6"/>
    <x v="4"/>
    <d v="2015-02-18T00:00:00"/>
    <d v="2011-06-27T00:00:00"/>
    <x v="4"/>
    <n v="1"/>
    <s v="Y"/>
    <n v="24"/>
    <m/>
    <s v="Parthanon"/>
    <x v="19"/>
    <s v="06_parthenon.png"/>
    <s v="Check"/>
    <n v="0"/>
    <n v="0"/>
    <x v="0"/>
    <n v="1"/>
    <x v="1"/>
  </r>
  <r>
    <n v="6"/>
    <x v="4"/>
    <d v="2015-02-18T00:00:00"/>
    <d v="2011-06-27T00:00:00"/>
    <x v="4"/>
    <n v="1"/>
    <s v="Y"/>
    <n v="25"/>
    <m/>
    <s v="Camera"/>
    <x v="5"/>
    <s v="04_camera.png"/>
    <s v="Camera"/>
    <n v="1"/>
    <n v="1"/>
    <x v="0"/>
    <n v="0"/>
    <x v="0"/>
  </r>
  <r>
    <n v="6"/>
    <x v="4"/>
    <d v="2015-02-18T00:00:00"/>
    <d v="2011-06-27T00:00:00"/>
    <x v="4"/>
    <n v="1"/>
    <s v="Y"/>
    <n v="26"/>
    <m/>
    <s v="Button"/>
    <x v="7"/>
    <s v="05_button.png"/>
    <s v="Button"/>
    <n v="1"/>
    <n v="1"/>
    <x v="0"/>
    <n v="0"/>
    <x v="0"/>
  </r>
  <r>
    <n v="6"/>
    <x v="4"/>
    <d v="2015-02-18T00:00:00"/>
    <d v="2011-06-27T00:00:00"/>
    <x v="4"/>
    <n v="1"/>
    <s v="Y"/>
    <n v="27"/>
    <m/>
    <s v="Book Shelf"/>
    <x v="3"/>
    <s v="12_bookcase.png"/>
    <s v="Bookshelf"/>
    <n v="1"/>
    <n v="1"/>
    <x v="0"/>
    <n v="1"/>
    <x v="1"/>
  </r>
  <r>
    <n v="6"/>
    <x v="4"/>
    <d v="2015-02-18T00:00:00"/>
    <d v="2011-06-27T00:00:00"/>
    <x v="4"/>
    <n v="1"/>
    <s v="Y"/>
    <n v="28"/>
    <m/>
    <s v="Wheelchair"/>
    <x v="16"/>
    <s v="20_wheelchair.png"/>
    <s v="x"/>
    <n v="0"/>
    <n v="0"/>
    <x v="0"/>
    <n v="1"/>
    <x v="1"/>
  </r>
  <r>
    <n v="6"/>
    <x v="4"/>
    <d v="2015-02-18T00:00:00"/>
    <d v="2011-06-27T00:00:00"/>
    <x v="4"/>
    <n v="1"/>
    <s v="Y"/>
    <n v="29"/>
    <m/>
    <s v="Plug"/>
    <x v="19"/>
    <s v="06_cable.png"/>
    <s v="x"/>
    <n v="0"/>
    <n v="0"/>
    <x v="0"/>
    <n v="0"/>
    <x v="0"/>
  </r>
  <r>
    <n v="6"/>
    <x v="4"/>
    <d v="2015-02-18T00:00:00"/>
    <d v="2011-06-27T00:00:00"/>
    <x v="4"/>
    <n v="1"/>
    <s v="Y"/>
    <n v="30"/>
    <m/>
    <s v="Grand piano"/>
    <x v="6"/>
    <s v="13_piano.png"/>
    <s v="Piano"/>
    <n v="1"/>
    <n v="1"/>
    <x v="0"/>
    <n v="1"/>
    <x v="1"/>
  </r>
  <r>
    <n v="6"/>
    <x v="4"/>
    <d v="2015-02-18T00:00:00"/>
    <d v="2011-06-27T00:00:00"/>
    <x v="4"/>
    <n v="1"/>
    <s v="Y"/>
    <n v="31"/>
    <m/>
    <s v="Washing Machine"/>
    <x v="8"/>
    <s v="14_washingMachine.png"/>
    <s v="x"/>
    <n v="0"/>
    <n v="0"/>
    <x v="0"/>
    <n v="1"/>
    <x v="1"/>
  </r>
  <r>
    <n v="6"/>
    <x v="4"/>
    <d v="2015-02-18T00:00:00"/>
    <d v="2011-06-27T00:00:00"/>
    <x v="4"/>
    <n v="1"/>
    <s v="Y"/>
    <n v="32"/>
    <m/>
    <s v="AntiqueCouch"/>
    <x v="9"/>
    <s v="15_couch2.png"/>
    <s v="Couch"/>
    <n v="1"/>
    <n v="1"/>
    <x v="0"/>
    <n v="1"/>
    <x v="1"/>
  </r>
  <r>
    <n v="6"/>
    <x v="4"/>
    <d v="2015-02-18T00:00:00"/>
    <d v="2011-06-27T00:00:00"/>
    <x v="4"/>
    <n v="1"/>
    <s v="Y"/>
    <n v="33"/>
    <m/>
    <s v="Trash can"/>
    <x v="11"/>
    <s v="16_garbagecan.png"/>
    <s v="Torah Good"/>
    <n v="0"/>
    <n v="0"/>
    <x v="0"/>
    <n v="1"/>
    <x v="1"/>
  </r>
  <r>
    <n v="6"/>
    <x v="4"/>
    <d v="2015-02-18T00:00:00"/>
    <d v="2011-06-27T00:00:00"/>
    <x v="4"/>
    <n v="1"/>
    <s v="Y"/>
    <n v="34"/>
    <m/>
    <s v="Hot air Balloon"/>
    <x v="12"/>
    <s v="17_hotairballoon2.png"/>
    <s v="Balloon"/>
    <n v="0"/>
    <n v="0"/>
    <x v="0"/>
    <n v="1"/>
    <x v="1"/>
  </r>
  <r>
    <n v="6"/>
    <x v="4"/>
    <d v="2015-02-18T00:00:00"/>
    <d v="2011-06-27T00:00:00"/>
    <x v="4"/>
    <n v="1"/>
    <s v="Y"/>
    <n v="35"/>
    <m/>
    <s v="Die"/>
    <x v="10"/>
    <s v="07_dice.png"/>
    <s v="Dice"/>
    <n v="1"/>
    <n v="1"/>
    <x v="0"/>
    <n v="0"/>
    <x v="0"/>
  </r>
  <r>
    <n v="6"/>
    <x v="4"/>
    <d v="2015-02-18T00:00:00"/>
    <d v="2011-06-27T00:00:00"/>
    <x v="4"/>
    <n v="1"/>
    <s v="Y"/>
    <n v="36"/>
    <m/>
    <s v="Coin Purse"/>
    <x v="13"/>
    <s v="08_changepurse.png"/>
    <s v="Purse"/>
    <n v="1"/>
    <n v="1"/>
    <x v="0"/>
    <n v="0"/>
    <x v="0"/>
  </r>
  <r>
    <n v="6"/>
    <x v="4"/>
    <d v="2015-02-18T00:00:00"/>
    <d v="2011-06-27T00:00:00"/>
    <x v="4"/>
    <n v="1"/>
    <s v="Y"/>
    <n v="37"/>
    <m/>
    <s v="Mushroom"/>
    <x v="17"/>
    <s v="09_mushroom.png"/>
    <s v="Mushroom"/>
    <n v="1"/>
    <n v="1"/>
    <x v="0"/>
    <n v="0"/>
    <x v="0"/>
  </r>
  <r>
    <n v="6"/>
    <x v="4"/>
    <d v="2015-02-18T00:00:00"/>
    <d v="2011-06-27T00:00:00"/>
    <x v="4"/>
    <n v="1"/>
    <s v="Y"/>
    <n v="38"/>
    <m/>
    <s v="Hot Air Balloon"/>
    <x v="14"/>
    <s v="18_hotairballoon.png"/>
    <s v="Balloon"/>
    <n v="0"/>
    <n v="0"/>
    <x v="0"/>
    <n v="1"/>
    <x v="1"/>
  </r>
  <r>
    <n v="6"/>
    <x v="4"/>
    <d v="2015-02-18T00:00:00"/>
    <d v="2011-06-27T00:00:00"/>
    <x v="4"/>
    <n v="1"/>
    <s v="Y"/>
    <n v="39"/>
    <m/>
    <s v="BowTie Pasta"/>
    <x v="18"/>
    <s v="10_bowtiepasta.png"/>
    <s v="Pasta "/>
    <n v="1"/>
    <n v="1"/>
    <x v="0"/>
    <n v="0"/>
    <x v="0"/>
  </r>
  <r>
    <n v="6"/>
    <x v="4"/>
    <d v="2015-02-18T00:00:00"/>
    <d v="2011-06-27T00:00:00"/>
    <x v="4"/>
    <n v="1"/>
    <s v="Y"/>
    <n v="40"/>
    <m/>
    <s v="Refrigerator"/>
    <x v="15"/>
    <s v="19_refrigerator.png"/>
    <s v="Fridge"/>
    <n v="1"/>
    <n v="1"/>
    <x v="0"/>
    <n v="1"/>
    <x v="1"/>
  </r>
  <r>
    <n v="7"/>
    <x v="5"/>
    <d v="2015-02-18T00:00:00"/>
    <d v="2011-06-05T00:00:00"/>
    <x v="5"/>
    <n v="1"/>
    <s v="Y"/>
    <n v="1"/>
    <m/>
    <s v="Apple"/>
    <x v="0"/>
    <s v="01_apple.png"/>
    <s v="Apple"/>
    <n v="1"/>
    <n v="1"/>
    <x v="0"/>
    <n v="0"/>
    <x v="0"/>
  </r>
  <r>
    <n v="7"/>
    <x v="5"/>
    <d v="2015-02-18T00:00:00"/>
    <d v="2011-06-05T00:00:00"/>
    <x v="5"/>
    <n v="1"/>
    <s v="Y"/>
    <n v="2"/>
    <m/>
    <s v="Remote Control "/>
    <x v="1"/>
    <s v="11_controller.png"/>
    <s v="x"/>
    <n v="0"/>
    <n v="0"/>
    <x v="0"/>
    <n v="0"/>
    <x v="0"/>
  </r>
  <r>
    <n v="7"/>
    <x v="5"/>
    <d v="2015-02-18T00:00:00"/>
    <d v="2011-06-05T00:00:00"/>
    <x v="5"/>
    <n v="1"/>
    <s v="Y"/>
    <n v="3"/>
    <m/>
    <s v="Merry Go Round"/>
    <x v="2"/>
    <s v="02_carousel.png"/>
    <s v="Carousel"/>
    <n v="1"/>
    <n v="1"/>
    <x v="0"/>
    <n v="1"/>
    <x v="1"/>
  </r>
  <r>
    <n v="7"/>
    <x v="5"/>
    <d v="2015-02-18T00:00:00"/>
    <d v="2011-06-05T00:00:00"/>
    <x v="5"/>
    <n v="1"/>
    <s v="Y"/>
    <n v="4"/>
    <m/>
    <s v="Pencil Sharpener"/>
    <x v="3"/>
    <s v="12_pencil sharpener 5.png"/>
    <s v="x"/>
    <n v="0"/>
    <n v="0"/>
    <x v="0"/>
    <n v="0"/>
    <x v="0"/>
  </r>
  <r>
    <n v="7"/>
    <x v="5"/>
    <d v="2015-02-18T00:00:00"/>
    <d v="2011-06-05T00:00:00"/>
    <x v="5"/>
    <n v="1"/>
    <s v="Y"/>
    <n v="5"/>
    <m/>
    <s v="Desk "/>
    <x v="0"/>
    <s v="01_desk.png"/>
    <s v="Bench"/>
    <n v="0"/>
    <n v="1"/>
    <x v="0"/>
    <n v="1"/>
    <x v="1"/>
  </r>
  <r>
    <n v="7"/>
    <x v="5"/>
    <d v="2015-02-18T00:00:00"/>
    <d v="2011-06-05T00:00:00"/>
    <x v="5"/>
    <n v="1"/>
    <s v="Y"/>
    <n v="6"/>
    <m/>
    <s v="SofaChair"/>
    <x v="4"/>
    <s v="03_sofachair.png"/>
    <s v="Couch"/>
    <n v="1"/>
    <n v="1"/>
    <x v="0"/>
    <n v="1"/>
    <x v="1"/>
  </r>
  <r>
    <n v="7"/>
    <x v="5"/>
    <d v="2015-02-18T00:00:00"/>
    <d v="2011-06-05T00:00:00"/>
    <x v="5"/>
    <n v="1"/>
    <s v="Y"/>
    <n v="7"/>
    <m/>
    <s v="Tractor"/>
    <x v="5"/>
    <s v="04_tractor11.png"/>
    <s v="Tractor"/>
    <n v="1"/>
    <n v="1"/>
    <x v="0"/>
    <n v="1"/>
    <x v="1"/>
  </r>
  <r>
    <n v="7"/>
    <x v="5"/>
    <d v="2015-02-18T00:00:00"/>
    <d v="2011-06-05T00:00:00"/>
    <x v="5"/>
    <n v="1"/>
    <s v="Y"/>
    <n v="8"/>
    <m/>
    <s v="Rubber Duck"/>
    <x v="6"/>
    <s v="13_rubberduck.png"/>
    <s v="Duck"/>
    <n v="1"/>
    <n v="1"/>
    <x v="0"/>
    <n v="0"/>
    <x v="0"/>
  </r>
  <r>
    <n v="7"/>
    <x v="5"/>
    <d v="2015-02-18T00:00:00"/>
    <d v="2011-06-05T00:00:00"/>
    <x v="5"/>
    <n v="1"/>
    <s v="Y"/>
    <n v="9"/>
    <m/>
    <s v="Covered Wagon"/>
    <x v="7"/>
    <s v="05_wagon.png"/>
    <s v="Carriage"/>
    <n v="1"/>
    <n v="1"/>
    <x v="0"/>
    <n v="1"/>
    <x v="1"/>
  </r>
  <r>
    <n v="7"/>
    <x v="5"/>
    <d v="2015-02-18T00:00:00"/>
    <d v="2011-06-05T00:00:00"/>
    <x v="5"/>
    <n v="1"/>
    <s v="Y"/>
    <n v="10"/>
    <m/>
    <s v="Perfume Bottle"/>
    <x v="8"/>
    <s v="14_perfume.png"/>
    <s v="Ornament"/>
    <n v="0"/>
    <n v="1"/>
    <x v="0"/>
    <n v="0"/>
    <x v="0"/>
  </r>
  <r>
    <n v="7"/>
    <x v="5"/>
    <d v="2015-02-18T00:00:00"/>
    <d v="2011-06-05T00:00:00"/>
    <x v="5"/>
    <n v="1"/>
    <s v="Y"/>
    <n v="11"/>
    <m/>
    <s v="Tape Dispenser"/>
    <x v="9"/>
    <s v="15_scotchtape.png"/>
    <s v="Tape"/>
    <n v="1"/>
    <n v="1"/>
    <x v="0"/>
    <n v="0"/>
    <x v="0"/>
  </r>
  <r>
    <n v="7"/>
    <x v="5"/>
    <d v="2015-02-18T00:00:00"/>
    <d v="2011-06-05T00:00:00"/>
    <x v="5"/>
    <n v="1"/>
    <s v="Y"/>
    <n v="12"/>
    <m/>
    <s v="Grill"/>
    <x v="10"/>
    <s v="07_grill.png"/>
    <s v="Cook With"/>
    <n v="0"/>
    <n v="0"/>
    <x v="0"/>
    <n v="1"/>
    <x v="1"/>
  </r>
  <r>
    <n v="7"/>
    <x v="5"/>
    <d v="2015-02-18T00:00:00"/>
    <d v="2011-06-05T00:00:00"/>
    <x v="5"/>
    <n v="1"/>
    <s v="Y"/>
    <n v="13"/>
    <m/>
    <s v="Alarm Clock"/>
    <x v="11"/>
    <s v="16_clock.png"/>
    <s v="Clock"/>
    <n v="1"/>
    <n v="1"/>
    <x v="0"/>
    <n v="0"/>
    <x v="0"/>
  </r>
  <r>
    <n v="7"/>
    <x v="5"/>
    <d v="2015-02-18T00:00:00"/>
    <d v="2011-06-05T00:00:00"/>
    <x v="5"/>
    <n v="1"/>
    <s v="Y"/>
    <n v="14"/>
    <m/>
    <s v="Pinecone"/>
    <x v="12"/>
    <s v="17_pinecone.png"/>
    <s v="Pinecone"/>
    <n v="1"/>
    <n v="1"/>
    <x v="0"/>
    <n v="0"/>
    <x v="0"/>
  </r>
  <r>
    <n v="7"/>
    <x v="5"/>
    <d v="2015-02-18T00:00:00"/>
    <d v="2011-06-05T00:00:00"/>
    <x v="5"/>
    <n v="1"/>
    <s v="Y"/>
    <n v="15"/>
    <m/>
    <s v="Upright Piano"/>
    <x v="13"/>
    <s v="08_uprightpiano.png"/>
    <s v="x"/>
    <n v="0"/>
    <n v="0"/>
    <x v="0"/>
    <n v="1"/>
    <x v="1"/>
  </r>
  <r>
    <n v="7"/>
    <x v="5"/>
    <d v="2015-02-18T00:00:00"/>
    <d v="2011-06-05T00:00:00"/>
    <x v="5"/>
    <n v="1"/>
    <s v="Y"/>
    <n v="16"/>
    <m/>
    <s v="Ring Box"/>
    <x v="14"/>
    <s v="18_ringbox03.png"/>
    <s v="Box"/>
    <n v="1"/>
    <n v="0"/>
    <x v="0"/>
    <n v="0"/>
    <x v="0"/>
  </r>
  <r>
    <n v="7"/>
    <x v="5"/>
    <d v="2015-02-18T00:00:00"/>
    <d v="2011-06-05T00:00:00"/>
    <x v="5"/>
    <n v="1"/>
    <s v="Y"/>
    <n v="17"/>
    <m/>
    <s v="Garlic"/>
    <x v="15"/>
    <s v="19_garlic.png"/>
    <s v="Garlic"/>
    <n v="1"/>
    <n v="1"/>
    <x v="0"/>
    <n v="0"/>
    <x v="0"/>
  </r>
  <r>
    <n v="7"/>
    <x v="5"/>
    <d v="2015-02-18T00:00:00"/>
    <d v="2011-06-05T00:00:00"/>
    <x v="5"/>
    <n v="1"/>
    <s v="Y"/>
    <n v="18"/>
    <m/>
    <s v="Ornament"/>
    <x v="16"/>
    <s v="20_ornament.png"/>
    <s v="Ornament"/>
    <n v="1"/>
    <n v="1"/>
    <x v="0"/>
    <n v="0"/>
    <x v="0"/>
  </r>
  <r>
    <n v="7"/>
    <x v="5"/>
    <d v="2015-02-18T00:00:00"/>
    <d v="2011-06-05T00:00:00"/>
    <x v="5"/>
    <n v="1"/>
    <s v="Y"/>
    <n v="19"/>
    <m/>
    <s v="Chair"/>
    <x v="17"/>
    <s v="09_armchair.png"/>
    <s v="Chair"/>
    <n v="1"/>
    <n v="1"/>
    <x v="0"/>
    <n v="1"/>
    <x v="1"/>
  </r>
  <r>
    <n v="7"/>
    <x v="5"/>
    <d v="2015-02-18T00:00:00"/>
    <d v="2011-06-05T00:00:00"/>
    <x v="5"/>
    <n v="1"/>
    <s v="Y"/>
    <n v="20"/>
    <m/>
    <s v="Shell"/>
    <x v="2"/>
    <s v="02_seashell.png"/>
    <s v="SeaShell"/>
    <n v="1"/>
    <n v="1"/>
    <x v="0"/>
    <n v="0"/>
    <x v="0"/>
  </r>
  <r>
    <n v="7"/>
    <x v="5"/>
    <d v="2015-02-18T00:00:00"/>
    <d v="2011-06-05T00:00:00"/>
    <x v="5"/>
    <n v="1"/>
    <s v="Y"/>
    <n v="21"/>
    <m/>
    <s v="Buffao"/>
    <x v="18"/>
    <s v="10_bison.png"/>
    <s v="x"/>
    <n v="0"/>
    <n v="0"/>
    <x v="0"/>
    <n v="1"/>
    <x v="1"/>
  </r>
  <r>
    <n v="7"/>
    <x v="5"/>
    <d v="2015-02-18T00:00:00"/>
    <d v="2011-06-05T00:00:00"/>
    <x v="5"/>
    <n v="1"/>
    <s v="Y"/>
    <n v="22"/>
    <m/>
    <s v="Baseball"/>
    <x v="4"/>
    <s v="03_baseball 2.png"/>
    <s v="Baseball"/>
    <n v="1"/>
    <n v="1"/>
    <x v="0"/>
    <n v="0"/>
    <x v="0"/>
  </r>
  <r>
    <n v="7"/>
    <x v="5"/>
    <d v="2015-02-18T00:00:00"/>
    <d v="2011-06-05T00:00:00"/>
    <x v="5"/>
    <n v="1"/>
    <s v="Y"/>
    <n v="23"/>
    <m/>
    <s v="Fountain Statue"/>
    <x v="1"/>
    <s v="11_fountain13.png"/>
    <s v="Waterfall"/>
    <n v="0"/>
    <n v="0"/>
    <x v="0"/>
    <n v="1"/>
    <x v="1"/>
  </r>
  <r>
    <n v="7"/>
    <x v="5"/>
    <d v="2015-02-18T00:00:00"/>
    <d v="2011-06-05T00:00:00"/>
    <x v="5"/>
    <n v="1"/>
    <s v="Y"/>
    <n v="24"/>
    <m/>
    <s v="Parthanon"/>
    <x v="19"/>
    <s v="06_parthenon.png"/>
    <s v="Tower"/>
    <n v="1"/>
    <n v="1"/>
    <x v="0"/>
    <n v="1"/>
    <x v="1"/>
  </r>
  <r>
    <n v="7"/>
    <x v="5"/>
    <d v="2015-02-18T00:00:00"/>
    <d v="2011-06-05T00:00:00"/>
    <x v="5"/>
    <n v="1"/>
    <s v="Y"/>
    <n v="25"/>
    <m/>
    <s v="Camera"/>
    <x v="5"/>
    <s v="04_camera.png"/>
    <s v="Camera"/>
    <n v="1"/>
    <n v="1"/>
    <x v="0"/>
    <n v="0"/>
    <x v="0"/>
  </r>
  <r>
    <n v="7"/>
    <x v="5"/>
    <d v="2015-02-18T00:00:00"/>
    <d v="2011-06-05T00:00:00"/>
    <x v="5"/>
    <n v="1"/>
    <s v="Y"/>
    <n v="26"/>
    <m/>
    <s v="Button"/>
    <x v="7"/>
    <s v="05_button.png"/>
    <s v="Button"/>
    <n v="1"/>
    <n v="1"/>
    <x v="0"/>
    <n v="0"/>
    <x v="0"/>
  </r>
  <r>
    <n v="7"/>
    <x v="5"/>
    <d v="2015-02-18T00:00:00"/>
    <d v="2011-06-05T00:00:00"/>
    <x v="5"/>
    <n v="1"/>
    <s v="Y"/>
    <n v="27"/>
    <m/>
    <s v="Book Shelf"/>
    <x v="3"/>
    <s v="12_bookcase.png"/>
    <s v="Shelf"/>
    <n v="1"/>
    <n v="1"/>
    <x v="0"/>
    <n v="1"/>
    <x v="1"/>
  </r>
  <r>
    <n v="7"/>
    <x v="5"/>
    <d v="2015-02-18T00:00:00"/>
    <d v="2011-06-05T00:00:00"/>
    <x v="5"/>
    <n v="1"/>
    <s v="Y"/>
    <n v="28"/>
    <m/>
    <s v="Wheelchair"/>
    <x v="16"/>
    <s v="20_wheelchair.png"/>
    <s v="Wheelchair"/>
    <n v="1"/>
    <n v="1"/>
    <x v="0"/>
    <n v="1"/>
    <x v="1"/>
  </r>
  <r>
    <n v="7"/>
    <x v="5"/>
    <d v="2015-02-18T00:00:00"/>
    <d v="2011-06-05T00:00:00"/>
    <x v="5"/>
    <n v="1"/>
    <s v="Y"/>
    <n v="29"/>
    <m/>
    <s v="Plug"/>
    <x v="19"/>
    <s v="06_cable.png"/>
    <s v="Flashlight"/>
    <n v="0"/>
    <n v="1"/>
    <x v="0"/>
    <n v="0"/>
    <x v="0"/>
  </r>
  <r>
    <n v="7"/>
    <x v="5"/>
    <d v="2015-02-18T00:00:00"/>
    <d v="2011-06-05T00:00:00"/>
    <x v="5"/>
    <n v="1"/>
    <s v="Y"/>
    <n v="30"/>
    <m/>
    <s v="Grand piano"/>
    <x v="6"/>
    <s v="13_piano.png"/>
    <s v="Piano"/>
    <n v="1"/>
    <n v="1"/>
    <x v="0"/>
    <n v="1"/>
    <x v="1"/>
  </r>
  <r>
    <n v="7"/>
    <x v="5"/>
    <d v="2015-02-18T00:00:00"/>
    <d v="2011-06-05T00:00:00"/>
    <x v="5"/>
    <n v="1"/>
    <s v="Y"/>
    <n v="31"/>
    <m/>
    <s v="Washing Machine"/>
    <x v="8"/>
    <s v="14_washingMachine.png"/>
    <s v="Camera"/>
    <n v="0"/>
    <n v="0"/>
    <x v="0"/>
    <n v="1"/>
    <x v="1"/>
  </r>
  <r>
    <n v="7"/>
    <x v="5"/>
    <d v="2015-02-18T00:00:00"/>
    <d v="2011-06-05T00:00:00"/>
    <x v="5"/>
    <n v="1"/>
    <s v="Y"/>
    <n v="32"/>
    <m/>
    <s v="AntiqueCouch"/>
    <x v="9"/>
    <s v="15_couch2.png"/>
    <s v="Couch"/>
    <n v="1"/>
    <n v="1"/>
    <x v="0"/>
    <n v="1"/>
    <x v="1"/>
  </r>
  <r>
    <n v="7"/>
    <x v="5"/>
    <d v="2015-02-18T00:00:00"/>
    <d v="2011-06-05T00:00:00"/>
    <x v="5"/>
    <n v="1"/>
    <s v="Y"/>
    <n v="33"/>
    <m/>
    <s v="Trash can"/>
    <x v="11"/>
    <s v="16_garbagecan.png"/>
    <s v="Trash Barrell"/>
    <n v="1"/>
    <n v="1"/>
    <x v="0"/>
    <n v="1"/>
    <x v="1"/>
  </r>
  <r>
    <n v="7"/>
    <x v="5"/>
    <d v="2015-02-18T00:00:00"/>
    <d v="2011-06-05T00:00:00"/>
    <x v="5"/>
    <n v="1"/>
    <s v="Y"/>
    <n v="34"/>
    <m/>
    <s v="Hot air Balloon"/>
    <x v="12"/>
    <s v="17_hotairballoon2.png"/>
    <s v="Hot Air Balloon"/>
    <n v="1"/>
    <n v="1"/>
    <x v="0"/>
    <n v="1"/>
    <x v="1"/>
  </r>
  <r>
    <n v="7"/>
    <x v="5"/>
    <d v="2015-02-18T00:00:00"/>
    <d v="2011-06-05T00:00:00"/>
    <x v="5"/>
    <n v="1"/>
    <s v="Y"/>
    <n v="35"/>
    <m/>
    <s v="Die"/>
    <x v="10"/>
    <s v="07_dice.png"/>
    <s v="Dice"/>
    <n v="1"/>
    <n v="1"/>
    <x v="0"/>
    <n v="0"/>
    <x v="0"/>
  </r>
  <r>
    <n v="7"/>
    <x v="5"/>
    <d v="2015-02-18T00:00:00"/>
    <d v="2011-06-05T00:00:00"/>
    <x v="5"/>
    <n v="1"/>
    <s v="Y"/>
    <n v="36"/>
    <m/>
    <s v="Coin Purse"/>
    <x v="13"/>
    <s v="08_changepurse.png"/>
    <s v="Pocket Book"/>
    <n v="1"/>
    <n v="1"/>
    <x v="0"/>
    <n v="0"/>
    <x v="0"/>
  </r>
  <r>
    <n v="7"/>
    <x v="5"/>
    <d v="2015-02-18T00:00:00"/>
    <d v="2011-06-05T00:00:00"/>
    <x v="5"/>
    <n v="1"/>
    <s v="Y"/>
    <n v="37"/>
    <m/>
    <s v="Mushroom"/>
    <x v="17"/>
    <s v="09_mushroom.png"/>
    <s v="Mushroom"/>
    <n v="1"/>
    <n v="1"/>
    <x v="0"/>
    <n v="0"/>
    <x v="0"/>
  </r>
  <r>
    <n v="7"/>
    <x v="5"/>
    <d v="2015-02-18T00:00:00"/>
    <d v="2011-06-05T00:00:00"/>
    <x v="5"/>
    <n v="1"/>
    <s v="Y"/>
    <n v="38"/>
    <m/>
    <s v="Hot Air Balloon"/>
    <x v="14"/>
    <s v="18_hotairballoon.png"/>
    <s v="Hot Air Balloon"/>
    <n v="1"/>
    <n v="1"/>
    <x v="0"/>
    <n v="1"/>
    <x v="1"/>
  </r>
  <r>
    <n v="7"/>
    <x v="5"/>
    <d v="2015-02-18T00:00:00"/>
    <d v="2011-06-05T00:00:00"/>
    <x v="5"/>
    <n v="1"/>
    <s v="Y"/>
    <n v="39"/>
    <m/>
    <s v="BowTie Pasta"/>
    <x v="18"/>
    <s v="10_bowtiepasta.png"/>
    <s v="Pasta"/>
    <n v="1"/>
    <n v="1"/>
    <x v="0"/>
    <n v="0"/>
    <x v="0"/>
  </r>
  <r>
    <n v="7"/>
    <x v="5"/>
    <d v="2015-02-18T00:00:00"/>
    <d v="2011-06-05T00:00:00"/>
    <x v="5"/>
    <n v="1"/>
    <s v="Y"/>
    <n v="40"/>
    <m/>
    <s v="Refrigerator"/>
    <x v="15"/>
    <s v="19_refrigerator.png"/>
    <s v="Refridgerator"/>
    <n v="1"/>
    <n v="1"/>
    <x v="0"/>
    <n v="1"/>
    <x v="1"/>
  </r>
  <r>
    <n v="8"/>
    <x v="6"/>
    <d v="2015-02-18T00:00:00"/>
    <d v="2011-07-30T00:00:00"/>
    <x v="6"/>
    <n v="1"/>
    <s v="Y"/>
    <n v="1"/>
    <m/>
    <s v="Apple"/>
    <x v="0"/>
    <s v="01_apple.png"/>
    <s v="Apple"/>
    <n v="1"/>
    <n v="1"/>
    <x v="0"/>
    <n v="0"/>
    <x v="0"/>
  </r>
  <r>
    <n v="8"/>
    <x v="6"/>
    <d v="2015-02-18T00:00:00"/>
    <d v="2011-07-30T00:00:00"/>
    <x v="6"/>
    <n v="1"/>
    <s v="Y"/>
    <n v="2"/>
    <m/>
    <s v="Remote Control "/>
    <x v="1"/>
    <s v="11_controller.png"/>
    <s v="Computer"/>
    <n v="0"/>
    <n v="1"/>
    <x v="0"/>
    <n v="0"/>
    <x v="0"/>
  </r>
  <r>
    <n v="8"/>
    <x v="6"/>
    <d v="2015-02-18T00:00:00"/>
    <d v="2011-07-30T00:00:00"/>
    <x v="6"/>
    <n v="1"/>
    <s v="Y"/>
    <n v="3"/>
    <m/>
    <s v="Merry Go Round"/>
    <x v="2"/>
    <s v="02_carousel.png"/>
    <s v="Carousel"/>
    <n v="1"/>
    <n v="1"/>
    <x v="0"/>
    <n v="1"/>
    <x v="1"/>
  </r>
  <r>
    <n v="8"/>
    <x v="6"/>
    <d v="2015-02-18T00:00:00"/>
    <d v="2011-07-30T00:00:00"/>
    <x v="6"/>
    <n v="1"/>
    <s v="Y"/>
    <n v="4"/>
    <m/>
    <s v="Pencil Sharpener"/>
    <x v="3"/>
    <s v="12_pencil sharpener 5.png"/>
    <s v="Fixer Machine"/>
    <n v="0"/>
    <n v="0"/>
    <x v="0"/>
    <n v="0"/>
    <x v="0"/>
  </r>
  <r>
    <n v="8"/>
    <x v="6"/>
    <d v="2015-02-18T00:00:00"/>
    <d v="2011-07-30T00:00:00"/>
    <x v="6"/>
    <n v="1"/>
    <s v="Y"/>
    <n v="5"/>
    <m/>
    <s v="Desk "/>
    <x v="0"/>
    <s v="01_desk.png"/>
    <s v="Table"/>
    <n v="1"/>
    <n v="1"/>
    <x v="0"/>
    <n v="1"/>
    <x v="1"/>
  </r>
  <r>
    <n v="8"/>
    <x v="6"/>
    <d v="2015-02-18T00:00:00"/>
    <d v="2011-07-30T00:00:00"/>
    <x v="6"/>
    <n v="1"/>
    <s v="Y"/>
    <n v="6"/>
    <m/>
    <s v="SofaChair"/>
    <x v="4"/>
    <s v="03_sofachair.png"/>
    <s v="Chair"/>
    <n v="1"/>
    <n v="1"/>
    <x v="0"/>
    <n v="1"/>
    <x v="1"/>
  </r>
  <r>
    <n v="8"/>
    <x v="6"/>
    <d v="2015-02-18T00:00:00"/>
    <d v="2011-07-30T00:00:00"/>
    <x v="6"/>
    <n v="1"/>
    <s v="Y"/>
    <n v="7"/>
    <m/>
    <s v="Tractor"/>
    <x v="5"/>
    <s v="04_tractor11.png"/>
    <s v="Truck"/>
    <n v="1"/>
    <n v="1"/>
    <x v="0"/>
    <n v="1"/>
    <x v="1"/>
  </r>
  <r>
    <n v="8"/>
    <x v="6"/>
    <d v="2015-02-18T00:00:00"/>
    <d v="2011-07-30T00:00:00"/>
    <x v="6"/>
    <n v="1"/>
    <s v="Y"/>
    <n v="8"/>
    <m/>
    <s v="Rubber Duck"/>
    <x v="6"/>
    <s v="13_rubberduck.png"/>
    <s v="Ducky"/>
    <n v="1"/>
    <n v="1"/>
    <x v="0"/>
    <n v="0"/>
    <x v="0"/>
  </r>
  <r>
    <n v="8"/>
    <x v="6"/>
    <d v="2015-02-18T00:00:00"/>
    <d v="2011-07-30T00:00:00"/>
    <x v="6"/>
    <n v="1"/>
    <s v="Y"/>
    <n v="9"/>
    <m/>
    <s v="Covered Wagon"/>
    <x v="7"/>
    <s v="05_wagon.png"/>
    <s v="Riding Machine"/>
    <n v="0"/>
    <n v="1"/>
    <x v="0"/>
    <n v="1"/>
    <x v="1"/>
  </r>
  <r>
    <n v="8"/>
    <x v="6"/>
    <d v="2015-02-18T00:00:00"/>
    <d v="2011-07-30T00:00:00"/>
    <x v="6"/>
    <n v="1"/>
    <s v="Y"/>
    <n v="10"/>
    <m/>
    <s v="Perfume Bottle"/>
    <x v="8"/>
    <s v="14_perfume.png"/>
    <s v="Bottle"/>
    <n v="0"/>
    <n v="1"/>
    <x v="0"/>
    <n v="0"/>
    <x v="0"/>
  </r>
  <r>
    <n v="8"/>
    <x v="6"/>
    <d v="2015-02-18T00:00:00"/>
    <d v="2011-07-30T00:00:00"/>
    <x v="6"/>
    <n v="1"/>
    <s v="Y"/>
    <n v="11"/>
    <m/>
    <s v="Tape Dispenser"/>
    <x v="9"/>
    <s v="15_scotchtape.png"/>
    <s v="Tape"/>
    <n v="1"/>
    <n v="1"/>
    <x v="0"/>
    <n v="0"/>
    <x v="0"/>
  </r>
  <r>
    <n v="8"/>
    <x v="6"/>
    <d v="2015-02-18T00:00:00"/>
    <d v="2011-07-30T00:00:00"/>
    <x v="6"/>
    <n v="1"/>
    <s v="Y"/>
    <n v="12"/>
    <m/>
    <s v="Grill"/>
    <x v="10"/>
    <s v="07_grill.png"/>
    <s v="Computer"/>
    <n v="0"/>
    <n v="0"/>
    <x v="0"/>
    <n v="1"/>
    <x v="1"/>
  </r>
  <r>
    <n v="8"/>
    <x v="6"/>
    <d v="2015-02-18T00:00:00"/>
    <d v="2011-07-30T00:00:00"/>
    <x v="6"/>
    <n v="1"/>
    <s v="Y"/>
    <n v="13"/>
    <m/>
    <s v="Alarm Clock"/>
    <x v="11"/>
    <s v="16_clock.png"/>
    <s v="Clock"/>
    <n v="1"/>
    <n v="1"/>
    <x v="0"/>
    <n v="0"/>
    <x v="0"/>
  </r>
  <r>
    <n v="8"/>
    <x v="6"/>
    <d v="2015-02-18T00:00:00"/>
    <d v="2011-07-30T00:00:00"/>
    <x v="6"/>
    <n v="1"/>
    <s v="Y"/>
    <n v="14"/>
    <m/>
    <s v="Pinecone"/>
    <x v="12"/>
    <s v="17_pinecone.png"/>
    <s v="Acorn"/>
    <n v="0"/>
    <n v="1"/>
    <x v="0"/>
    <n v="0"/>
    <x v="0"/>
  </r>
  <r>
    <n v="8"/>
    <x v="6"/>
    <d v="2015-02-18T00:00:00"/>
    <d v="2011-07-30T00:00:00"/>
    <x v="6"/>
    <n v="1"/>
    <s v="Y"/>
    <n v="15"/>
    <m/>
    <s v="Upright Piano"/>
    <x v="13"/>
    <s v="08_uprightpiano.png"/>
    <s v="Piano"/>
    <n v="1"/>
    <n v="1"/>
    <x v="0"/>
    <n v="1"/>
    <x v="1"/>
  </r>
  <r>
    <n v="8"/>
    <x v="6"/>
    <d v="2015-02-18T00:00:00"/>
    <d v="2011-07-30T00:00:00"/>
    <x v="6"/>
    <n v="1"/>
    <s v="Y"/>
    <n v="16"/>
    <m/>
    <s v="Ring Box"/>
    <x v="14"/>
    <s v="18_ringbox03.png"/>
    <s v="Lunchbox"/>
    <n v="0"/>
    <n v="1"/>
    <x v="0"/>
    <n v="0"/>
    <x v="0"/>
  </r>
  <r>
    <n v="8"/>
    <x v="6"/>
    <d v="2015-02-18T00:00:00"/>
    <d v="2011-07-30T00:00:00"/>
    <x v="6"/>
    <n v="1"/>
    <s v="Y"/>
    <n v="17"/>
    <m/>
    <s v="Garlic"/>
    <x v="15"/>
    <s v="19_garlic.png"/>
    <s v="Onion"/>
    <n v="0"/>
    <n v="1"/>
    <x v="0"/>
    <n v="0"/>
    <x v="0"/>
  </r>
  <r>
    <n v="8"/>
    <x v="6"/>
    <d v="2015-02-18T00:00:00"/>
    <d v="2011-07-30T00:00:00"/>
    <x v="6"/>
    <n v="1"/>
    <s v="Y"/>
    <n v="18"/>
    <m/>
    <s v="Ornament"/>
    <x v="16"/>
    <s v="20_ornament.png"/>
    <s v="Marble"/>
    <n v="0"/>
    <n v="1"/>
    <x v="0"/>
    <n v="0"/>
    <x v="0"/>
  </r>
  <r>
    <n v="8"/>
    <x v="6"/>
    <d v="2015-02-18T00:00:00"/>
    <d v="2011-07-30T00:00:00"/>
    <x v="6"/>
    <n v="1"/>
    <s v="Y"/>
    <n v="19"/>
    <m/>
    <s v="Chair"/>
    <x v="17"/>
    <s v="09_armchair.png"/>
    <s v="Chair"/>
    <n v="1"/>
    <n v="1"/>
    <x v="0"/>
    <n v="1"/>
    <x v="1"/>
  </r>
  <r>
    <n v="8"/>
    <x v="6"/>
    <d v="2015-02-18T00:00:00"/>
    <d v="2011-07-30T00:00:00"/>
    <x v="6"/>
    <n v="1"/>
    <s v="Y"/>
    <n v="20"/>
    <m/>
    <s v="Shell"/>
    <x v="2"/>
    <s v="02_seashell.png"/>
    <s v="Shell"/>
    <n v="1"/>
    <n v="1"/>
    <x v="0"/>
    <n v="0"/>
    <x v="0"/>
  </r>
  <r>
    <n v="8"/>
    <x v="6"/>
    <d v="2015-02-18T00:00:00"/>
    <d v="2011-07-30T00:00:00"/>
    <x v="6"/>
    <n v="1"/>
    <s v="Y"/>
    <n v="21"/>
    <m/>
    <s v="Buffao"/>
    <x v="18"/>
    <s v="10_bison.png"/>
    <s v="Bull"/>
    <n v="1"/>
    <n v="1"/>
    <x v="0"/>
    <n v="1"/>
    <x v="1"/>
  </r>
  <r>
    <n v="8"/>
    <x v="6"/>
    <d v="2015-02-18T00:00:00"/>
    <d v="2011-07-30T00:00:00"/>
    <x v="6"/>
    <n v="1"/>
    <s v="Y"/>
    <n v="22"/>
    <m/>
    <s v="Baseball"/>
    <x v="4"/>
    <s v="03_baseball 2.png"/>
    <s v="Ball"/>
    <n v="1"/>
    <n v="1"/>
    <x v="0"/>
    <n v="0"/>
    <x v="0"/>
  </r>
  <r>
    <n v="8"/>
    <x v="6"/>
    <d v="2015-02-18T00:00:00"/>
    <d v="2011-07-30T00:00:00"/>
    <x v="6"/>
    <n v="1"/>
    <s v="Y"/>
    <n v="23"/>
    <m/>
    <s v="Fountain Statue"/>
    <x v="1"/>
    <s v="11_fountain13.png"/>
    <s v="Chair"/>
    <n v="0"/>
    <n v="0"/>
    <x v="0"/>
    <n v="1"/>
    <x v="1"/>
  </r>
  <r>
    <n v="8"/>
    <x v="6"/>
    <d v="2015-02-18T00:00:00"/>
    <d v="2011-07-30T00:00:00"/>
    <x v="6"/>
    <n v="1"/>
    <s v="Y"/>
    <n v="24"/>
    <m/>
    <s v="Parthanon"/>
    <x v="19"/>
    <s v="06_parthenon.png"/>
    <s v="Vohance"/>
    <n v="0"/>
    <n v="0"/>
    <x v="0"/>
    <n v="1"/>
    <x v="1"/>
  </r>
  <r>
    <n v="8"/>
    <x v="6"/>
    <d v="2015-02-18T00:00:00"/>
    <d v="2011-07-30T00:00:00"/>
    <x v="6"/>
    <n v="1"/>
    <s v="Y"/>
    <n v="25"/>
    <m/>
    <s v="Camera"/>
    <x v="5"/>
    <s v="04_camera.png"/>
    <s v="Camera"/>
    <n v="1"/>
    <n v="1"/>
    <x v="0"/>
    <n v="0"/>
    <x v="0"/>
  </r>
  <r>
    <n v="8"/>
    <x v="6"/>
    <d v="2015-02-18T00:00:00"/>
    <d v="2011-07-30T00:00:00"/>
    <x v="6"/>
    <n v="1"/>
    <s v="Y"/>
    <n v="26"/>
    <m/>
    <s v="Button"/>
    <x v="7"/>
    <s v="05_button.png"/>
    <s v="Button"/>
    <n v="1"/>
    <n v="1"/>
    <x v="0"/>
    <n v="0"/>
    <x v="0"/>
  </r>
  <r>
    <n v="8"/>
    <x v="6"/>
    <d v="2015-02-18T00:00:00"/>
    <d v="2011-07-30T00:00:00"/>
    <x v="6"/>
    <n v="1"/>
    <s v="Y"/>
    <n v="27"/>
    <m/>
    <s v="Book Shelf"/>
    <x v="3"/>
    <s v="12_bookcase.png"/>
    <s v="BookShelf"/>
    <n v="1"/>
    <n v="1"/>
    <x v="0"/>
    <n v="1"/>
    <x v="1"/>
  </r>
  <r>
    <n v="8"/>
    <x v="6"/>
    <d v="2015-02-18T00:00:00"/>
    <d v="2011-07-30T00:00:00"/>
    <x v="6"/>
    <n v="1"/>
    <s v="Y"/>
    <n v="28"/>
    <m/>
    <s v="Wheelchair"/>
    <x v="16"/>
    <s v="20_wheelchair.png"/>
    <s v="Chair"/>
    <n v="0"/>
    <n v="1"/>
    <x v="0"/>
    <n v="1"/>
    <x v="1"/>
  </r>
  <r>
    <n v="8"/>
    <x v="6"/>
    <d v="2015-02-18T00:00:00"/>
    <d v="2011-07-30T00:00:00"/>
    <x v="6"/>
    <n v="1"/>
    <s v="Y"/>
    <n v="29"/>
    <m/>
    <s v="Plug"/>
    <x v="19"/>
    <s v="06_cable.png"/>
    <s v="x"/>
    <n v="0"/>
    <n v="0"/>
    <x v="0"/>
    <n v="0"/>
    <x v="0"/>
  </r>
  <r>
    <n v="8"/>
    <x v="6"/>
    <d v="2015-02-18T00:00:00"/>
    <d v="2011-07-30T00:00:00"/>
    <x v="6"/>
    <n v="1"/>
    <s v="Y"/>
    <n v="30"/>
    <m/>
    <s v="Grand piano"/>
    <x v="6"/>
    <s v="13_piano.png"/>
    <s v="Piano"/>
    <n v="1"/>
    <n v="1"/>
    <x v="0"/>
    <n v="1"/>
    <x v="1"/>
  </r>
  <r>
    <n v="8"/>
    <x v="6"/>
    <d v="2015-02-18T00:00:00"/>
    <d v="2011-07-30T00:00:00"/>
    <x v="6"/>
    <n v="1"/>
    <s v="Y"/>
    <n v="31"/>
    <m/>
    <s v="Washing Machine"/>
    <x v="8"/>
    <s v="14_washingMachine.png"/>
    <s v="Camera"/>
    <n v="0"/>
    <n v="0"/>
    <x v="0"/>
    <n v="1"/>
    <x v="1"/>
  </r>
  <r>
    <n v="8"/>
    <x v="6"/>
    <d v="2015-02-18T00:00:00"/>
    <d v="2011-07-30T00:00:00"/>
    <x v="6"/>
    <n v="1"/>
    <s v="Y"/>
    <n v="32"/>
    <m/>
    <s v="AntiqueCouch"/>
    <x v="9"/>
    <s v="15_couch2.png"/>
    <s v="Couch"/>
    <n v="1"/>
    <n v="1"/>
    <x v="0"/>
    <n v="1"/>
    <x v="1"/>
  </r>
  <r>
    <n v="8"/>
    <x v="6"/>
    <d v="2015-02-18T00:00:00"/>
    <d v="2011-07-30T00:00:00"/>
    <x v="6"/>
    <n v="1"/>
    <s v="Y"/>
    <n v="33"/>
    <m/>
    <s v="Trash can"/>
    <x v="11"/>
    <s v="16_garbagecan.png"/>
    <s v="Trashcan"/>
    <n v="1"/>
    <n v="1"/>
    <x v="0"/>
    <n v="1"/>
    <x v="1"/>
  </r>
  <r>
    <n v="8"/>
    <x v="6"/>
    <d v="2015-02-18T00:00:00"/>
    <d v="2011-07-30T00:00:00"/>
    <x v="6"/>
    <n v="1"/>
    <s v="Y"/>
    <n v="34"/>
    <m/>
    <s v="Hot air Balloon"/>
    <x v="12"/>
    <s v="17_hotairballoon2.png"/>
    <s v="Balloon"/>
    <n v="0"/>
    <n v="0"/>
    <x v="0"/>
    <n v="1"/>
    <x v="1"/>
  </r>
  <r>
    <n v="8"/>
    <x v="6"/>
    <d v="2015-02-18T00:00:00"/>
    <d v="2011-07-30T00:00:00"/>
    <x v="6"/>
    <n v="1"/>
    <s v="Y"/>
    <n v="35"/>
    <m/>
    <s v="Die"/>
    <x v="10"/>
    <s v="07_dice.png"/>
    <s v="x"/>
    <n v="0"/>
    <n v="0"/>
    <x v="0"/>
    <n v="0"/>
    <x v="0"/>
  </r>
  <r>
    <n v="8"/>
    <x v="6"/>
    <d v="2015-02-18T00:00:00"/>
    <d v="2011-07-30T00:00:00"/>
    <x v="6"/>
    <n v="1"/>
    <s v="Y"/>
    <n v="36"/>
    <m/>
    <s v="Coin Purse"/>
    <x v="13"/>
    <s v="08_changepurse.png"/>
    <s v="Purse"/>
    <n v="1"/>
    <n v="1"/>
    <x v="0"/>
    <n v="0"/>
    <x v="0"/>
  </r>
  <r>
    <n v="8"/>
    <x v="6"/>
    <d v="2015-02-18T00:00:00"/>
    <d v="2011-07-30T00:00:00"/>
    <x v="6"/>
    <n v="1"/>
    <s v="Y"/>
    <n v="37"/>
    <m/>
    <s v="Mushroom"/>
    <x v="17"/>
    <s v="09_mushroom.png"/>
    <s v="Mushroom"/>
    <n v="1"/>
    <n v="1"/>
    <x v="0"/>
    <n v="0"/>
    <x v="0"/>
  </r>
  <r>
    <n v="8"/>
    <x v="6"/>
    <d v="2015-02-18T00:00:00"/>
    <d v="2011-07-30T00:00:00"/>
    <x v="6"/>
    <n v="1"/>
    <s v="Y"/>
    <n v="38"/>
    <m/>
    <s v="Hot Air Balloon"/>
    <x v="14"/>
    <s v="18_hotairballoon.png"/>
    <s v="Flying Balloon"/>
    <n v="1"/>
    <n v="1"/>
    <x v="0"/>
    <n v="1"/>
    <x v="1"/>
  </r>
  <r>
    <n v="8"/>
    <x v="6"/>
    <d v="2015-02-18T00:00:00"/>
    <d v="2011-07-30T00:00:00"/>
    <x v="6"/>
    <n v="1"/>
    <s v="Y"/>
    <n v="39"/>
    <m/>
    <s v="BowTie Pasta"/>
    <x v="18"/>
    <s v="10_bowtiepasta.png"/>
    <s v="Noodle"/>
    <n v="1"/>
    <n v="1"/>
    <x v="0"/>
    <n v="0"/>
    <x v="0"/>
  </r>
  <r>
    <n v="8"/>
    <x v="6"/>
    <d v="2015-02-18T00:00:00"/>
    <d v="2011-07-30T00:00:00"/>
    <x v="6"/>
    <n v="1"/>
    <s v="Y"/>
    <n v="40"/>
    <m/>
    <s v="Refrigerator"/>
    <x v="15"/>
    <s v="19_refrigerator.png"/>
    <s v="Refridgerator"/>
    <n v="1"/>
    <n v="1"/>
    <x v="0"/>
    <n v="1"/>
    <x v="1"/>
  </r>
  <r>
    <n v="9"/>
    <x v="7"/>
    <d v="2015-02-18T00:00:00"/>
    <d v="2011-02-18T00:00:00"/>
    <x v="3"/>
    <n v="1"/>
    <s v="Y"/>
    <n v="1"/>
    <m/>
    <s v="Apple"/>
    <x v="0"/>
    <s v="01_apple.png"/>
    <s v="Apple"/>
    <n v="1"/>
    <n v="1"/>
    <x v="0"/>
    <n v="0"/>
    <x v="0"/>
  </r>
  <r>
    <n v="9"/>
    <x v="7"/>
    <d v="2015-02-18T00:00:00"/>
    <d v="2011-02-18T00:00:00"/>
    <x v="3"/>
    <n v="1"/>
    <s v="Y"/>
    <n v="2"/>
    <m/>
    <s v="Remote Control "/>
    <x v="1"/>
    <s v="11_controller.png"/>
    <s v="Remote Control"/>
    <n v="1"/>
    <n v="1"/>
    <x v="0"/>
    <n v="0"/>
    <x v="0"/>
  </r>
  <r>
    <n v="9"/>
    <x v="7"/>
    <d v="2015-02-18T00:00:00"/>
    <d v="2011-02-18T00:00:00"/>
    <x v="3"/>
    <n v="1"/>
    <s v="Y"/>
    <n v="3"/>
    <m/>
    <s v="Merry Go Round"/>
    <x v="2"/>
    <s v="02_carousel.png"/>
    <s v="x"/>
    <n v="0"/>
    <n v="0"/>
    <x v="0"/>
    <n v="1"/>
    <x v="1"/>
  </r>
  <r>
    <n v="9"/>
    <x v="7"/>
    <d v="2015-02-18T00:00:00"/>
    <d v="2011-02-18T00:00:00"/>
    <x v="3"/>
    <n v="1"/>
    <s v="Y"/>
    <n v="4"/>
    <m/>
    <s v="Pencil Sharpener"/>
    <x v="3"/>
    <s v="12_pencil sharpener 5.png"/>
    <s v="Spy Graph"/>
    <n v="0"/>
    <n v="0"/>
    <x v="1"/>
    <n v="0"/>
    <x v="0"/>
  </r>
  <r>
    <n v="9"/>
    <x v="7"/>
    <d v="2015-02-18T00:00:00"/>
    <d v="2011-02-18T00:00:00"/>
    <x v="3"/>
    <n v="1"/>
    <s v="Y"/>
    <n v="5"/>
    <m/>
    <s v="Desk "/>
    <x v="0"/>
    <s v="01_desk.png"/>
    <s v="Table"/>
    <n v="1"/>
    <n v="1"/>
    <x v="0"/>
    <n v="1"/>
    <x v="1"/>
  </r>
  <r>
    <n v="9"/>
    <x v="7"/>
    <d v="2015-02-18T00:00:00"/>
    <d v="2011-02-18T00:00:00"/>
    <x v="3"/>
    <n v="1"/>
    <s v="Y"/>
    <n v="6"/>
    <m/>
    <s v="SofaChair"/>
    <x v="4"/>
    <s v="03_sofachair.png"/>
    <s v="Couch"/>
    <n v="1"/>
    <n v="1"/>
    <x v="0"/>
    <n v="1"/>
    <x v="1"/>
  </r>
  <r>
    <n v="9"/>
    <x v="7"/>
    <d v="2015-02-18T00:00:00"/>
    <d v="2011-02-18T00:00:00"/>
    <x v="3"/>
    <n v="1"/>
    <s v="Y"/>
    <n v="7"/>
    <m/>
    <s v="Tractor"/>
    <x v="5"/>
    <s v="04_tractor11.png"/>
    <s v="Tractor"/>
    <n v="1"/>
    <n v="1"/>
    <x v="0"/>
    <n v="1"/>
    <x v="1"/>
  </r>
  <r>
    <n v="9"/>
    <x v="7"/>
    <d v="2015-02-18T00:00:00"/>
    <d v="2011-02-18T00:00:00"/>
    <x v="3"/>
    <n v="1"/>
    <s v="Y"/>
    <n v="8"/>
    <m/>
    <s v="Rubber Duck"/>
    <x v="6"/>
    <s v="13_rubberduck.png"/>
    <s v="Ducky"/>
    <n v="1"/>
    <n v="1"/>
    <x v="0"/>
    <n v="0"/>
    <x v="0"/>
  </r>
  <r>
    <n v="9"/>
    <x v="7"/>
    <d v="2015-02-18T00:00:00"/>
    <d v="2011-02-18T00:00:00"/>
    <x v="3"/>
    <n v="1"/>
    <s v="Y"/>
    <n v="9"/>
    <m/>
    <s v="Covered Wagon"/>
    <x v="7"/>
    <s v="05_wagon.png"/>
    <s v="Carriage"/>
    <n v="1"/>
    <n v="1"/>
    <x v="0"/>
    <n v="1"/>
    <x v="1"/>
  </r>
  <r>
    <n v="9"/>
    <x v="7"/>
    <d v="2015-02-18T00:00:00"/>
    <d v="2011-02-18T00:00:00"/>
    <x v="3"/>
    <n v="1"/>
    <s v="Y"/>
    <n v="10"/>
    <m/>
    <s v="Perfume Bottle"/>
    <x v="8"/>
    <s v="14_perfume.png"/>
    <s v="x"/>
    <n v="0"/>
    <n v="0"/>
    <x v="0"/>
    <n v="0"/>
    <x v="0"/>
  </r>
  <r>
    <n v="9"/>
    <x v="7"/>
    <d v="2015-02-18T00:00:00"/>
    <d v="2011-02-18T00:00:00"/>
    <x v="3"/>
    <n v="1"/>
    <s v="Y"/>
    <n v="11"/>
    <m/>
    <s v="Tape Dispenser"/>
    <x v="9"/>
    <s v="15_scotchtape.png"/>
    <s v="Tape"/>
    <n v="1"/>
    <n v="1"/>
    <x v="0"/>
    <n v="0"/>
    <x v="0"/>
  </r>
  <r>
    <n v="9"/>
    <x v="7"/>
    <d v="2015-02-18T00:00:00"/>
    <d v="2011-02-18T00:00:00"/>
    <x v="3"/>
    <n v="1"/>
    <s v="Y"/>
    <n v="12"/>
    <m/>
    <s v="Grill"/>
    <x v="10"/>
    <s v="07_grill.png"/>
    <s v="x"/>
    <n v="0"/>
    <n v="0"/>
    <x v="0"/>
    <n v="1"/>
    <x v="1"/>
  </r>
  <r>
    <n v="9"/>
    <x v="7"/>
    <d v="2015-02-18T00:00:00"/>
    <d v="2011-02-18T00:00:00"/>
    <x v="3"/>
    <n v="1"/>
    <s v="Y"/>
    <n v="13"/>
    <m/>
    <s v="Alarm Clock"/>
    <x v="11"/>
    <s v="16_clock.png"/>
    <s v="Clock"/>
    <n v="1"/>
    <n v="1"/>
    <x v="0"/>
    <n v="0"/>
    <x v="0"/>
  </r>
  <r>
    <n v="9"/>
    <x v="7"/>
    <d v="2015-02-18T00:00:00"/>
    <d v="2011-02-18T00:00:00"/>
    <x v="3"/>
    <n v="1"/>
    <s v="Y"/>
    <n v="14"/>
    <m/>
    <s v="Pinecone"/>
    <x v="12"/>
    <s v="17_pinecone.png"/>
    <s v="x"/>
    <n v="0"/>
    <n v="0"/>
    <x v="0"/>
    <n v="0"/>
    <x v="0"/>
  </r>
  <r>
    <n v="9"/>
    <x v="7"/>
    <d v="2015-02-18T00:00:00"/>
    <d v="2011-02-18T00:00:00"/>
    <x v="3"/>
    <n v="1"/>
    <s v="Y"/>
    <n v="15"/>
    <m/>
    <s v="Upright Piano"/>
    <x v="13"/>
    <s v="08_uprightpiano.png"/>
    <s v="x"/>
    <n v="0"/>
    <n v="0"/>
    <x v="0"/>
    <n v="1"/>
    <x v="1"/>
  </r>
  <r>
    <n v="9"/>
    <x v="7"/>
    <d v="2015-02-18T00:00:00"/>
    <d v="2011-02-18T00:00:00"/>
    <x v="3"/>
    <n v="1"/>
    <s v="Y"/>
    <n v="16"/>
    <m/>
    <s v="Ring Box"/>
    <x v="14"/>
    <s v="18_ringbox03.png"/>
    <s v="Shield"/>
    <n v="0"/>
    <n v="0"/>
    <x v="1"/>
    <n v="0"/>
    <x v="0"/>
  </r>
  <r>
    <n v="9"/>
    <x v="7"/>
    <d v="2015-02-18T00:00:00"/>
    <d v="2011-02-18T00:00:00"/>
    <x v="3"/>
    <n v="1"/>
    <s v="Y"/>
    <n v="17"/>
    <m/>
    <s v="Garlic"/>
    <x v="15"/>
    <s v="19_garlic.png"/>
    <s v="Pumpkin"/>
    <n v="0"/>
    <n v="1"/>
    <x v="1"/>
    <n v="0"/>
    <x v="0"/>
  </r>
  <r>
    <n v="9"/>
    <x v="7"/>
    <d v="2015-02-18T00:00:00"/>
    <d v="2011-02-18T00:00:00"/>
    <x v="3"/>
    <n v="1"/>
    <s v="Y"/>
    <n v="18"/>
    <m/>
    <s v="Ornament"/>
    <x v="16"/>
    <s v="20_ornament.png"/>
    <s v="x"/>
    <n v="0"/>
    <n v="0"/>
    <x v="0"/>
    <n v="0"/>
    <x v="0"/>
  </r>
  <r>
    <n v="9"/>
    <x v="7"/>
    <d v="2015-02-18T00:00:00"/>
    <d v="2011-02-18T00:00:00"/>
    <x v="3"/>
    <n v="1"/>
    <s v="Y"/>
    <n v="19"/>
    <m/>
    <s v="Chair"/>
    <x v="17"/>
    <s v="09_armchair.png"/>
    <s v="Shield"/>
    <n v="0"/>
    <n v="0"/>
    <x v="1"/>
    <n v="1"/>
    <x v="1"/>
  </r>
  <r>
    <n v="9"/>
    <x v="7"/>
    <d v="2015-02-18T00:00:00"/>
    <d v="2011-02-18T00:00:00"/>
    <x v="3"/>
    <n v="1"/>
    <s v="Y"/>
    <n v="20"/>
    <m/>
    <s v="Shell"/>
    <x v="2"/>
    <s v="02_seashell.png"/>
    <s v="Shell"/>
    <n v="1"/>
    <n v="1"/>
    <x v="0"/>
    <n v="0"/>
    <x v="0"/>
  </r>
  <r>
    <n v="9"/>
    <x v="7"/>
    <d v="2015-02-18T00:00:00"/>
    <d v="2011-02-18T00:00:00"/>
    <x v="3"/>
    <n v="1"/>
    <s v="Y"/>
    <n v="21"/>
    <m/>
    <s v="Buffao"/>
    <x v="18"/>
    <s v="10_bison.png"/>
    <s v="x"/>
    <n v="0"/>
    <n v="0"/>
    <x v="0"/>
    <n v="1"/>
    <x v="1"/>
  </r>
  <r>
    <n v="9"/>
    <x v="7"/>
    <d v="2015-02-18T00:00:00"/>
    <d v="2011-02-18T00:00:00"/>
    <x v="3"/>
    <n v="1"/>
    <s v="Y"/>
    <n v="22"/>
    <m/>
    <s v="Baseball"/>
    <x v="4"/>
    <s v="03_baseball 2.png"/>
    <s v="Ball"/>
    <n v="1"/>
    <n v="1"/>
    <x v="0"/>
    <n v="0"/>
    <x v="0"/>
  </r>
  <r>
    <n v="9"/>
    <x v="7"/>
    <d v="2015-02-18T00:00:00"/>
    <d v="2011-02-18T00:00:00"/>
    <x v="3"/>
    <n v="1"/>
    <s v="Y"/>
    <n v="23"/>
    <m/>
    <s v="Fountain Statue"/>
    <x v="1"/>
    <s v="11_fountain13.png"/>
    <s v="Water"/>
    <n v="0"/>
    <n v="0"/>
    <x v="1"/>
    <n v="1"/>
    <x v="1"/>
  </r>
  <r>
    <n v="9"/>
    <x v="7"/>
    <d v="2015-02-18T00:00:00"/>
    <d v="2011-02-18T00:00:00"/>
    <x v="3"/>
    <n v="1"/>
    <s v="Y"/>
    <n v="24"/>
    <m/>
    <s v="Parthanon"/>
    <x v="19"/>
    <s v="06_parthenon.png"/>
    <s v="x"/>
    <n v="0"/>
    <n v="0"/>
    <x v="0"/>
    <n v="1"/>
    <x v="1"/>
  </r>
  <r>
    <n v="9"/>
    <x v="7"/>
    <d v="2015-02-18T00:00:00"/>
    <d v="2011-02-18T00:00:00"/>
    <x v="3"/>
    <n v="1"/>
    <s v="Y"/>
    <n v="25"/>
    <m/>
    <s v="Camera"/>
    <x v="5"/>
    <s v="04_camera.png"/>
    <s v="Camera"/>
    <n v="1"/>
    <n v="1"/>
    <x v="0"/>
    <n v="0"/>
    <x v="0"/>
  </r>
  <r>
    <n v="9"/>
    <x v="7"/>
    <d v="2015-02-18T00:00:00"/>
    <d v="2011-02-18T00:00:00"/>
    <x v="3"/>
    <n v="1"/>
    <s v="Y"/>
    <n v="26"/>
    <m/>
    <s v="Button"/>
    <x v="7"/>
    <s v="05_button.png"/>
    <s v="x"/>
    <n v="0"/>
    <n v="0"/>
    <x v="0"/>
    <n v="0"/>
    <x v="0"/>
  </r>
  <r>
    <n v="9"/>
    <x v="7"/>
    <d v="2015-02-18T00:00:00"/>
    <d v="2011-02-18T00:00:00"/>
    <x v="3"/>
    <n v="1"/>
    <s v="Y"/>
    <n v="27"/>
    <m/>
    <s v="Book Shelf"/>
    <x v="3"/>
    <s v="12_bookcase.png"/>
    <s v="Books"/>
    <n v="1"/>
    <n v="1"/>
    <x v="0"/>
    <n v="1"/>
    <x v="1"/>
  </r>
  <r>
    <n v="9"/>
    <x v="7"/>
    <d v="2015-02-18T00:00:00"/>
    <d v="2011-02-18T00:00:00"/>
    <x v="3"/>
    <n v="1"/>
    <s v="Y"/>
    <n v="28"/>
    <m/>
    <s v="Wheelchair"/>
    <x v="16"/>
    <s v="20_wheelchair.png"/>
    <s v="x"/>
    <n v="0"/>
    <n v="0"/>
    <x v="0"/>
    <n v="1"/>
    <x v="1"/>
  </r>
  <r>
    <n v="9"/>
    <x v="7"/>
    <d v="2015-02-18T00:00:00"/>
    <d v="2011-02-18T00:00:00"/>
    <x v="3"/>
    <n v="1"/>
    <s v="Y"/>
    <n v="29"/>
    <m/>
    <s v="Plug"/>
    <x v="19"/>
    <s v="06_cable.png"/>
    <s v="x"/>
    <n v="0"/>
    <n v="0"/>
    <x v="0"/>
    <n v="0"/>
    <x v="0"/>
  </r>
  <r>
    <n v="9"/>
    <x v="7"/>
    <d v="2015-02-18T00:00:00"/>
    <d v="2011-02-18T00:00:00"/>
    <x v="3"/>
    <n v="1"/>
    <s v="Y"/>
    <n v="30"/>
    <m/>
    <s v="Grand piano"/>
    <x v="6"/>
    <s v="13_piano.png"/>
    <s v="x"/>
    <n v="0"/>
    <n v="0"/>
    <x v="0"/>
    <n v="1"/>
    <x v="1"/>
  </r>
  <r>
    <n v="9"/>
    <x v="7"/>
    <d v="2015-02-18T00:00:00"/>
    <d v="2011-02-18T00:00:00"/>
    <x v="3"/>
    <n v="1"/>
    <s v="Y"/>
    <n v="31"/>
    <m/>
    <s v="Washing Machine"/>
    <x v="8"/>
    <s v="14_washingMachine.png"/>
    <s v="Machine"/>
    <n v="1"/>
    <n v="0"/>
    <x v="0"/>
    <n v="1"/>
    <x v="1"/>
  </r>
  <r>
    <n v="9"/>
    <x v="7"/>
    <d v="2015-02-18T00:00:00"/>
    <d v="2011-02-18T00:00:00"/>
    <x v="3"/>
    <n v="1"/>
    <s v="Y"/>
    <n v="32"/>
    <m/>
    <s v="AntiqueCouch"/>
    <x v="9"/>
    <s v="15_couch2.png"/>
    <s v="Big Chair"/>
    <n v="1"/>
    <n v="1"/>
    <x v="0"/>
    <n v="1"/>
    <x v="1"/>
  </r>
  <r>
    <n v="9"/>
    <x v="7"/>
    <d v="2015-02-18T00:00:00"/>
    <d v="2011-02-18T00:00:00"/>
    <x v="3"/>
    <n v="1"/>
    <s v="Y"/>
    <n v="33"/>
    <m/>
    <s v="Trash can"/>
    <x v="11"/>
    <s v="16_garbagecan.png"/>
    <s v="Garbage Can"/>
    <n v="1"/>
    <n v="1"/>
    <x v="0"/>
    <n v="1"/>
    <x v="1"/>
  </r>
  <r>
    <n v="9"/>
    <x v="7"/>
    <d v="2015-02-18T00:00:00"/>
    <d v="2011-02-18T00:00:00"/>
    <x v="3"/>
    <n v="1"/>
    <s v="Y"/>
    <n v="34"/>
    <m/>
    <s v="Hot air Balloon"/>
    <x v="12"/>
    <s v="17_hotairballoon2.png"/>
    <s v="Balloon"/>
    <n v="0"/>
    <n v="0"/>
    <x v="1"/>
    <n v="1"/>
    <x v="1"/>
  </r>
  <r>
    <n v="9"/>
    <x v="7"/>
    <d v="2015-02-18T00:00:00"/>
    <d v="2011-02-18T00:00:00"/>
    <x v="3"/>
    <n v="1"/>
    <s v="Y"/>
    <n v="35"/>
    <m/>
    <s v="Die"/>
    <x v="10"/>
    <s v="07_dice.png"/>
    <s v="x"/>
    <n v="0"/>
    <n v="0"/>
    <x v="0"/>
    <n v="0"/>
    <x v="0"/>
  </r>
  <r>
    <n v="9"/>
    <x v="7"/>
    <d v="2015-02-18T00:00:00"/>
    <d v="2011-02-18T00:00:00"/>
    <x v="3"/>
    <n v="1"/>
    <s v="Y"/>
    <n v="36"/>
    <m/>
    <s v="Coin Purse"/>
    <x v="13"/>
    <s v="08_changepurse.png"/>
    <s v="x"/>
    <n v="0"/>
    <n v="0"/>
    <x v="0"/>
    <n v="0"/>
    <x v="0"/>
  </r>
  <r>
    <n v="9"/>
    <x v="7"/>
    <d v="2015-02-18T00:00:00"/>
    <d v="2011-02-18T00:00:00"/>
    <x v="3"/>
    <n v="1"/>
    <s v="Y"/>
    <n v="37"/>
    <m/>
    <s v="Mushroom"/>
    <x v="17"/>
    <s v="09_mushroom.png"/>
    <s v="x"/>
    <n v="0"/>
    <n v="0"/>
    <x v="0"/>
    <n v="0"/>
    <x v="0"/>
  </r>
  <r>
    <n v="9"/>
    <x v="7"/>
    <d v="2015-02-18T00:00:00"/>
    <d v="2011-02-18T00:00:00"/>
    <x v="3"/>
    <n v="1"/>
    <s v="Y"/>
    <n v="38"/>
    <m/>
    <s v="Hot Air Balloon"/>
    <x v="14"/>
    <s v="18_hotairballoon.png"/>
    <s v="Balloon"/>
    <n v="0"/>
    <n v="0"/>
    <x v="1"/>
    <n v="1"/>
    <x v="1"/>
  </r>
  <r>
    <n v="9"/>
    <x v="7"/>
    <d v="2015-02-18T00:00:00"/>
    <d v="2011-02-18T00:00:00"/>
    <x v="3"/>
    <n v="1"/>
    <s v="Y"/>
    <n v="39"/>
    <m/>
    <s v="BowTie Pasta"/>
    <x v="18"/>
    <s v="10_bowtiepasta.png"/>
    <s v="Bow"/>
    <n v="0"/>
    <n v="0"/>
    <x v="1"/>
    <n v="0"/>
    <x v="0"/>
  </r>
  <r>
    <n v="9"/>
    <x v="7"/>
    <d v="2015-02-18T00:00:00"/>
    <d v="2011-02-18T00:00:00"/>
    <x v="3"/>
    <n v="1"/>
    <s v="Y"/>
    <n v="40"/>
    <m/>
    <s v="Refrigerator"/>
    <x v="15"/>
    <s v="19_refrigerator.png"/>
    <s v="Refridgerator"/>
    <n v="1"/>
    <n v="1"/>
    <x v="0"/>
    <n v="1"/>
    <x v="1"/>
  </r>
  <r>
    <n v="10"/>
    <x v="8"/>
    <d v="2015-02-18T00:00:00"/>
    <d v="2011-02-18T00:00:00"/>
    <x v="3"/>
    <n v="1"/>
    <s v="Y"/>
    <n v="1"/>
    <m/>
    <s v="Apple"/>
    <x v="0"/>
    <s v="01_apple.png"/>
    <s v="Apple"/>
    <n v="1"/>
    <n v="1"/>
    <x v="0"/>
    <n v="0"/>
    <x v="0"/>
  </r>
  <r>
    <n v="10"/>
    <x v="8"/>
    <d v="2015-02-18T00:00:00"/>
    <d v="2011-02-18T00:00:00"/>
    <x v="3"/>
    <n v="1"/>
    <s v="Y"/>
    <n v="2"/>
    <m/>
    <s v="Remote Control "/>
    <x v="1"/>
    <s v="11_controller.png"/>
    <s v="x"/>
    <n v="0"/>
    <n v="0"/>
    <x v="0"/>
    <n v="0"/>
    <x v="0"/>
  </r>
  <r>
    <n v="10"/>
    <x v="8"/>
    <d v="2015-02-18T00:00:00"/>
    <d v="2011-02-18T00:00:00"/>
    <x v="3"/>
    <n v="1"/>
    <s v="Y"/>
    <n v="3"/>
    <m/>
    <s v="Merry Go Round"/>
    <x v="2"/>
    <s v="02_carousel.png"/>
    <s v="x"/>
    <n v="0"/>
    <n v="0"/>
    <x v="0"/>
    <n v="1"/>
    <x v="1"/>
  </r>
  <r>
    <n v="10"/>
    <x v="8"/>
    <d v="2015-02-18T00:00:00"/>
    <d v="2011-02-18T00:00:00"/>
    <x v="3"/>
    <n v="1"/>
    <s v="Y"/>
    <n v="4"/>
    <m/>
    <s v="Pencil Sharpener"/>
    <x v="3"/>
    <s v="12_pencil sharpener 5.png"/>
    <s v="x"/>
    <n v="0"/>
    <n v="0"/>
    <x v="0"/>
    <n v="0"/>
    <x v="0"/>
  </r>
  <r>
    <n v="10"/>
    <x v="8"/>
    <d v="2015-02-18T00:00:00"/>
    <d v="2011-02-18T00:00:00"/>
    <x v="3"/>
    <n v="1"/>
    <s v="Y"/>
    <n v="5"/>
    <m/>
    <s v="Desk "/>
    <x v="0"/>
    <s v="01_desk.png"/>
    <s v="Bridge"/>
    <n v="0"/>
    <n v="1"/>
    <x v="1"/>
    <n v="1"/>
    <x v="1"/>
  </r>
  <r>
    <n v="10"/>
    <x v="8"/>
    <d v="2015-02-18T00:00:00"/>
    <d v="2011-02-18T00:00:00"/>
    <x v="3"/>
    <n v="1"/>
    <s v="Y"/>
    <n v="6"/>
    <m/>
    <s v="SofaChair"/>
    <x v="4"/>
    <s v="03_sofachair.png"/>
    <s v="Chair"/>
    <n v="1"/>
    <n v="1"/>
    <x v="0"/>
    <n v="1"/>
    <x v="1"/>
  </r>
  <r>
    <n v="10"/>
    <x v="8"/>
    <d v="2015-02-18T00:00:00"/>
    <d v="2011-02-18T00:00:00"/>
    <x v="3"/>
    <n v="1"/>
    <s v="Y"/>
    <n v="7"/>
    <m/>
    <s v="Tractor"/>
    <x v="5"/>
    <s v="04_tractor11.png"/>
    <s v="Tractor"/>
    <n v="1"/>
    <n v="1"/>
    <x v="0"/>
    <n v="1"/>
    <x v="1"/>
  </r>
  <r>
    <n v="10"/>
    <x v="8"/>
    <d v="2015-02-18T00:00:00"/>
    <d v="2011-02-18T00:00:00"/>
    <x v="3"/>
    <n v="1"/>
    <s v="Y"/>
    <n v="8"/>
    <m/>
    <s v="Rubber Duck"/>
    <x v="6"/>
    <s v="13_rubberduck.png"/>
    <s v="Ducky"/>
    <n v="1"/>
    <n v="1"/>
    <x v="0"/>
    <n v="0"/>
    <x v="0"/>
  </r>
  <r>
    <n v="10"/>
    <x v="8"/>
    <d v="2015-02-18T00:00:00"/>
    <d v="2011-02-18T00:00:00"/>
    <x v="3"/>
    <n v="1"/>
    <s v="Y"/>
    <n v="9"/>
    <m/>
    <s v="Covered Wagon"/>
    <x v="7"/>
    <s v="05_wagon.png"/>
    <s v="Carriage"/>
    <n v="1"/>
    <n v="1"/>
    <x v="0"/>
    <n v="1"/>
    <x v="1"/>
  </r>
  <r>
    <n v="10"/>
    <x v="8"/>
    <d v="2015-02-18T00:00:00"/>
    <d v="2011-02-18T00:00:00"/>
    <x v="3"/>
    <n v="1"/>
    <s v="Y"/>
    <n v="10"/>
    <m/>
    <s v="Perfume Bottle"/>
    <x v="8"/>
    <s v="14_perfume.png"/>
    <s v="x"/>
    <n v="0"/>
    <n v="0"/>
    <x v="0"/>
    <n v="0"/>
    <x v="0"/>
  </r>
  <r>
    <n v="10"/>
    <x v="8"/>
    <d v="2015-02-18T00:00:00"/>
    <d v="2011-02-18T00:00:00"/>
    <x v="3"/>
    <n v="1"/>
    <s v="Y"/>
    <n v="11"/>
    <m/>
    <s v="Tape Dispenser"/>
    <x v="9"/>
    <s v="15_scotchtape.png"/>
    <s v="Tape"/>
    <n v="1"/>
    <n v="1"/>
    <x v="0"/>
    <n v="0"/>
    <x v="0"/>
  </r>
  <r>
    <n v="10"/>
    <x v="8"/>
    <d v="2015-02-18T00:00:00"/>
    <d v="2011-02-18T00:00:00"/>
    <x v="3"/>
    <n v="1"/>
    <s v="Y"/>
    <n v="12"/>
    <m/>
    <s v="Grill"/>
    <x v="10"/>
    <s v="07_grill.png"/>
    <s v="x"/>
    <n v="0"/>
    <n v="0"/>
    <x v="0"/>
    <n v="1"/>
    <x v="1"/>
  </r>
  <r>
    <n v="10"/>
    <x v="8"/>
    <d v="2015-02-18T00:00:00"/>
    <d v="2011-02-18T00:00:00"/>
    <x v="3"/>
    <n v="1"/>
    <s v="Y"/>
    <n v="13"/>
    <m/>
    <s v="Alarm Clock"/>
    <x v="11"/>
    <s v="16_clock.png"/>
    <s v="Clock"/>
    <n v="1"/>
    <n v="1"/>
    <x v="0"/>
    <n v="0"/>
    <x v="0"/>
  </r>
  <r>
    <n v="10"/>
    <x v="8"/>
    <d v="2015-02-18T00:00:00"/>
    <d v="2011-02-18T00:00:00"/>
    <x v="3"/>
    <n v="1"/>
    <s v="Y"/>
    <n v="14"/>
    <m/>
    <s v="Pinecone"/>
    <x v="12"/>
    <s v="17_pinecone.png"/>
    <s v="Plant"/>
    <n v="0"/>
    <n v="1"/>
    <x v="1"/>
    <n v="0"/>
    <x v="0"/>
  </r>
  <r>
    <n v="10"/>
    <x v="8"/>
    <d v="2015-02-18T00:00:00"/>
    <d v="2011-02-18T00:00:00"/>
    <x v="3"/>
    <n v="1"/>
    <s v="Y"/>
    <n v="15"/>
    <m/>
    <s v="Upright Piano"/>
    <x v="13"/>
    <s v="08_uprightpiano.png"/>
    <s v="House"/>
    <n v="0"/>
    <n v="1"/>
    <x v="1"/>
    <n v="1"/>
    <x v="1"/>
  </r>
  <r>
    <n v="10"/>
    <x v="8"/>
    <d v="2015-02-18T00:00:00"/>
    <d v="2011-02-18T00:00:00"/>
    <x v="3"/>
    <n v="1"/>
    <s v="Y"/>
    <n v="16"/>
    <m/>
    <s v="Ring Box"/>
    <x v="14"/>
    <s v="18_ringbox03.png"/>
    <s v="Mirror"/>
    <n v="0"/>
    <n v="0"/>
    <x v="1"/>
    <n v="0"/>
    <x v="0"/>
  </r>
  <r>
    <n v="10"/>
    <x v="8"/>
    <d v="2015-02-18T00:00:00"/>
    <d v="2011-02-18T00:00:00"/>
    <x v="3"/>
    <n v="1"/>
    <s v="Y"/>
    <n v="17"/>
    <m/>
    <s v="Garlic"/>
    <x v="15"/>
    <s v="19_garlic.png"/>
    <s v="Food"/>
    <n v="0"/>
    <n v="1"/>
    <x v="1"/>
    <n v="0"/>
    <x v="0"/>
  </r>
  <r>
    <n v="10"/>
    <x v="8"/>
    <d v="2015-02-18T00:00:00"/>
    <d v="2011-02-18T00:00:00"/>
    <x v="3"/>
    <n v="1"/>
    <s v="Y"/>
    <n v="18"/>
    <m/>
    <s v="Ornament"/>
    <x v="16"/>
    <s v="20_ornament.png"/>
    <s v="x"/>
    <n v="0"/>
    <n v="0"/>
    <x v="0"/>
    <n v="0"/>
    <x v="0"/>
  </r>
  <r>
    <n v="10"/>
    <x v="8"/>
    <d v="2015-02-18T00:00:00"/>
    <d v="2011-02-18T00:00:00"/>
    <x v="3"/>
    <n v="1"/>
    <s v="Y"/>
    <n v="19"/>
    <m/>
    <s v="Chair"/>
    <x v="17"/>
    <s v="09_armchair.png"/>
    <s v="Chair"/>
    <n v="1"/>
    <n v="1"/>
    <x v="0"/>
    <n v="1"/>
    <x v="1"/>
  </r>
  <r>
    <n v="10"/>
    <x v="8"/>
    <d v="2015-02-18T00:00:00"/>
    <d v="2011-02-18T00:00:00"/>
    <x v="3"/>
    <n v="1"/>
    <s v="Y"/>
    <n v="20"/>
    <m/>
    <s v="Shell"/>
    <x v="2"/>
    <s v="02_seashell.png"/>
    <s v="Clam"/>
    <n v="1"/>
    <n v="1"/>
    <x v="0"/>
    <n v="0"/>
    <x v="0"/>
  </r>
  <r>
    <n v="10"/>
    <x v="8"/>
    <d v="2015-02-18T00:00:00"/>
    <d v="2011-02-18T00:00:00"/>
    <x v="3"/>
    <n v="1"/>
    <s v="Y"/>
    <n v="21"/>
    <m/>
    <s v="Buffao"/>
    <x v="18"/>
    <s v="10_bison.png"/>
    <s v="Moose"/>
    <n v="1"/>
    <n v="1"/>
    <x v="0"/>
    <n v="1"/>
    <x v="1"/>
  </r>
  <r>
    <n v="10"/>
    <x v="8"/>
    <d v="2015-02-18T00:00:00"/>
    <d v="2011-02-18T00:00:00"/>
    <x v="3"/>
    <n v="1"/>
    <s v="Y"/>
    <n v="22"/>
    <m/>
    <s v="Baseball"/>
    <x v="4"/>
    <s v="03_baseball 2.png"/>
    <s v="Ball"/>
    <n v="1"/>
    <n v="1"/>
    <x v="0"/>
    <n v="0"/>
    <x v="0"/>
  </r>
  <r>
    <n v="10"/>
    <x v="8"/>
    <d v="2015-02-18T00:00:00"/>
    <d v="2011-02-18T00:00:00"/>
    <x v="3"/>
    <n v="1"/>
    <s v="Y"/>
    <n v="23"/>
    <m/>
    <s v="Fountain Statue"/>
    <x v="1"/>
    <s v="11_fountain13.png"/>
    <s v="Trophy in Water"/>
    <n v="0"/>
    <n v="0"/>
    <x v="1"/>
    <n v="1"/>
    <x v="1"/>
  </r>
  <r>
    <n v="10"/>
    <x v="8"/>
    <d v="2015-02-18T00:00:00"/>
    <d v="2011-02-18T00:00:00"/>
    <x v="3"/>
    <n v="1"/>
    <s v="Y"/>
    <n v="24"/>
    <m/>
    <s v="Parthanon"/>
    <x v="19"/>
    <s v="06_parthenon.png"/>
    <s v="Train"/>
    <n v="0"/>
    <n v="1"/>
    <x v="1"/>
    <n v="1"/>
    <x v="1"/>
  </r>
  <r>
    <n v="10"/>
    <x v="8"/>
    <d v="2015-02-18T00:00:00"/>
    <d v="2011-02-18T00:00:00"/>
    <x v="3"/>
    <n v="1"/>
    <s v="Y"/>
    <n v="25"/>
    <m/>
    <s v="Camera"/>
    <x v="5"/>
    <s v="04_camera.png"/>
    <s v="Camera"/>
    <n v="1"/>
    <n v="1"/>
    <x v="0"/>
    <n v="0"/>
    <x v="0"/>
  </r>
  <r>
    <n v="10"/>
    <x v="8"/>
    <d v="2015-02-18T00:00:00"/>
    <d v="2011-02-18T00:00:00"/>
    <x v="3"/>
    <n v="1"/>
    <s v="Y"/>
    <n v="26"/>
    <m/>
    <s v="Button"/>
    <x v="7"/>
    <s v="05_button.png"/>
    <s v="Button"/>
    <n v="1"/>
    <n v="1"/>
    <x v="0"/>
    <n v="0"/>
    <x v="0"/>
  </r>
  <r>
    <n v="10"/>
    <x v="8"/>
    <d v="2015-02-18T00:00:00"/>
    <d v="2011-02-18T00:00:00"/>
    <x v="3"/>
    <n v="1"/>
    <s v="Y"/>
    <n v="27"/>
    <m/>
    <s v="Book Shelf"/>
    <x v="3"/>
    <s v="12_bookcase.png"/>
    <s v="Shelf"/>
    <n v="1"/>
    <n v="1"/>
    <x v="0"/>
    <n v="1"/>
    <x v="1"/>
  </r>
  <r>
    <n v="10"/>
    <x v="8"/>
    <d v="2015-02-18T00:00:00"/>
    <d v="2011-02-18T00:00:00"/>
    <x v="3"/>
    <n v="1"/>
    <s v="Y"/>
    <n v="28"/>
    <m/>
    <s v="Wheelchair"/>
    <x v="16"/>
    <s v="20_wheelchair.png"/>
    <s v="Carriage House"/>
    <n v="0"/>
    <n v="1"/>
    <x v="1"/>
    <n v="1"/>
    <x v="1"/>
  </r>
  <r>
    <n v="10"/>
    <x v="8"/>
    <d v="2015-02-18T00:00:00"/>
    <d v="2011-02-18T00:00:00"/>
    <x v="3"/>
    <n v="1"/>
    <s v="Y"/>
    <n v="29"/>
    <m/>
    <s v="Plug"/>
    <x v="19"/>
    <s v="06_cable.png"/>
    <s v="Stamp"/>
    <n v="0"/>
    <n v="1"/>
    <x v="1"/>
    <n v="0"/>
    <x v="0"/>
  </r>
  <r>
    <n v="10"/>
    <x v="8"/>
    <d v="2015-02-18T00:00:00"/>
    <d v="2011-02-18T00:00:00"/>
    <x v="3"/>
    <n v="1"/>
    <s v="Y"/>
    <n v="30"/>
    <m/>
    <s v="Grand piano"/>
    <x v="6"/>
    <s v="13_piano.png"/>
    <s v="Guitar"/>
    <n v="0"/>
    <n v="1"/>
    <x v="1"/>
    <n v="1"/>
    <x v="1"/>
  </r>
  <r>
    <n v="10"/>
    <x v="8"/>
    <d v="2015-02-18T00:00:00"/>
    <d v="2011-02-18T00:00:00"/>
    <x v="3"/>
    <n v="1"/>
    <s v="Y"/>
    <n v="31"/>
    <m/>
    <s v="Washing Machine"/>
    <x v="8"/>
    <s v="14_washingMachine.png"/>
    <s v="Machine"/>
    <n v="0"/>
    <n v="0"/>
    <x v="1"/>
    <n v="1"/>
    <x v="1"/>
  </r>
  <r>
    <n v="10"/>
    <x v="8"/>
    <d v="2015-02-18T00:00:00"/>
    <d v="2011-02-18T00:00:00"/>
    <x v="3"/>
    <n v="1"/>
    <s v="Y"/>
    <n v="32"/>
    <m/>
    <s v="AntiqueCouch"/>
    <x v="9"/>
    <s v="15_couch2.png"/>
    <s v="Couch"/>
    <n v="1"/>
    <n v="1"/>
    <x v="0"/>
    <n v="1"/>
    <x v="1"/>
  </r>
  <r>
    <n v="10"/>
    <x v="8"/>
    <d v="2015-02-18T00:00:00"/>
    <d v="2011-02-18T00:00:00"/>
    <x v="3"/>
    <n v="1"/>
    <s v="Y"/>
    <n v="33"/>
    <m/>
    <s v="Trash can"/>
    <x v="11"/>
    <s v="16_garbagecan.png"/>
    <s v="Garbage Can"/>
    <n v="1"/>
    <n v="1"/>
    <x v="0"/>
    <n v="1"/>
    <x v="1"/>
  </r>
  <r>
    <n v="10"/>
    <x v="8"/>
    <d v="2015-02-18T00:00:00"/>
    <d v="2011-02-18T00:00:00"/>
    <x v="3"/>
    <n v="1"/>
    <s v="Y"/>
    <n v="34"/>
    <m/>
    <s v="Hot air Balloon"/>
    <x v="12"/>
    <s v="17_hotairballoon2.png"/>
    <s v="Balloon"/>
    <n v="0"/>
    <n v="0"/>
    <x v="1"/>
    <n v="1"/>
    <x v="1"/>
  </r>
  <r>
    <n v="10"/>
    <x v="8"/>
    <d v="2015-02-18T00:00:00"/>
    <d v="2011-02-18T00:00:00"/>
    <x v="3"/>
    <n v="1"/>
    <s v="Y"/>
    <n v="35"/>
    <m/>
    <s v="Die"/>
    <x v="10"/>
    <s v="07_dice.png"/>
    <s v="Block"/>
    <n v="0"/>
    <n v="0"/>
    <x v="1"/>
    <n v="0"/>
    <x v="0"/>
  </r>
  <r>
    <n v="10"/>
    <x v="8"/>
    <d v="2015-02-18T00:00:00"/>
    <d v="2011-02-18T00:00:00"/>
    <x v="3"/>
    <n v="1"/>
    <s v="Y"/>
    <n v="36"/>
    <m/>
    <s v="Coin Purse"/>
    <x v="13"/>
    <s v="08_changepurse.png"/>
    <s v="x"/>
    <n v="0"/>
    <n v="0"/>
    <x v="0"/>
    <n v="0"/>
    <x v="0"/>
  </r>
  <r>
    <n v="10"/>
    <x v="8"/>
    <d v="2015-02-18T00:00:00"/>
    <d v="2011-02-18T00:00:00"/>
    <x v="3"/>
    <n v="1"/>
    <s v="Y"/>
    <n v="37"/>
    <m/>
    <s v="Mushroom"/>
    <x v="17"/>
    <s v="09_mushroom.png"/>
    <s v="Tree"/>
    <n v="0"/>
    <n v="0"/>
    <x v="1"/>
    <n v="0"/>
    <x v="0"/>
  </r>
  <r>
    <n v="10"/>
    <x v="8"/>
    <d v="2015-02-18T00:00:00"/>
    <d v="2011-02-18T00:00:00"/>
    <x v="3"/>
    <n v="1"/>
    <s v="Y"/>
    <n v="38"/>
    <m/>
    <s v="Hot Air Balloon"/>
    <x v="14"/>
    <s v="18_hotairballoon.png"/>
    <s v="Balloon"/>
    <n v="0"/>
    <n v="0"/>
    <x v="1"/>
    <n v="1"/>
    <x v="1"/>
  </r>
  <r>
    <n v="10"/>
    <x v="8"/>
    <d v="2015-02-18T00:00:00"/>
    <d v="2011-02-18T00:00:00"/>
    <x v="3"/>
    <n v="1"/>
    <s v="Y"/>
    <n v="39"/>
    <m/>
    <s v="BowTie Pasta"/>
    <x v="18"/>
    <s v="10_bowtiepasta.png"/>
    <s v="Butterfly"/>
    <n v="0"/>
    <n v="1"/>
    <x v="1"/>
    <n v="0"/>
    <x v="0"/>
  </r>
  <r>
    <n v="10"/>
    <x v="8"/>
    <d v="2015-02-18T00:00:00"/>
    <d v="2011-02-18T00:00:00"/>
    <x v="3"/>
    <n v="1"/>
    <s v="Y"/>
    <n v="40"/>
    <m/>
    <s v="Refrigerator"/>
    <x v="15"/>
    <s v="19_refrigerator.png"/>
    <s v="Refrigerator"/>
    <n v="1"/>
    <n v="1"/>
    <x v="0"/>
    <n v="1"/>
    <x v="1"/>
  </r>
  <r>
    <n v="11"/>
    <x v="9"/>
    <d v="2015-02-18T00:00:00"/>
    <d v="2011-05-19T00:00:00"/>
    <x v="7"/>
    <n v="1"/>
    <s v="Y"/>
    <n v="1"/>
    <m/>
    <s v="Apple"/>
    <x v="0"/>
    <s v="01_apple.png"/>
    <s v="Apple"/>
    <n v="1"/>
    <n v="1"/>
    <x v="0"/>
    <n v="0"/>
    <x v="0"/>
  </r>
  <r>
    <n v="11"/>
    <x v="9"/>
    <d v="2015-02-18T00:00:00"/>
    <d v="2011-05-19T00:00:00"/>
    <x v="7"/>
    <n v="1"/>
    <s v="Y"/>
    <n v="2"/>
    <m/>
    <s v="Remote Control "/>
    <x v="1"/>
    <s v="11_controller.png"/>
    <s v="x"/>
    <n v="0"/>
    <n v="0"/>
    <x v="0"/>
    <n v="0"/>
    <x v="0"/>
  </r>
  <r>
    <n v="11"/>
    <x v="9"/>
    <d v="2015-02-18T00:00:00"/>
    <d v="2011-05-19T00:00:00"/>
    <x v="7"/>
    <n v="1"/>
    <s v="Y"/>
    <n v="3"/>
    <m/>
    <s v="Merry Go Round"/>
    <x v="2"/>
    <s v="02_carousel.png"/>
    <s v="Ride"/>
    <n v="1"/>
    <n v="1"/>
    <x v="0"/>
    <n v="1"/>
    <x v="1"/>
  </r>
  <r>
    <n v="11"/>
    <x v="9"/>
    <d v="2015-02-18T00:00:00"/>
    <d v="2011-05-19T00:00:00"/>
    <x v="7"/>
    <n v="1"/>
    <s v="Y"/>
    <n v="4"/>
    <m/>
    <s v="Pencil Sharpener"/>
    <x v="3"/>
    <s v="12_pencil sharpener 5.png"/>
    <s v="x"/>
    <n v="0"/>
    <n v="0"/>
    <x v="0"/>
    <n v="0"/>
    <x v="0"/>
  </r>
  <r>
    <n v="11"/>
    <x v="9"/>
    <d v="2015-02-18T00:00:00"/>
    <d v="2011-05-19T00:00:00"/>
    <x v="7"/>
    <n v="1"/>
    <s v="Y"/>
    <n v="5"/>
    <m/>
    <s v="Desk "/>
    <x v="0"/>
    <s v="01_desk.png"/>
    <s v="x"/>
    <n v="0"/>
    <n v="0"/>
    <x v="0"/>
    <n v="1"/>
    <x v="1"/>
  </r>
  <r>
    <n v="11"/>
    <x v="9"/>
    <d v="2015-02-18T00:00:00"/>
    <d v="2011-05-19T00:00:00"/>
    <x v="7"/>
    <n v="1"/>
    <s v="Y"/>
    <n v="6"/>
    <m/>
    <s v="SofaChair"/>
    <x v="4"/>
    <s v="03_sofachair.png"/>
    <s v="Couch"/>
    <n v="1"/>
    <n v="1"/>
    <x v="0"/>
    <n v="1"/>
    <x v="1"/>
  </r>
  <r>
    <n v="11"/>
    <x v="9"/>
    <d v="2015-02-18T00:00:00"/>
    <d v="2011-05-19T00:00:00"/>
    <x v="7"/>
    <n v="1"/>
    <s v="Y"/>
    <n v="7"/>
    <m/>
    <s v="Tractor"/>
    <x v="5"/>
    <s v="04_tractor11.png"/>
    <s v="Truck"/>
    <n v="1"/>
    <n v="1"/>
    <x v="0"/>
    <n v="1"/>
    <x v="1"/>
  </r>
  <r>
    <n v="11"/>
    <x v="9"/>
    <d v="2015-02-18T00:00:00"/>
    <d v="2011-05-19T00:00:00"/>
    <x v="7"/>
    <n v="1"/>
    <s v="Y"/>
    <n v="8"/>
    <m/>
    <s v="Rubber Duck"/>
    <x v="6"/>
    <s v="13_rubberduck.png"/>
    <s v="Rubber Ducky"/>
    <n v="1"/>
    <n v="1"/>
    <x v="0"/>
    <n v="0"/>
    <x v="0"/>
  </r>
  <r>
    <n v="11"/>
    <x v="9"/>
    <d v="2015-02-18T00:00:00"/>
    <d v="2011-05-19T00:00:00"/>
    <x v="7"/>
    <n v="1"/>
    <s v="Y"/>
    <n v="9"/>
    <m/>
    <s v="Covered Wagon"/>
    <x v="7"/>
    <s v="05_wagon.png"/>
    <s v="x"/>
    <n v="0"/>
    <n v="0"/>
    <x v="0"/>
    <n v="1"/>
    <x v="1"/>
  </r>
  <r>
    <n v="11"/>
    <x v="9"/>
    <d v="2015-02-18T00:00:00"/>
    <d v="2011-05-19T00:00:00"/>
    <x v="7"/>
    <n v="1"/>
    <s v="Y"/>
    <n v="10"/>
    <m/>
    <s v="Perfume Bottle"/>
    <x v="8"/>
    <s v="14_perfume.png"/>
    <s v="x"/>
    <n v="0"/>
    <n v="0"/>
    <x v="0"/>
    <n v="0"/>
    <x v="0"/>
  </r>
  <r>
    <n v="11"/>
    <x v="9"/>
    <d v="2015-02-18T00:00:00"/>
    <d v="2011-05-19T00:00:00"/>
    <x v="7"/>
    <n v="1"/>
    <s v="Y"/>
    <n v="11"/>
    <m/>
    <s v="Tape Dispenser"/>
    <x v="9"/>
    <s v="15_scotchtape.png"/>
    <s v="Tape"/>
    <n v="1"/>
    <n v="1"/>
    <x v="0"/>
    <n v="0"/>
    <x v="0"/>
  </r>
  <r>
    <n v="11"/>
    <x v="9"/>
    <d v="2015-02-18T00:00:00"/>
    <d v="2011-05-19T00:00:00"/>
    <x v="7"/>
    <n v="1"/>
    <s v="Y"/>
    <n v="12"/>
    <m/>
    <s v="Grill"/>
    <x v="10"/>
    <s v="07_grill.png"/>
    <s v="x"/>
    <n v="0"/>
    <n v="0"/>
    <x v="0"/>
    <n v="1"/>
    <x v="1"/>
  </r>
  <r>
    <n v="11"/>
    <x v="9"/>
    <d v="2015-02-18T00:00:00"/>
    <d v="2011-05-19T00:00:00"/>
    <x v="7"/>
    <n v="1"/>
    <s v="Y"/>
    <n v="13"/>
    <m/>
    <s v="Alarm Clock"/>
    <x v="11"/>
    <s v="16_clock.png"/>
    <s v="Clock"/>
    <n v="1"/>
    <n v="1"/>
    <x v="0"/>
    <n v="0"/>
    <x v="0"/>
  </r>
  <r>
    <n v="11"/>
    <x v="9"/>
    <d v="2015-02-18T00:00:00"/>
    <d v="2011-05-19T00:00:00"/>
    <x v="7"/>
    <n v="1"/>
    <s v="Y"/>
    <n v="14"/>
    <m/>
    <s v="Pinecone"/>
    <x v="12"/>
    <s v="17_pinecone.png"/>
    <s v="Pinecone"/>
    <n v="1"/>
    <n v="1"/>
    <x v="0"/>
    <n v="0"/>
    <x v="0"/>
  </r>
  <r>
    <n v="11"/>
    <x v="9"/>
    <d v="2015-02-18T00:00:00"/>
    <d v="2011-05-19T00:00:00"/>
    <x v="7"/>
    <n v="1"/>
    <s v="Y"/>
    <n v="15"/>
    <m/>
    <s v="Upright Piano"/>
    <x v="13"/>
    <s v="08_uprightpiano.png"/>
    <s v="Piano"/>
    <n v="1"/>
    <n v="1"/>
    <x v="0"/>
    <n v="1"/>
    <x v="1"/>
  </r>
  <r>
    <n v="11"/>
    <x v="9"/>
    <d v="2015-02-18T00:00:00"/>
    <d v="2011-05-19T00:00:00"/>
    <x v="7"/>
    <n v="1"/>
    <s v="Y"/>
    <n v="16"/>
    <m/>
    <s v="Ring Box"/>
    <x v="14"/>
    <s v="18_ringbox03.png"/>
    <s v="Lunchbox"/>
    <n v="0"/>
    <n v="1"/>
    <x v="0"/>
    <n v="0"/>
    <x v="0"/>
  </r>
  <r>
    <n v="11"/>
    <x v="9"/>
    <d v="2015-02-18T00:00:00"/>
    <d v="2011-05-19T00:00:00"/>
    <x v="7"/>
    <n v="1"/>
    <s v="Y"/>
    <n v="17"/>
    <m/>
    <s v="Garlic"/>
    <x v="15"/>
    <s v="19_garlic.png"/>
    <s v="x"/>
    <n v="0"/>
    <n v="0"/>
    <x v="0"/>
    <n v="0"/>
    <x v="0"/>
  </r>
  <r>
    <n v="11"/>
    <x v="9"/>
    <d v="2015-02-18T00:00:00"/>
    <d v="2011-05-19T00:00:00"/>
    <x v="7"/>
    <n v="1"/>
    <s v="Y"/>
    <n v="18"/>
    <m/>
    <s v="Ornament"/>
    <x v="16"/>
    <s v="20_ornament.png"/>
    <s v="x"/>
    <n v="0"/>
    <n v="0"/>
    <x v="0"/>
    <n v="0"/>
    <x v="0"/>
  </r>
  <r>
    <n v="11"/>
    <x v="9"/>
    <d v="2015-02-18T00:00:00"/>
    <d v="2011-05-19T00:00:00"/>
    <x v="7"/>
    <n v="1"/>
    <s v="Y"/>
    <n v="19"/>
    <m/>
    <s v="Chair"/>
    <x v="17"/>
    <s v="09_armchair.png"/>
    <s v="Chair"/>
    <n v="1"/>
    <n v="1"/>
    <x v="0"/>
    <n v="1"/>
    <x v="1"/>
  </r>
  <r>
    <n v="11"/>
    <x v="9"/>
    <d v="2015-02-18T00:00:00"/>
    <d v="2011-05-19T00:00:00"/>
    <x v="7"/>
    <n v="1"/>
    <s v="Y"/>
    <n v="20"/>
    <m/>
    <s v="Shell"/>
    <x v="2"/>
    <s v="02_seashell.png"/>
    <s v="Shell"/>
    <n v="1"/>
    <n v="1"/>
    <x v="0"/>
    <n v="0"/>
    <x v="0"/>
  </r>
  <r>
    <n v="11"/>
    <x v="9"/>
    <d v="2015-02-18T00:00:00"/>
    <d v="2011-05-19T00:00:00"/>
    <x v="7"/>
    <n v="1"/>
    <s v="Y"/>
    <n v="21"/>
    <m/>
    <s v="Buffao"/>
    <x v="18"/>
    <s v="10_bison.png"/>
    <s v="x"/>
    <n v="0"/>
    <n v="0"/>
    <x v="0"/>
    <n v="1"/>
    <x v="1"/>
  </r>
  <r>
    <n v="11"/>
    <x v="9"/>
    <d v="2015-02-18T00:00:00"/>
    <d v="2011-05-19T00:00:00"/>
    <x v="7"/>
    <n v="1"/>
    <s v="Y"/>
    <n v="22"/>
    <m/>
    <s v="Baseball"/>
    <x v="4"/>
    <s v="03_baseball 2.png"/>
    <s v="Baseball"/>
    <n v="1"/>
    <n v="1"/>
    <x v="0"/>
    <n v="0"/>
    <x v="0"/>
  </r>
  <r>
    <n v="11"/>
    <x v="9"/>
    <d v="2015-02-18T00:00:00"/>
    <d v="2011-05-19T00:00:00"/>
    <x v="7"/>
    <n v="1"/>
    <s v="Y"/>
    <n v="23"/>
    <m/>
    <s v="Fountain Statue"/>
    <x v="1"/>
    <s v="11_fountain13.png"/>
    <s v="x"/>
    <n v="0"/>
    <n v="0"/>
    <x v="0"/>
    <n v="1"/>
    <x v="1"/>
  </r>
  <r>
    <n v="11"/>
    <x v="9"/>
    <d v="2015-02-18T00:00:00"/>
    <d v="2011-05-19T00:00:00"/>
    <x v="7"/>
    <n v="1"/>
    <s v="Y"/>
    <n v="24"/>
    <m/>
    <s v="Parthanon"/>
    <x v="19"/>
    <s v="06_parthenon.png"/>
    <s v="x"/>
    <n v="0"/>
    <n v="0"/>
    <x v="0"/>
    <n v="1"/>
    <x v="1"/>
  </r>
  <r>
    <n v="11"/>
    <x v="9"/>
    <d v="2015-02-18T00:00:00"/>
    <d v="2011-05-19T00:00:00"/>
    <x v="7"/>
    <n v="1"/>
    <s v="Y"/>
    <n v="25"/>
    <m/>
    <s v="Camera"/>
    <x v="5"/>
    <s v="04_camera.png"/>
    <s v="Camera"/>
    <n v="1"/>
    <n v="1"/>
    <x v="0"/>
    <n v="0"/>
    <x v="0"/>
  </r>
  <r>
    <n v="11"/>
    <x v="9"/>
    <d v="2015-02-18T00:00:00"/>
    <d v="2011-05-19T00:00:00"/>
    <x v="7"/>
    <n v="1"/>
    <s v="Y"/>
    <n v="26"/>
    <m/>
    <s v="Button"/>
    <x v="7"/>
    <s v="05_button.png"/>
    <s v="Round shape"/>
    <n v="0"/>
    <n v="0"/>
    <x v="0"/>
    <n v="0"/>
    <x v="0"/>
  </r>
  <r>
    <n v="11"/>
    <x v="9"/>
    <d v="2015-02-18T00:00:00"/>
    <d v="2011-05-19T00:00:00"/>
    <x v="7"/>
    <n v="1"/>
    <s v="Y"/>
    <n v="27"/>
    <m/>
    <s v="Book Shelf"/>
    <x v="3"/>
    <s v="12_bookcase.png"/>
    <s v="Bookshelf"/>
    <n v="1"/>
    <n v="1"/>
    <x v="0"/>
    <n v="1"/>
    <x v="1"/>
  </r>
  <r>
    <n v="11"/>
    <x v="9"/>
    <d v="2015-02-18T00:00:00"/>
    <d v="2011-05-19T00:00:00"/>
    <x v="7"/>
    <n v="1"/>
    <s v="Y"/>
    <n v="28"/>
    <m/>
    <s v="Wheelchair"/>
    <x v="16"/>
    <s v="20_wheelchair.png"/>
    <s v="x"/>
    <n v="0"/>
    <n v="0"/>
    <x v="0"/>
    <n v="1"/>
    <x v="1"/>
  </r>
  <r>
    <n v="11"/>
    <x v="9"/>
    <d v="2015-02-18T00:00:00"/>
    <d v="2011-05-19T00:00:00"/>
    <x v="7"/>
    <n v="1"/>
    <s v="Y"/>
    <n v="29"/>
    <m/>
    <s v="Plug"/>
    <x v="19"/>
    <s v="06_cable.png"/>
    <s v="x"/>
    <n v="0"/>
    <n v="0"/>
    <x v="0"/>
    <n v="0"/>
    <x v="0"/>
  </r>
  <r>
    <n v="11"/>
    <x v="9"/>
    <d v="2015-02-18T00:00:00"/>
    <d v="2011-05-19T00:00:00"/>
    <x v="7"/>
    <n v="1"/>
    <s v="Y"/>
    <n v="30"/>
    <m/>
    <s v="Grand piano"/>
    <x v="6"/>
    <s v="13_piano.png"/>
    <s v="Piano"/>
    <n v="1"/>
    <n v="1"/>
    <x v="0"/>
    <n v="1"/>
    <x v="1"/>
  </r>
  <r>
    <n v="11"/>
    <x v="9"/>
    <d v="2015-02-18T00:00:00"/>
    <d v="2011-05-19T00:00:00"/>
    <x v="7"/>
    <n v="1"/>
    <s v="Y"/>
    <n v="31"/>
    <m/>
    <s v="Washing Machine"/>
    <x v="8"/>
    <s v="14_washingMachine.png"/>
    <s v="Camera"/>
    <n v="0"/>
    <n v="0"/>
    <x v="0"/>
    <n v="1"/>
    <x v="1"/>
  </r>
  <r>
    <n v="11"/>
    <x v="9"/>
    <d v="2015-02-18T00:00:00"/>
    <d v="2011-05-19T00:00:00"/>
    <x v="7"/>
    <n v="1"/>
    <s v="Y"/>
    <n v="32"/>
    <m/>
    <s v="AntiqueCouch"/>
    <x v="9"/>
    <s v="15_couch2.png"/>
    <s v="Couch"/>
    <n v="1"/>
    <n v="1"/>
    <x v="0"/>
    <n v="1"/>
    <x v="1"/>
  </r>
  <r>
    <n v="11"/>
    <x v="9"/>
    <d v="2015-02-18T00:00:00"/>
    <d v="2011-05-19T00:00:00"/>
    <x v="7"/>
    <n v="1"/>
    <s v="Y"/>
    <n v="33"/>
    <m/>
    <s v="Trash can"/>
    <x v="11"/>
    <s v="16_garbagecan.png"/>
    <s v="Garbage"/>
    <n v="1"/>
    <n v="1"/>
    <x v="0"/>
    <n v="1"/>
    <x v="1"/>
  </r>
  <r>
    <n v="11"/>
    <x v="9"/>
    <d v="2015-02-18T00:00:00"/>
    <d v="2011-05-19T00:00:00"/>
    <x v="7"/>
    <n v="1"/>
    <s v="Y"/>
    <n v="34"/>
    <m/>
    <s v="Hot air Balloon"/>
    <x v="12"/>
    <s v="17_hotairballoon2.png"/>
    <s v="Hot Air Balloon"/>
    <n v="1"/>
    <n v="1"/>
    <x v="0"/>
    <n v="1"/>
    <x v="1"/>
  </r>
  <r>
    <n v="11"/>
    <x v="9"/>
    <d v="2015-02-18T00:00:00"/>
    <d v="2011-05-19T00:00:00"/>
    <x v="7"/>
    <n v="1"/>
    <s v="Y"/>
    <n v="35"/>
    <m/>
    <s v="Die"/>
    <x v="10"/>
    <s v="07_dice.png"/>
    <s v="Dice"/>
    <n v="1"/>
    <n v="1"/>
    <x v="0"/>
    <n v="0"/>
    <x v="0"/>
  </r>
  <r>
    <n v="11"/>
    <x v="9"/>
    <d v="2015-02-18T00:00:00"/>
    <d v="2011-05-19T00:00:00"/>
    <x v="7"/>
    <n v="1"/>
    <s v="Y"/>
    <n v="36"/>
    <m/>
    <s v="Coin Purse"/>
    <x v="13"/>
    <s v="08_changepurse.png"/>
    <s v="x"/>
    <n v="0"/>
    <n v="0"/>
    <x v="0"/>
    <n v="0"/>
    <x v="0"/>
  </r>
  <r>
    <n v="11"/>
    <x v="9"/>
    <d v="2015-02-18T00:00:00"/>
    <d v="2011-05-19T00:00:00"/>
    <x v="7"/>
    <n v="1"/>
    <s v="Y"/>
    <n v="37"/>
    <m/>
    <s v="Mushroom"/>
    <x v="17"/>
    <s v="09_mushroom.png"/>
    <s v="Mushroom"/>
    <n v="1"/>
    <n v="1"/>
    <x v="0"/>
    <n v="0"/>
    <x v="0"/>
  </r>
  <r>
    <n v="11"/>
    <x v="9"/>
    <d v="2015-02-18T00:00:00"/>
    <d v="2011-05-19T00:00:00"/>
    <x v="7"/>
    <n v="1"/>
    <s v="Y"/>
    <n v="38"/>
    <m/>
    <s v="Hot Air Balloon"/>
    <x v="14"/>
    <s v="18_hotairballoon.png"/>
    <s v="Hot Air Balloon"/>
    <n v="1"/>
    <n v="1"/>
    <x v="0"/>
    <n v="1"/>
    <x v="1"/>
  </r>
  <r>
    <n v="11"/>
    <x v="9"/>
    <d v="2015-02-18T00:00:00"/>
    <d v="2011-05-19T00:00:00"/>
    <x v="7"/>
    <n v="1"/>
    <s v="Y"/>
    <n v="39"/>
    <m/>
    <s v="BowTie Pasta"/>
    <x v="18"/>
    <s v="10_bowtiepasta.png"/>
    <s v="x"/>
    <n v="0"/>
    <n v="0"/>
    <x v="0"/>
    <n v="0"/>
    <x v="0"/>
  </r>
  <r>
    <n v="11"/>
    <x v="9"/>
    <d v="2015-02-18T00:00:00"/>
    <d v="2011-05-19T00:00:00"/>
    <x v="7"/>
    <n v="1"/>
    <s v="Y"/>
    <n v="40"/>
    <m/>
    <s v="Refrigerator"/>
    <x v="15"/>
    <s v="19_refrigerator.png"/>
    <s v="Refrigerator"/>
    <n v="1"/>
    <n v="1"/>
    <x v="0"/>
    <n v="1"/>
    <x v="1"/>
  </r>
  <r>
    <n v="12"/>
    <x v="10"/>
    <d v="2015-02-18T00:00:00"/>
    <d v="2010-08-27T00:00:00"/>
    <x v="8"/>
    <n v="1"/>
    <s v="Y"/>
    <n v="1"/>
    <m/>
    <s v="Apple"/>
    <x v="0"/>
    <s v="01_apple.png"/>
    <s v="Apple"/>
    <n v="1"/>
    <n v="1"/>
    <x v="0"/>
    <n v="0"/>
    <x v="0"/>
  </r>
  <r>
    <n v="12"/>
    <x v="10"/>
    <d v="2015-02-18T00:00:00"/>
    <d v="2010-08-27T00:00:00"/>
    <x v="8"/>
    <n v="1"/>
    <s v="Y"/>
    <n v="2"/>
    <m/>
    <s v="Remote Control "/>
    <x v="1"/>
    <s v="11_controller.png"/>
    <s v="Head"/>
    <n v="0"/>
    <n v="1"/>
    <x v="1"/>
    <n v="0"/>
    <x v="0"/>
  </r>
  <r>
    <n v="12"/>
    <x v="10"/>
    <d v="2015-02-18T00:00:00"/>
    <d v="2010-08-27T00:00:00"/>
    <x v="8"/>
    <n v="1"/>
    <s v="Y"/>
    <n v="3"/>
    <m/>
    <s v="Merry Go Round"/>
    <x v="2"/>
    <s v="02_carousel.png"/>
    <s v="Zoo"/>
    <n v="0"/>
    <n v="1"/>
    <x v="1"/>
    <n v="1"/>
    <x v="1"/>
  </r>
  <r>
    <n v="12"/>
    <x v="10"/>
    <d v="2015-02-18T00:00:00"/>
    <d v="2010-08-27T00:00:00"/>
    <x v="8"/>
    <n v="1"/>
    <s v="Y"/>
    <n v="4"/>
    <m/>
    <s v="Pencil Sharpener"/>
    <x v="3"/>
    <s v="12_pencil sharpener 5.png"/>
    <s v="Remote Control"/>
    <n v="0"/>
    <n v="1"/>
    <x v="1"/>
    <n v="0"/>
    <x v="0"/>
  </r>
  <r>
    <n v="12"/>
    <x v="10"/>
    <d v="2015-02-18T00:00:00"/>
    <d v="2010-08-27T00:00:00"/>
    <x v="8"/>
    <n v="1"/>
    <s v="Y"/>
    <n v="5"/>
    <m/>
    <s v="Desk "/>
    <x v="0"/>
    <s v="01_desk.png"/>
    <s v="Table"/>
    <n v="1"/>
    <n v="1"/>
    <x v="0"/>
    <n v="1"/>
    <x v="1"/>
  </r>
  <r>
    <n v="12"/>
    <x v="10"/>
    <d v="2015-02-18T00:00:00"/>
    <d v="2010-08-27T00:00:00"/>
    <x v="8"/>
    <n v="1"/>
    <s v="Y"/>
    <n v="6"/>
    <m/>
    <s v="SofaChair"/>
    <x v="4"/>
    <s v="03_sofachair.png"/>
    <s v="Chair"/>
    <n v="1"/>
    <n v="1"/>
    <x v="0"/>
    <n v="1"/>
    <x v="1"/>
  </r>
  <r>
    <n v="12"/>
    <x v="10"/>
    <d v="2015-02-18T00:00:00"/>
    <d v="2010-08-27T00:00:00"/>
    <x v="8"/>
    <n v="1"/>
    <s v="Y"/>
    <n v="7"/>
    <m/>
    <s v="Tractor"/>
    <x v="5"/>
    <s v="04_tractor11.png"/>
    <s v="Tractor"/>
    <n v="1"/>
    <n v="1"/>
    <x v="0"/>
    <n v="1"/>
    <x v="1"/>
  </r>
  <r>
    <n v="12"/>
    <x v="10"/>
    <d v="2015-02-18T00:00:00"/>
    <d v="2010-08-27T00:00:00"/>
    <x v="8"/>
    <n v="1"/>
    <s v="Y"/>
    <n v="8"/>
    <m/>
    <s v="Rubber Duck"/>
    <x v="6"/>
    <s v="13_rubberduck.png"/>
    <s v="Ducky"/>
    <n v="1"/>
    <n v="1"/>
    <x v="0"/>
    <n v="0"/>
    <x v="0"/>
  </r>
  <r>
    <n v="12"/>
    <x v="10"/>
    <d v="2015-02-18T00:00:00"/>
    <d v="2010-08-27T00:00:00"/>
    <x v="8"/>
    <n v="1"/>
    <s v="Y"/>
    <n v="9"/>
    <m/>
    <s v="Covered Wagon"/>
    <x v="7"/>
    <s v="05_wagon.png"/>
    <s v="Wheel Chair"/>
    <n v="0"/>
    <n v="1"/>
    <x v="1"/>
    <n v="1"/>
    <x v="1"/>
  </r>
  <r>
    <n v="12"/>
    <x v="10"/>
    <d v="2015-02-18T00:00:00"/>
    <d v="2010-08-27T00:00:00"/>
    <x v="8"/>
    <n v="1"/>
    <s v="Y"/>
    <n v="10"/>
    <m/>
    <s v="Perfume Bottle"/>
    <x v="8"/>
    <s v="14_perfume.png"/>
    <s v="Lamp"/>
    <n v="0"/>
    <n v="1"/>
    <x v="1"/>
    <n v="0"/>
    <x v="0"/>
  </r>
  <r>
    <n v="12"/>
    <x v="10"/>
    <d v="2015-02-18T00:00:00"/>
    <d v="2010-08-27T00:00:00"/>
    <x v="8"/>
    <n v="1"/>
    <s v="Y"/>
    <n v="11"/>
    <m/>
    <s v="Tape Dispenser"/>
    <x v="9"/>
    <s v="15_scotchtape.png"/>
    <s v="Tape"/>
    <n v="1"/>
    <n v="1"/>
    <x v="0"/>
    <n v="0"/>
    <x v="0"/>
  </r>
  <r>
    <n v="12"/>
    <x v="10"/>
    <d v="2015-02-18T00:00:00"/>
    <d v="2010-08-27T00:00:00"/>
    <x v="8"/>
    <n v="1"/>
    <s v="Y"/>
    <n v="12"/>
    <m/>
    <s v="Grill"/>
    <x v="10"/>
    <s v="07_grill.png"/>
    <s v="Kitchen Table"/>
    <n v="0"/>
    <n v="1"/>
    <x v="1"/>
    <n v="1"/>
    <x v="1"/>
  </r>
  <r>
    <n v="12"/>
    <x v="10"/>
    <d v="2015-02-18T00:00:00"/>
    <d v="2010-08-27T00:00:00"/>
    <x v="8"/>
    <n v="1"/>
    <s v="Y"/>
    <n v="13"/>
    <m/>
    <s v="Alarm Clock"/>
    <x v="11"/>
    <s v="16_clock.png"/>
    <s v="Clock"/>
    <n v="1"/>
    <n v="1"/>
    <x v="0"/>
    <n v="0"/>
    <x v="0"/>
  </r>
  <r>
    <n v="12"/>
    <x v="10"/>
    <d v="2015-02-18T00:00:00"/>
    <d v="2010-08-27T00:00:00"/>
    <x v="8"/>
    <n v="1"/>
    <s v="Y"/>
    <n v="14"/>
    <m/>
    <s v="Pinecone"/>
    <x v="12"/>
    <s v="17_pinecone.png"/>
    <s v="Pinecone"/>
    <n v="1"/>
    <n v="1"/>
    <x v="0"/>
    <n v="0"/>
    <x v="0"/>
  </r>
  <r>
    <n v="12"/>
    <x v="10"/>
    <d v="2015-02-18T00:00:00"/>
    <d v="2010-08-27T00:00:00"/>
    <x v="8"/>
    <n v="1"/>
    <s v="Y"/>
    <n v="15"/>
    <m/>
    <s v="Upright Piano"/>
    <x v="13"/>
    <s v="08_uprightpiano.png"/>
    <s v="Music"/>
    <n v="0"/>
    <n v="0"/>
    <x v="1"/>
    <n v="1"/>
    <x v="1"/>
  </r>
  <r>
    <n v="12"/>
    <x v="10"/>
    <d v="2015-02-18T00:00:00"/>
    <d v="2010-08-27T00:00:00"/>
    <x v="8"/>
    <n v="1"/>
    <s v="Y"/>
    <n v="16"/>
    <m/>
    <s v="Ring Box"/>
    <x v="14"/>
    <s v="18_ringbox03.png"/>
    <s v="Chair"/>
    <n v="0"/>
    <n v="0"/>
    <x v="1"/>
    <n v="0"/>
    <x v="0"/>
  </r>
  <r>
    <n v="12"/>
    <x v="10"/>
    <d v="2015-02-18T00:00:00"/>
    <d v="2010-08-27T00:00:00"/>
    <x v="8"/>
    <n v="1"/>
    <s v="Y"/>
    <n v="17"/>
    <m/>
    <s v="Garlic"/>
    <x v="15"/>
    <s v="19_garlic.png"/>
    <s v="Popcorn"/>
    <n v="0"/>
    <n v="1"/>
    <x v="1"/>
    <n v="0"/>
    <x v="0"/>
  </r>
  <r>
    <n v="12"/>
    <x v="10"/>
    <d v="2015-02-18T00:00:00"/>
    <d v="2010-08-27T00:00:00"/>
    <x v="8"/>
    <n v="1"/>
    <s v="Y"/>
    <n v="18"/>
    <m/>
    <s v="Ornament"/>
    <x v="16"/>
    <s v="20_ornament.png"/>
    <s v="Dream"/>
    <n v="0"/>
    <n v="0"/>
    <x v="1"/>
    <n v="0"/>
    <x v="0"/>
  </r>
  <r>
    <n v="12"/>
    <x v="10"/>
    <d v="2015-02-18T00:00:00"/>
    <d v="2010-08-27T00:00:00"/>
    <x v="8"/>
    <n v="1"/>
    <s v="Y"/>
    <n v="19"/>
    <m/>
    <s v="Chair"/>
    <x v="17"/>
    <s v="09_armchair.png"/>
    <s v="Chair"/>
    <n v="1"/>
    <n v="1"/>
    <x v="0"/>
    <n v="1"/>
    <x v="1"/>
  </r>
  <r>
    <n v="12"/>
    <x v="10"/>
    <d v="2015-02-18T00:00:00"/>
    <d v="2010-08-27T00:00:00"/>
    <x v="8"/>
    <n v="1"/>
    <s v="Y"/>
    <n v="20"/>
    <m/>
    <s v="Shell"/>
    <x v="2"/>
    <s v="02_seashell.png"/>
    <s v="Shell"/>
    <n v="1"/>
    <n v="1"/>
    <x v="0"/>
    <n v="0"/>
    <x v="0"/>
  </r>
  <r>
    <n v="12"/>
    <x v="10"/>
    <d v="2015-02-18T00:00:00"/>
    <d v="2010-08-27T00:00:00"/>
    <x v="8"/>
    <n v="1"/>
    <s v="Y"/>
    <n v="21"/>
    <m/>
    <s v="Buffao"/>
    <x v="18"/>
    <s v="10_bison.png"/>
    <s v="Camel"/>
    <n v="0"/>
    <n v="1"/>
    <x v="1"/>
    <n v="1"/>
    <x v="1"/>
  </r>
  <r>
    <n v="12"/>
    <x v="10"/>
    <d v="2015-02-18T00:00:00"/>
    <d v="2010-08-27T00:00:00"/>
    <x v="8"/>
    <n v="1"/>
    <s v="Y"/>
    <n v="22"/>
    <m/>
    <s v="Baseball"/>
    <x v="4"/>
    <s v="03_baseball 2.png"/>
    <s v="Baseball"/>
    <n v="1"/>
    <n v="1"/>
    <x v="0"/>
    <n v="0"/>
    <x v="0"/>
  </r>
  <r>
    <n v="12"/>
    <x v="10"/>
    <d v="2015-02-18T00:00:00"/>
    <d v="2010-08-27T00:00:00"/>
    <x v="8"/>
    <n v="1"/>
    <s v="Y"/>
    <n v="23"/>
    <m/>
    <s v="Fountain Statue"/>
    <x v="1"/>
    <s v="11_fountain13.png"/>
    <s v="Statue"/>
    <n v="1"/>
    <n v="1"/>
    <x v="0"/>
    <n v="1"/>
    <x v="1"/>
  </r>
  <r>
    <n v="12"/>
    <x v="10"/>
    <d v="2015-02-18T00:00:00"/>
    <d v="2010-08-27T00:00:00"/>
    <x v="8"/>
    <n v="1"/>
    <s v="Y"/>
    <n v="24"/>
    <m/>
    <s v="Parthanon"/>
    <x v="19"/>
    <s v="06_parthenon.png"/>
    <s v="x"/>
    <n v="0"/>
    <n v="0"/>
    <x v="0"/>
    <n v="1"/>
    <x v="1"/>
  </r>
  <r>
    <n v="12"/>
    <x v="10"/>
    <d v="2015-02-18T00:00:00"/>
    <d v="2010-08-27T00:00:00"/>
    <x v="8"/>
    <n v="1"/>
    <s v="Y"/>
    <n v="25"/>
    <m/>
    <s v="Camera"/>
    <x v="5"/>
    <s v="04_camera.png"/>
    <s v="Camera"/>
    <n v="1"/>
    <n v="1"/>
    <x v="0"/>
    <n v="0"/>
    <x v="0"/>
  </r>
  <r>
    <n v="12"/>
    <x v="10"/>
    <d v="2015-02-18T00:00:00"/>
    <d v="2010-08-27T00:00:00"/>
    <x v="8"/>
    <n v="1"/>
    <s v="Y"/>
    <n v="26"/>
    <m/>
    <s v="Button"/>
    <x v="7"/>
    <s v="05_button.png"/>
    <s v="Button"/>
    <n v="1"/>
    <n v="1"/>
    <x v="0"/>
    <n v="0"/>
    <x v="0"/>
  </r>
  <r>
    <n v="12"/>
    <x v="10"/>
    <d v="2015-02-18T00:00:00"/>
    <d v="2010-08-27T00:00:00"/>
    <x v="8"/>
    <n v="1"/>
    <s v="Y"/>
    <n v="27"/>
    <m/>
    <s v="Book Shelf"/>
    <x v="3"/>
    <s v="12_bookcase.png"/>
    <s v="Books"/>
    <n v="1"/>
    <n v="1"/>
    <x v="0"/>
    <n v="1"/>
    <x v="1"/>
  </r>
  <r>
    <n v="12"/>
    <x v="10"/>
    <d v="2015-02-18T00:00:00"/>
    <d v="2010-08-27T00:00:00"/>
    <x v="8"/>
    <n v="1"/>
    <s v="Y"/>
    <n v="28"/>
    <m/>
    <s v="Wheelchair"/>
    <x v="16"/>
    <s v="20_wheelchair.png"/>
    <s v="Wheelchair"/>
    <n v="1"/>
    <n v="1"/>
    <x v="0"/>
    <n v="1"/>
    <x v="1"/>
  </r>
  <r>
    <n v="12"/>
    <x v="10"/>
    <d v="2015-02-18T00:00:00"/>
    <d v="2010-08-27T00:00:00"/>
    <x v="8"/>
    <n v="1"/>
    <s v="Y"/>
    <n v="29"/>
    <m/>
    <s v="Plug"/>
    <x v="19"/>
    <s v="06_cable.png"/>
    <s v="Broom"/>
    <n v="0"/>
    <n v="0"/>
    <x v="1"/>
    <n v="0"/>
    <x v="0"/>
  </r>
  <r>
    <n v="12"/>
    <x v="10"/>
    <d v="2015-02-18T00:00:00"/>
    <d v="2010-08-27T00:00:00"/>
    <x v="8"/>
    <n v="1"/>
    <s v="Y"/>
    <n v="30"/>
    <m/>
    <s v="Grand piano"/>
    <x v="6"/>
    <s v="13_piano.png"/>
    <s v="Piano"/>
    <n v="1"/>
    <n v="1"/>
    <x v="0"/>
    <n v="1"/>
    <x v="1"/>
  </r>
  <r>
    <n v="12"/>
    <x v="10"/>
    <d v="2015-02-18T00:00:00"/>
    <d v="2010-08-27T00:00:00"/>
    <x v="8"/>
    <n v="1"/>
    <s v="Y"/>
    <n v="31"/>
    <m/>
    <s v="Washing Machine"/>
    <x v="8"/>
    <s v="14_washingMachine.png"/>
    <s v="Garage Opener"/>
    <n v="0"/>
    <n v="0"/>
    <x v="1"/>
    <n v="1"/>
    <x v="1"/>
  </r>
  <r>
    <n v="12"/>
    <x v="10"/>
    <d v="2015-02-18T00:00:00"/>
    <d v="2010-08-27T00:00:00"/>
    <x v="8"/>
    <n v="1"/>
    <s v="Y"/>
    <n v="32"/>
    <m/>
    <s v="AntiqueCouch"/>
    <x v="9"/>
    <s v="15_couch2.png"/>
    <s v="Chair"/>
    <n v="1"/>
    <n v="1"/>
    <x v="0"/>
    <n v="1"/>
    <x v="1"/>
  </r>
  <r>
    <n v="12"/>
    <x v="10"/>
    <d v="2015-02-18T00:00:00"/>
    <d v="2010-08-27T00:00:00"/>
    <x v="8"/>
    <n v="1"/>
    <s v="Y"/>
    <n v="33"/>
    <m/>
    <s v="Trash can"/>
    <x v="11"/>
    <s v="16_garbagecan.png"/>
    <s v="Garbage"/>
    <n v="1"/>
    <n v="1"/>
    <x v="0"/>
    <n v="1"/>
    <x v="1"/>
  </r>
  <r>
    <n v="12"/>
    <x v="10"/>
    <d v="2015-02-18T00:00:00"/>
    <d v="2010-08-27T00:00:00"/>
    <x v="8"/>
    <n v="1"/>
    <s v="Y"/>
    <n v="34"/>
    <m/>
    <s v="Hot air Balloon"/>
    <x v="12"/>
    <s v="17_hotairballoon2.png"/>
    <s v="Balloon"/>
    <n v="0"/>
    <n v="0"/>
    <x v="1"/>
    <n v="1"/>
    <x v="1"/>
  </r>
  <r>
    <n v="12"/>
    <x v="10"/>
    <d v="2015-02-18T00:00:00"/>
    <d v="2010-08-27T00:00:00"/>
    <x v="8"/>
    <n v="1"/>
    <s v="Y"/>
    <n v="35"/>
    <m/>
    <s v="Die"/>
    <x v="10"/>
    <s v="07_dice.png"/>
    <s v="Rectangle"/>
    <n v="0"/>
    <n v="0"/>
    <x v="1"/>
    <n v="0"/>
    <x v="0"/>
  </r>
  <r>
    <n v="12"/>
    <x v="10"/>
    <d v="2015-02-18T00:00:00"/>
    <d v="2010-08-27T00:00:00"/>
    <x v="8"/>
    <n v="1"/>
    <s v="Y"/>
    <n v="36"/>
    <m/>
    <s v="Coin Purse"/>
    <x v="13"/>
    <s v="08_changepurse.png"/>
    <s v="Mitten"/>
    <n v="0"/>
    <n v="1"/>
    <x v="1"/>
    <n v="0"/>
    <x v="0"/>
  </r>
  <r>
    <n v="12"/>
    <x v="10"/>
    <d v="2015-02-18T00:00:00"/>
    <d v="2010-08-27T00:00:00"/>
    <x v="8"/>
    <n v="1"/>
    <s v="Y"/>
    <n v="37"/>
    <m/>
    <s v="Mushroom"/>
    <x v="17"/>
    <s v="09_mushroom.png"/>
    <s v="Acorn"/>
    <n v="0"/>
    <n v="1"/>
    <x v="1"/>
    <n v="0"/>
    <x v="0"/>
  </r>
  <r>
    <n v="12"/>
    <x v="10"/>
    <d v="2015-02-18T00:00:00"/>
    <d v="2010-08-27T00:00:00"/>
    <x v="8"/>
    <n v="1"/>
    <s v="Y"/>
    <n v="38"/>
    <m/>
    <s v="Hot Air Balloon"/>
    <x v="14"/>
    <s v="18_hotairballoon.png"/>
    <s v="Balloon"/>
    <n v="0"/>
    <n v="0"/>
    <x v="1"/>
    <n v="1"/>
    <x v="1"/>
  </r>
  <r>
    <n v="12"/>
    <x v="10"/>
    <d v="2015-02-18T00:00:00"/>
    <d v="2010-08-27T00:00:00"/>
    <x v="8"/>
    <n v="1"/>
    <s v="Y"/>
    <n v="39"/>
    <m/>
    <s v="BowTie Pasta"/>
    <x v="18"/>
    <s v="10_bowtiepasta.png"/>
    <s v="x"/>
    <n v="0"/>
    <n v="0"/>
    <x v="0"/>
    <n v="0"/>
    <x v="0"/>
  </r>
  <r>
    <n v="12"/>
    <x v="10"/>
    <d v="2015-02-18T00:00:00"/>
    <d v="2010-08-27T00:00:00"/>
    <x v="8"/>
    <n v="1"/>
    <s v="Y"/>
    <n v="40"/>
    <m/>
    <s v="Refrigerator"/>
    <x v="15"/>
    <s v="19_refrigerator.png"/>
    <s v="Refridgerator"/>
    <n v="1"/>
    <n v="1"/>
    <x v="0"/>
    <n v="1"/>
    <x v="1"/>
  </r>
  <r>
    <n v="13"/>
    <x v="11"/>
    <d v="2015-02-18T00:00:00"/>
    <d v="2010-09-07T00:00:00"/>
    <x v="8"/>
    <n v="1"/>
    <s v="Y"/>
    <n v="1"/>
    <m/>
    <s v="Apple"/>
    <x v="0"/>
    <s v="01_apple.png"/>
    <s v="Apple"/>
    <n v="1"/>
    <n v="1"/>
    <x v="0"/>
    <n v="0"/>
    <x v="0"/>
  </r>
  <r>
    <n v="13"/>
    <x v="11"/>
    <d v="2015-02-18T00:00:00"/>
    <d v="2010-09-07T00:00:00"/>
    <x v="8"/>
    <n v="1"/>
    <s v="Y"/>
    <n v="2"/>
    <m/>
    <s v="Remote Control "/>
    <x v="1"/>
    <s v="11_controller.png"/>
    <s v="Remote "/>
    <n v="1"/>
    <n v="1"/>
    <x v="0"/>
    <n v="0"/>
    <x v="0"/>
  </r>
  <r>
    <n v="13"/>
    <x v="11"/>
    <d v="2015-02-18T00:00:00"/>
    <d v="2010-09-07T00:00:00"/>
    <x v="8"/>
    <n v="1"/>
    <s v="Y"/>
    <n v="3"/>
    <m/>
    <s v="Merry Go Round"/>
    <x v="2"/>
    <s v="02_carousel.png"/>
    <s v="Merry Go Round"/>
    <n v="1"/>
    <n v="1"/>
    <x v="0"/>
    <n v="1"/>
    <x v="1"/>
  </r>
  <r>
    <n v="13"/>
    <x v="11"/>
    <d v="2015-02-18T00:00:00"/>
    <d v="2010-09-07T00:00:00"/>
    <x v="8"/>
    <n v="1"/>
    <s v="Y"/>
    <n v="4"/>
    <m/>
    <s v="Pencil Sharpener"/>
    <x v="3"/>
    <s v="12_pencil sharpener 5.png"/>
    <s v="Camera"/>
    <n v="0"/>
    <n v="1"/>
    <x v="1"/>
    <n v="0"/>
    <x v="0"/>
  </r>
  <r>
    <n v="13"/>
    <x v="11"/>
    <d v="2015-02-18T00:00:00"/>
    <d v="2010-09-07T00:00:00"/>
    <x v="8"/>
    <n v="1"/>
    <s v="Y"/>
    <n v="5"/>
    <m/>
    <s v="Desk "/>
    <x v="0"/>
    <s v="01_desk.png"/>
    <s v="Table"/>
    <n v="1"/>
    <n v="1"/>
    <x v="0"/>
    <n v="1"/>
    <x v="1"/>
  </r>
  <r>
    <n v="13"/>
    <x v="11"/>
    <d v="2015-02-18T00:00:00"/>
    <d v="2010-09-07T00:00:00"/>
    <x v="8"/>
    <n v="1"/>
    <s v="Y"/>
    <n v="6"/>
    <m/>
    <s v="SofaChair"/>
    <x v="4"/>
    <s v="03_sofachair.png"/>
    <s v="Bed"/>
    <n v="0"/>
    <n v="1"/>
    <x v="1"/>
    <n v="1"/>
    <x v="1"/>
  </r>
  <r>
    <n v="13"/>
    <x v="11"/>
    <d v="2015-02-18T00:00:00"/>
    <d v="2010-09-07T00:00:00"/>
    <x v="8"/>
    <n v="1"/>
    <s v="Y"/>
    <n v="7"/>
    <m/>
    <s v="Tractor"/>
    <x v="5"/>
    <s v="04_tractor11.png"/>
    <s v="Tractor"/>
    <n v="1"/>
    <n v="1"/>
    <x v="0"/>
    <n v="1"/>
    <x v="1"/>
  </r>
  <r>
    <n v="13"/>
    <x v="11"/>
    <d v="2015-02-18T00:00:00"/>
    <d v="2010-09-07T00:00:00"/>
    <x v="8"/>
    <n v="1"/>
    <s v="Y"/>
    <n v="8"/>
    <m/>
    <s v="Rubber Duck"/>
    <x v="6"/>
    <s v="13_rubberduck.png"/>
    <s v="Rubber Ducky"/>
    <n v="1"/>
    <n v="1"/>
    <x v="0"/>
    <n v="0"/>
    <x v="0"/>
  </r>
  <r>
    <n v="13"/>
    <x v="11"/>
    <d v="2015-02-18T00:00:00"/>
    <d v="2010-09-07T00:00:00"/>
    <x v="8"/>
    <n v="1"/>
    <s v="Y"/>
    <n v="9"/>
    <m/>
    <s v="Covered Wagon"/>
    <x v="7"/>
    <s v="05_wagon.png"/>
    <s v="Horse Carriage"/>
    <n v="1"/>
    <n v="1"/>
    <x v="0"/>
    <n v="1"/>
    <x v="1"/>
  </r>
  <r>
    <n v="13"/>
    <x v="11"/>
    <d v="2015-02-18T00:00:00"/>
    <d v="2010-09-07T00:00:00"/>
    <x v="8"/>
    <n v="1"/>
    <s v="Y"/>
    <n v="10"/>
    <m/>
    <s v="Perfume Bottle"/>
    <x v="8"/>
    <s v="14_perfume.png"/>
    <s v="Perfume"/>
    <n v="1"/>
    <n v="1"/>
    <x v="0"/>
    <n v="0"/>
    <x v="0"/>
  </r>
  <r>
    <n v="13"/>
    <x v="11"/>
    <d v="2015-02-18T00:00:00"/>
    <d v="2010-09-07T00:00:00"/>
    <x v="8"/>
    <n v="1"/>
    <s v="Y"/>
    <n v="11"/>
    <m/>
    <s v="Tape Dispenser"/>
    <x v="9"/>
    <s v="15_scotchtape.png"/>
    <s v="Tape"/>
    <n v="1"/>
    <n v="1"/>
    <x v="0"/>
    <n v="0"/>
    <x v="0"/>
  </r>
  <r>
    <n v="13"/>
    <x v="11"/>
    <d v="2015-02-18T00:00:00"/>
    <d v="2010-09-07T00:00:00"/>
    <x v="8"/>
    <n v="1"/>
    <s v="Y"/>
    <n v="12"/>
    <m/>
    <s v="Grill"/>
    <x v="10"/>
    <s v="07_grill.png"/>
    <s v="TV"/>
    <n v="0"/>
    <n v="0"/>
    <x v="1"/>
    <n v="1"/>
    <x v="1"/>
  </r>
  <r>
    <n v="13"/>
    <x v="11"/>
    <d v="2015-02-18T00:00:00"/>
    <d v="2010-09-07T00:00:00"/>
    <x v="8"/>
    <n v="1"/>
    <s v="Y"/>
    <n v="13"/>
    <m/>
    <s v="Alarm Clock"/>
    <x v="11"/>
    <s v="16_clock.png"/>
    <s v="Alarm Clock"/>
    <n v="1"/>
    <n v="1"/>
    <x v="0"/>
    <n v="0"/>
    <x v="0"/>
  </r>
  <r>
    <n v="13"/>
    <x v="11"/>
    <d v="2015-02-18T00:00:00"/>
    <d v="2010-09-07T00:00:00"/>
    <x v="8"/>
    <n v="1"/>
    <s v="Y"/>
    <n v="14"/>
    <m/>
    <s v="Pinecone"/>
    <x v="12"/>
    <s v="17_pinecone.png"/>
    <s v="Pine Cone"/>
    <n v="1"/>
    <n v="1"/>
    <x v="0"/>
    <n v="0"/>
    <x v="0"/>
  </r>
  <r>
    <n v="13"/>
    <x v="11"/>
    <d v="2015-02-18T00:00:00"/>
    <d v="2010-09-07T00:00:00"/>
    <x v="8"/>
    <n v="1"/>
    <s v="Y"/>
    <n v="15"/>
    <m/>
    <s v="Upright Piano"/>
    <x v="13"/>
    <s v="08_uprightpiano.png"/>
    <s v="Piano"/>
    <n v="1"/>
    <n v="1"/>
    <x v="0"/>
    <n v="1"/>
    <x v="1"/>
  </r>
  <r>
    <n v="13"/>
    <x v="11"/>
    <d v="2015-02-18T00:00:00"/>
    <d v="2010-09-07T00:00:00"/>
    <x v="8"/>
    <n v="1"/>
    <s v="Y"/>
    <n v="16"/>
    <m/>
    <s v="Ring Box"/>
    <x v="14"/>
    <s v="18_ringbox03.png"/>
    <s v="Lunchbox"/>
    <n v="0"/>
    <n v="1"/>
    <x v="1"/>
    <n v="0"/>
    <x v="0"/>
  </r>
  <r>
    <n v="13"/>
    <x v="11"/>
    <d v="2015-02-18T00:00:00"/>
    <d v="2010-09-07T00:00:00"/>
    <x v="8"/>
    <n v="1"/>
    <s v="Y"/>
    <n v="17"/>
    <m/>
    <s v="Garlic"/>
    <x v="15"/>
    <s v="19_garlic.png"/>
    <s v="Broccoli"/>
    <n v="0"/>
    <n v="1"/>
    <x v="1"/>
    <n v="0"/>
    <x v="0"/>
  </r>
  <r>
    <n v="13"/>
    <x v="11"/>
    <d v="2015-02-18T00:00:00"/>
    <d v="2010-09-07T00:00:00"/>
    <x v="8"/>
    <n v="1"/>
    <s v="Y"/>
    <n v="18"/>
    <m/>
    <s v="Ornament"/>
    <x v="16"/>
    <s v="20_ornament.png"/>
    <s v="Ornament"/>
    <n v="1"/>
    <n v="1"/>
    <x v="0"/>
    <n v="0"/>
    <x v="0"/>
  </r>
  <r>
    <n v="13"/>
    <x v="11"/>
    <d v="2015-02-18T00:00:00"/>
    <d v="2010-09-07T00:00:00"/>
    <x v="8"/>
    <n v="1"/>
    <s v="Y"/>
    <n v="19"/>
    <m/>
    <s v="Chair"/>
    <x v="17"/>
    <s v="09_armchair.png"/>
    <s v="Chair"/>
    <n v="1"/>
    <n v="1"/>
    <x v="0"/>
    <n v="1"/>
    <x v="1"/>
  </r>
  <r>
    <n v="13"/>
    <x v="11"/>
    <d v="2015-02-18T00:00:00"/>
    <d v="2010-09-07T00:00:00"/>
    <x v="8"/>
    <n v="1"/>
    <s v="Y"/>
    <n v="20"/>
    <m/>
    <s v="Shell"/>
    <x v="2"/>
    <s v="02_seashell.png"/>
    <s v="Shell"/>
    <n v="1"/>
    <n v="1"/>
    <x v="0"/>
    <n v="0"/>
    <x v="0"/>
  </r>
  <r>
    <n v="13"/>
    <x v="11"/>
    <d v="2015-02-18T00:00:00"/>
    <d v="2010-09-07T00:00:00"/>
    <x v="8"/>
    <n v="1"/>
    <s v="Y"/>
    <n v="21"/>
    <m/>
    <s v="Buffao"/>
    <x v="18"/>
    <s v="10_bison.png"/>
    <s v="Camel"/>
    <n v="0"/>
    <n v="1"/>
    <x v="1"/>
    <n v="1"/>
    <x v="1"/>
  </r>
  <r>
    <n v="13"/>
    <x v="11"/>
    <d v="2015-02-18T00:00:00"/>
    <d v="2010-09-07T00:00:00"/>
    <x v="8"/>
    <n v="1"/>
    <s v="Y"/>
    <n v="22"/>
    <m/>
    <s v="Baseball"/>
    <x v="4"/>
    <s v="03_baseball 2.png"/>
    <s v="Baseball"/>
    <n v="1"/>
    <n v="1"/>
    <x v="0"/>
    <n v="0"/>
    <x v="0"/>
  </r>
  <r>
    <n v="13"/>
    <x v="11"/>
    <d v="2015-02-18T00:00:00"/>
    <d v="2010-09-07T00:00:00"/>
    <x v="8"/>
    <n v="1"/>
    <s v="Y"/>
    <n v="23"/>
    <m/>
    <s v="Fountain Statue"/>
    <x v="1"/>
    <s v="11_fountain13.png"/>
    <s v="Ariel"/>
    <n v="0"/>
    <n v="0"/>
    <x v="1"/>
    <n v="1"/>
    <x v="1"/>
  </r>
  <r>
    <n v="13"/>
    <x v="11"/>
    <d v="2015-02-18T00:00:00"/>
    <d v="2010-09-07T00:00:00"/>
    <x v="8"/>
    <n v="1"/>
    <s v="Y"/>
    <n v="24"/>
    <m/>
    <s v="Parthanon"/>
    <x v="19"/>
    <s v="06_parthenon.png"/>
    <s v="Cage"/>
    <n v="0"/>
    <n v="0"/>
    <x v="1"/>
    <n v="1"/>
    <x v="1"/>
  </r>
  <r>
    <n v="13"/>
    <x v="11"/>
    <d v="2015-02-18T00:00:00"/>
    <d v="2010-09-07T00:00:00"/>
    <x v="8"/>
    <n v="1"/>
    <s v="Y"/>
    <n v="25"/>
    <m/>
    <s v="Camera"/>
    <x v="5"/>
    <s v="04_camera.png"/>
    <s v="Camera"/>
    <n v="1"/>
    <n v="1"/>
    <x v="0"/>
    <n v="0"/>
    <x v="0"/>
  </r>
  <r>
    <n v="13"/>
    <x v="11"/>
    <d v="2015-02-18T00:00:00"/>
    <d v="2010-09-07T00:00:00"/>
    <x v="8"/>
    <n v="1"/>
    <s v="Y"/>
    <n v="26"/>
    <m/>
    <s v="Button"/>
    <x v="7"/>
    <s v="05_button.png"/>
    <s v="Button"/>
    <n v="1"/>
    <n v="1"/>
    <x v="0"/>
    <n v="0"/>
    <x v="0"/>
  </r>
  <r>
    <n v="13"/>
    <x v="11"/>
    <d v="2015-02-18T00:00:00"/>
    <d v="2010-09-07T00:00:00"/>
    <x v="8"/>
    <n v="1"/>
    <s v="Y"/>
    <n v="27"/>
    <m/>
    <s v="Book Shelf"/>
    <x v="3"/>
    <s v="12_bookcase.png"/>
    <s v="Bookshelf"/>
    <n v="1"/>
    <n v="1"/>
    <x v="0"/>
    <n v="1"/>
    <x v="1"/>
  </r>
  <r>
    <n v="13"/>
    <x v="11"/>
    <d v="2015-02-18T00:00:00"/>
    <d v="2010-09-07T00:00:00"/>
    <x v="8"/>
    <n v="1"/>
    <s v="Y"/>
    <n v="28"/>
    <m/>
    <s v="Wheelchair"/>
    <x v="16"/>
    <s v="20_wheelchair.png"/>
    <s v="Wheelchair"/>
    <n v="1"/>
    <n v="1"/>
    <x v="0"/>
    <n v="1"/>
    <x v="1"/>
  </r>
  <r>
    <n v="13"/>
    <x v="11"/>
    <d v="2015-02-18T00:00:00"/>
    <d v="2010-09-07T00:00:00"/>
    <x v="8"/>
    <n v="1"/>
    <s v="Y"/>
    <n v="29"/>
    <m/>
    <s v="Plug"/>
    <x v="19"/>
    <s v="06_cable.png"/>
    <s v="Sweeper"/>
    <n v="0"/>
    <n v="0"/>
    <x v="1"/>
    <n v="0"/>
    <x v="0"/>
  </r>
  <r>
    <n v="13"/>
    <x v="11"/>
    <d v="2015-02-18T00:00:00"/>
    <d v="2010-09-07T00:00:00"/>
    <x v="8"/>
    <n v="1"/>
    <s v="Y"/>
    <n v="30"/>
    <m/>
    <s v="Grand piano"/>
    <x v="6"/>
    <s v="13_piano.png"/>
    <s v="Piano"/>
    <n v="1"/>
    <n v="1"/>
    <x v="0"/>
    <n v="1"/>
    <x v="1"/>
  </r>
  <r>
    <n v="13"/>
    <x v="11"/>
    <d v="2015-02-18T00:00:00"/>
    <d v="2010-09-07T00:00:00"/>
    <x v="8"/>
    <n v="1"/>
    <s v="Y"/>
    <n v="31"/>
    <m/>
    <s v="Washing Machine"/>
    <x v="8"/>
    <s v="14_washingMachine.png"/>
    <s v="Washing Machine"/>
    <n v="1"/>
    <n v="1"/>
    <x v="0"/>
    <n v="1"/>
    <x v="1"/>
  </r>
  <r>
    <n v="13"/>
    <x v="11"/>
    <d v="2015-02-18T00:00:00"/>
    <d v="2010-09-07T00:00:00"/>
    <x v="8"/>
    <n v="1"/>
    <s v="Y"/>
    <n v="32"/>
    <m/>
    <s v="AntiqueCouch"/>
    <x v="9"/>
    <s v="15_couch2.png"/>
    <s v="Chair"/>
    <n v="1"/>
    <n v="1"/>
    <x v="0"/>
    <n v="1"/>
    <x v="1"/>
  </r>
  <r>
    <n v="13"/>
    <x v="11"/>
    <d v="2015-02-18T00:00:00"/>
    <d v="2010-09-07T00:00:00"/>
    <x v="8"/>
    <n v="1"/>
    <s v="Y"/>
    <n v="33"/>
    <m/>
    <s v="Trash can"/>
    <x v="11"/>
    <s v="16_garbagecan.png"/>
    <s v="Garbage"/>
    <n v="1"/>
    <n v="1"/>
    <x v="0"/>
    <n v="1"/>
    <x v="1"/>
  </r>
  <r>
    <n v="13"/>
    <x v="11"/>
    <d v="2015-02-18T00:00:00"/>
    <d v="2010-09-07T00:00:00"/>
    <x v="8"/>
    <n v="1"/>
    <s v="Y"/>
    <n v="34"/>
    <m/>
    <s v="Hot air Balloon"/>
    <x v="12"/>
    <s v="17_hotairballoon2.png"/>
    <s v="Hot Air Balloon"/>
    <n v="1"/>
    <n v="1"/>
    <x v="0"/>
    <n v="1"/>
    <x v="1"/>
  </r>
  <r>
    <n v="13"/>
    <x v="11"/>
    <d v="2015-02-18T00:00:00"/>
    <d v="2010-09-07T00:00:00"/>
    <x v="8"/>
    <n v="1"/>
    <s v="Y"/>
    <n v="35"/>
    <m/>
    <s v="Die"/>
    <x v="10"/>
    <s v="07_dice.png"/>
    <s v="Cube"/>
    <n v="0"/>
    <n v="1"/>
    <x v="1"/>
    <n v="0"/>
    <x v="0"/>
  </r>
  <r>
    <n v="13"/>
    <x v="11"/>
    <d v="2015-02-18T00:00:00"/>
    <d v="2010-09-07T00:00:00"/>
    <x v="8"/>
    <n v="1"/>
    <s v="Y"/>
    <n v="36"/>
    <m/>
    <s v="Coin Purse"/>
    <x v="13"/>
    <s v="08_changepurse.png"/>
    <s v="Purse"/>
    <n v="1"/>
    <n v="1"/>
    <x v="0"/>
    <n v="0"/>
    <x v="0"/>
  </r>
  <r>
    <n v="13"/>
    <x v="11"/>
    <d v="2015-02-18T00:00:00"/>
    <d v="2010-09-07T00:00:00"/>
    <x v="8"/>
    <n v="1"/>
    <s v="Y"/>
    <n v="37"/>
    <m/>
    <s v="Mushroom"/>
    <x v="17"/>
    <s v="09_mushroom.png"/>
    <s v="Mushroom"/>
    <n v="1"/>
    <n v="1"/>
    <x v="0"/>
    <n v="0"/>
    <x v="0"/>
  </r>
  <r>
    <n v="13"/>
    <x v="11"/>
    <d v="2015-02-18T00:00:00"/>
    <d v="2010-09-07T00:00:00"/>
    <x v="8"/>
    <n v="1"/>
    <s v="Y"/>
    <n v="38"/>
    <m/>
    <s v="Hot Air Balloon"/>
    <x v="14"/>
    <s v="18_hotairballoon.png"/>
    <s v="Hot Air Balloon"/>
    <n v="1"/>
    <n v="1"/>
    <x v="0"/>
    <n v="1"/>
    <x v="1"/>
  </r>
  <r>
    <n v="13"/>
    <x v="11"/>
    <d v="2015-02-18T00:00:00"/>
    <d v="2010-09-07T00:00:00"/>
    <x v="8"/>
    <n v="1"/>
    <s v="Y"/>
    <n v="39"/>
    <m/>
    <s v="BowTie Pasta"/>
    <x v="18"/>
    <s v="10_bowtiepasta.png"/>
    <s v="Bow"/>
    <n v="1"/>
    <n v="1"/>
    <x v="0"/>
    <n v="0"/>
    <x v="0"/>
  </r>
  <r>
    <n v="13"/>
    <x v="11"/>
    <d v="2015-02-18T00:00:00"/>
    <d v="2010-09-07T00:00:00"/>
    <x v="8"/>
    <n v="1"/>
    <s v="Y"/>
    <n v="40"/>
    <m/>
    <s v="Refrigerator"/>
    <x v="15"/>
    <s v="19_refrigerator.png"/>
    <s v="Refridgerator"/>
    <n v="1"/>
    <n v="1"/>
    <x v="0"/>
    <n v="1"/>
    <x v="1"/>
  </r>
  <r>
    <n v="14"/>
    <x v="12"/>
    <d v="2015-02-20T00:00:00"/>
    <d v="2010-05-05T00:00:00"/>
    <x v="9"/>
    <n v="1"/>
    <s v="Y"/>
    <n v="1"/>
    <m/>
    <s v="Apple"/>
    <x v="0"/>
    <s v="01_apple.png"/>
    <s v="Apple"/>
    <n v="1"/>
    <n v="1"/>
    <x v="0"/>
    <n v="0"/>
    <x v="0"/>
  </r>
  <r>
    <n v="14"/>
    <x v="12"/>
    <d v="2015-02-20T00:00:00"/>
    <d v="2010-05-05T00:00:00"/>
    <x v="9"/>
    <n v="1"/>
    <s v="Y"/>
    <n v="2"/>
    <m/>
    <s v="Remote Control "/>
    <x v="1"/>
    <s v="11_controller.png"/>
    <s v="Remote Control"/>
    <n v="1"/>
    <n v="1"/>
    <x v="0"/>
    <n v="0"/>
    <x v="0"/>
  </r>
  <r>
    <n v="14"/>
    <x v="12"/>
    <d v="2015-02-20T00:00:00"/>
    <d v="2010-05-05T00:00:00"/>
    <x v="9"/>
    <n v="1"/>
    <s v="Y"/>
    <n v="3"/>
    <m/>
    <s v="Merry Go Round"/>
    <x v="2"/>
    <s v="02_carousel.png"/>
    <s v="Ferry Go Round"/>
    <n v="1"/>
    <n v="1"/>
    <x v="0"/>
    <n v="1"/>
    <x v="1"/>
  </r>
  <r>
    <n v="14"/>
    <x v="12"/>
    <d v="2015-02-20T00:00:00"/>
    <d v="2010-05-05T00:00:00"/>
    <x v="9"/>
    <n v="1"/>
    <s v="Y"/>
    <n v="4"/>
    <m/>
    <s v="Pencil Sharpener"/>
    <x v="3"/>
    <s v="12_pencil sharpener 5.png"/>
    <s v="Tool Thingy"/>
    <n v="0"/>
    <n v="1"/>
    <x v="1"/>
    <n v="0"/>
    <x v="0"/>
  </r>
  <r>
    <n v="14"/>
    <x v="12"/>
    <d v="2015-02-20T00:00:00"/>
    <d v="2010-05-05T00:00:00"/>
    <x v="9"/>
    <n v="1"/>
    <s v="Y"/>
    <n v="5"/>
    <m/>
    <s v="Desk "/>
    <x v="0"/>
    <s v="01_desk.png"/>
    <s v="Desk"/>
    <n v="1"/>
    <n v="1"/>
    <x v="0"/>
    <n v="1"/>
    <x v="1"/>
  </r>
  <r>
    <n v="14"/>
    <x v="12"/>
    <d v="2015-02-20T00:00:00"/>
    <d v="2010-05-05T00:00:00"/>
    <x v="9"/>
    <n v="1"/>
    <s v="Y"/>
    <n v="6"/>
    <m/>
    <s v="SofaChair"/>
    <x v="4"/>
    <s v="03_sofachair.png"/>
    <s v="Couch"/>
    <n v="1"/>
    <n v="1"/>
    <x v="0"/>
    <n v="1"/>
    <x v="1"/>
  </r>
  <r>
    <n v="14"/>
    <x v="12"/>
    <d v="2015-02-20T00:00:00"/>
    <d v="2010-05-05T00:00:00"/>
    <x v="9"/>
    <n v="1"/>
    <s v="Y"/>
    <n v="7"/>
    <m/>
    <s v="Tractor"/>
    <x v="5"/>
    <s v="04_tractor11.png"/>
    <s v="Tractor"/>
    <n v="1"/>
    <n v="1"/>
    <x v="0"/>
    <n v="1"/>
    <x v="1"/>
  </r>
  <r>
    <n v="14"/>
    <x v="12"/>
    <d v="2015-02-20T00:00:00"/>
    <d v="2010-05-05T00:00:00"/>
    <x v="9"/>
    <n v="1"/>
    <s v="Y"/>
    <n v="8"/>
    <m/>
    <s v="Rubber Duck"/>
    <x v="6"/>
    <s v="13_rubberduck.png"/>
    <s v="Ducky"/>
    <n v="1"/>
    <n v="1"/>
    <x v="0"/>
    <n v="0"/>
    <x v="0"/>
  </r>
  <r>
    <n v="14"/>
    <x v="12"/>
    <d v="2015-02-20T00:00:00"/>
    <d v="2010-05-05T00:00:00"/>
    <x v="9"/>
    <n v="1"/>
    <s v="Y"/>
    <n v="9"/>
    <m/>
    <s v="Covered Wagon"/>
    <x v="7"/>
    <s v="05_wagon.png"/>
    <s v="Tractor"/>
    <n v="0"/>
    <n v="1"/>
    <x v="1"/>
    <n v="1"/>
    <x v="1"/>
  </r>
  <r>
    <n v="14"/>
    <x v="12"/>
    <d v="2015-02-20T00:00:00"/>
    <d v="2010-05-05T00:00:00"/>
    <x v="9"/>
    <n v="1"/>
    <s v="Y"/>
    <n v="10"/>
    <m/>
    <s v="Perfume Bottle"/>
    <x v="8"/>
    <s v="14_perfume.png"/>
    <s v="Ornament"/>
    <n v="0"/>
    <n v="1"/>
    <x v="1"/>
    <n v="0"/>
    <x v="0"/>
  </r>
  <r>
    <n v="14"/>
    <x v="12"/>
    <d v="2015-02-20T00:00:00"/>
    <d v="2010-05-05T00:00:00"/>
    <x v="9"/>
    <n v="1"/>
    <s v="Y"/>
    <n v="11"/>
    <m/>
    <s v="Tape Dispenser"/>
    <x v="9"/>
    <s v="15_scotchtape.png"/>
    <s v="Tape"/>
    <n v="1"/>
    <n v="1"/>
    <x v="0"/>
    <n v="0"/>
    <x v="0"/>
  </r>
  <r>
    <n v="14"/>
    <x v="12"/>
    <d v="2015-02-20T00:00:00"/>
    <d v="2010-05-05T00:00:00"/>
    <x v="9"/>
    <n v="1"/>
    <s v="Y"/>
    <n v="12"/>
    <m/>
    <s v="Grill"/>
    <x v="10"/>
    <s v="07_grill.png"/>
    <s v="Balcony/Cook"/>
    <n v="1"/>
    <n v="1"/>
    <x v="0"/>
    <n v="1"/>
    <x v="1"/>
  </r>
  <r>
    <n v="14"/>
    <x v="12"/>
    <d v="2015-02-20T00:00:00"/>
    <d v="2010-05-05T00:00:00"/>
    <x v="9"/>
    <n v="1"/>
    <s v="Y"/>
    <n v="13"/>
    <m/>
    <s v="Alarm Clock"/>
    <x v="11"/>
    <s v="16_clock.png"/>
    <s v="Clock"/>
    <n v="1"/>
    <n v="1"/>
    <x v="0"/>
    <n v="0"/>
    <x v="0"/>
  </r>
  <r>
    <n v="14"/>
    <x v="12"/>
    <d v="2015-02-20T00:00:00"/>
    <d v="2010-05-05T00:00:00"/>
    <x v="9"/>
    <n v="1"/>
    <s v="Y"/>
    <n v="14"/>
    <m/>
    <s v="Pinecone"/>
    <x v="12"/>
    <s v="17_pinecone.png"/>
    <s v="Pinnaple"/>
    <n v="0"/>
    <n v="1"/>
    <x v="1"/>
    <n v="0"/>
    <x v="0"/>
  </r>
  <r>
    <n v="14"/>
    <x v="12"/>
    <d v="2015-02-20T00:00:00"/>
    <d v="2010-05-05T00:00:00"/>
    <x v="9"/>
    <n v="1"/>
    <s v="Y"/>
    <n v="15"/>
    <m/>
    <s v="Upright Piano"/>
    <x v="13"/>
    <s v="08_uprightpiano.png"/>
    <s v="Piano"/>
    <n v="1"/>
    <n v="1"/>
    <x v="0"/>
    <n v="1"/>
    <x v="1"/>
  </r>
  <r>
    <n v="14"/>
    <x v="12"/>
    <d v="2015-02-20T00:00:00"/>
    <d v="2010-05-05T00:00:00"/>
    <x v="9"/>
    <n v="1"/>
    <s v="Y"/>
    <n v="16"/>
    <m/>
    <s v="Ring Box"/>
    <x v="14"/>
    <s v="18_ringbox03.png"/>
    <s v="Lunchbox"/>
    <n v="0"/>
    <n v="1"/>
    <x v="1"/>
    <n v="0"/>
    <x v="0"/>
  </r>
  <r>
    <n v="14"/>
    <x v="12"/>
    <d v="2015-02-20T00:00:00"/>
    <d v="2010-05-05T00:00:00"/>
    <x v="9"/>
    <n v="1"/>
    <s v="Y"/>
    <n v="17"/>
    <m/>
    <s v="Garlic"/>
    <x v="15"/>
    <s v="19_garlic.png"/>
    <s v="Food/Onion"/>
    <n v="1"/>
    <n v="1"/>
    <x v="0"/>
    <n v="0"/>
    <x v="0"/>
  </r>
  <r>
    <n v="14"/>
    <x v="12"/>
    <d v="2015-02-20T00:00:00"/>
    <d v="2010-05-05T00:00:00"/>
    <x v="9"/>
    <n v="1"/>
    <s v="Y"/>
    <n v="18"/>
    <m/>
    <s v="Ornament"/>
    <x v="16"/>
    <s v="20_ornament.png"/>
    <s v="Ornament"/>
    <n v="1"/>
    <n v="1"/>
    <x v="0"/>
    <n v="0"/>
    <x v="0"/>
  </r>
  <r>
    <n v="14"/>
    <x v="12"/>
    <d v="2015-02-20T00:00:00"/>
    <d v="2010-05-05T00:00:00"/>
    <x v="9"/>
    <n v="1"/>
    <s v="Y"/>
    <n v="19"/>
    <m/>
    <s v="Chair"/>
    <x v="17"/>
    <s v="09_armchair.png"/>
    <s v="Couch"/>
    <n v="1"/>
    <n v="1"/>
    <x v="0"/>
    <n v="1"/>
    <x v="1"/>
  </r>
  <r>
    <n v="14"/>
    <x v="12"/>
    <d v="2015-02-20T00:00:00"/>
    <d v="2010-05-05T00:00:00"/>
    <x v="9"/>
    <n v="1"/>
    <s v="Y"/>
    <n v="20"/>
    <m/>
    <s v="Shell"/>
    <x v="2"/>
    <s v="02_seashell.png"/>
    <s v="Shell"/>
    <n v="1"/>
    <n v="1"/>
    <x v="0"/>
    <n v="0"/>
    <x v="0"/>
  </r>
  <r>
    <n v="14"/>
    <x v="12"/>
    <d v="2015-02-20T00:00:00"/>
    <d v="2010-05-05T00:00:00"/>
    <x v="9"/>
    <n v="1"/>
    <s v="Y"/>
    <n v="21"/>
    <m/>
    <s v="Buffao"/>
    <x v="18"/>
    <s v="10_bison.png"/>
    <s v="Alive"/>
    <n v="0"/>
    <n v="0"/>
    <x v="1"/>
    <n v="1"/>
    <x v="1"/>
  </r>
  <r>
    <n v="14"/>
    <x v="12"/>
    <d v="2015-02-20T00:00:00"/>
    <d v="2010-05-05T00:00:00"/>
    <x v="9"/>
    <n v="1"/>
    <s v="Y"/>
    <n v="22"/>
    <m/>
    <s v="Baseball"/>
    <x v="4"/>
    <s v="03_baseball 2.png"/>
    <s v="Baseball"/>
    <n v="1"/>
    <n v="1"/>
    <x v="0"/>
    <n v="0"/>
    <x v="0"/>
  </r>
  <r>
    <n v="14"/>
    <x v="12"/>
    <d v="2015-02-20T00:00:00"/>
    <d v="2010-05-05T00:00:00"/>
    <x v="9"/>
    <n v="1"/>
    <s v="Y"/>
    <n v="23"/>
    <m/>
    <s v="Fountain Statue"/>
    <x v="1"/>
    <s v="11_fountain13.png"/>
    <s v="Swimming Pool"/>
    <n v="1"/>
    <n v="1"/>
    <x v="1"/>
    <n v="1"/>
    <x v="1"/>
  </r>
  <r>
    <n v="14"/>
    <x v="12"/>
    <d v="2015-02-20T00:00:00"/>
    <d v="2010-05-05T00:00:00"/>
    <x v="9"/>
    <n v="1"/>
    <s v="Y"/>
    <n v="24"/>
    <m/>
    <s v="Parthanon"/>
    <x v="19"/>
    <s v="06_parthenon.png"/>
    <s v="House"/>
    <n v="1"/>
    <n v="1"/>
    <x v="0"/>
    <n v="1"/>
    <x v="1"/>
  </r>
  <r>
    <n v="14"/>
    <x v="12"/>
    <d v="2015-02-20T00:00:00"/>
    <d v="2010-05-05T00:00:00"/>
    <x v="9"/>
    <n v="1"/>
    <s v="Y"/>
    <n v="25"/>
    <m/>
    <s v="Camera"/>
    <x v="5"/>
    <s v="04_camera.png"/>
    <s v="Camera"/>
    <n v="1"/>
    <n v="1"/>
    <x v="0"/>
    <n v="0"/>
    <x v="0"/>
  </r>
  <r>
    <n v="14"/>
    <x v="12"/>
    <d v="2015-02-20T00:00:00"/>
    <d v="2010-05-05T00:00:00"/>
    <x v="9"/>
    <n v="1"/>
    <s v="Y"/>
    <n v="26"/>
    <m/>
    <s v="Button"/>
    <x v="7"/>
    <s v="05_button.png"/>
    <s v="Button"/>
    <n v="1"/>
    <n v="1"/>
    <x v="0"/>
    <n v="0"/>
    <x v="0"/>
  </r>
  <r>
    <n v="14"/>
    <x v="12"/>
    <d v="2015-02-20T00:00:00"/>
    <d v="2010-05-05T00:00:00"/>
    <x v="9"/>
    <n v="1"/>
    <s v="Y"/>
    <n v="27"/>
    <m/>
    <s v="Book Shelf"/>
    <x v="3"/>
    <s v="12_bookcase.png"/>
    <s v="Bookshelf"/>
    <n v="1"/>
    <n v="1"/>
    <x v="0"/>
    <n v="1"/>
    <x v="1"/>
  </r>
  <r>
    <n v="14"/>
    <x v="12"/>
    <d v="2015-02-20T00:00:00"/>
    <d v="2010-05-05T00:00:00"/>
    <x v="9"/>
    <n v="1"/>
    <s v="Y"/>
    <n v="28"/>
    <m/>
    <s v="Wheelchair"/>
    <x v="16"/>
    <s v="20_wheelchair.png"/>
    <s v="Wheel Chair"/>
    <n v="1"/>
    <n v="1"/>
    <x v="0"/>
    <n v="1"/>
    <x v="1"/>
  </r>
  <r>
    <n v="14"/>
    <x v="12"/>
    <d v="2015-02-20T00:00:00"/>
    <d v="2010-05-05T00:00:00"/>
    <x v="9"/>
    <n v="1"/>
    <s v="Y"/>
    <n v="29"/>
    <m/>
    <s v="Plug"/>
    <x v="19"/>
    <s v="06_cable.png"/>
    <s v="Cheese Grater"/>
    <n v="0"/>
    <n v="1"/>
    <x v="1"/>
    <n v="0"/>
    <x v="0"/>
  </r>
  <r>
    <n v="14"/>
    <x v="12"/>
    <d v="2015-02-20T00:00:00"/>
    <d v="2010-05-05T00:00:00"/>
    <x v="9"/>
    <n v="1"/>
    <s v="Y"/>
    <n v="30"/>
    <m/>
    <s v="Grand piano"/>
    <x v="6"/>
    <s v="13_piano.png"/>
    <s v="Piano"/>
    <n v="1"/>
    <n v="1"/>
    <x v="0"/>
    <n v="1"/>
    <x v="1"/>
  </r>
  <r>
    <n v="14"/>
    <x v="12"/>
    <d v="2015-02-20T00:00:00"/>
    <d v="2010-05-05T00:00:00"/>
    <x v="9"/>
    <n v="1"/>
    <s v="Y"/>
    <n v="31"/>
    <m/>
    <s v="Washing Machine"/>
    <x v="8"/>
    <s v="14_washingMachine.png"/>
    <s v="Laundry"/>
    <n v="1"/>
    <n v="1"/>
    <x v="0"/>
    <n v="1"/>
    <x v="1"/>
  </r>
  <r>
    <n v="14"/>
    <x v="12"/>
    <d v="2015-02-20T00:00:00"/>
    <d v="2010-05-05T00:00:00"/>
    <x v="9"/>
    <n v="1"/>
    <s v="Y"/>
    <n v="32"/>
    <m/>
    <s v="AntiqueCouch"/>
    <x v="9"/>
    <s v="15_couch2.png"/>
    <s v="Couch"/>
    <n v="1"/>
    <n v="1"/>
    <x v="0"/>
    <n v="1"/>
    <x v="1"/>
  </r>
  <r>
    <n v="14"/>
    <x v="12"/>
    <d v="2015-02-20T00:00:00"/>
    <d v="2010-05-05T00:00:00"/>
    <x v="9"/>
    <n v="1"/>
    <s v="Y"/>
    <n v="33"/>
    <m/>
    <s v="Trash can"/>
    <x v="11"/>
    <s v="16_garbagecan.png"/>
    <s v="Trashcan"/>
    <n v="1"/>
    <n v="1"/>
    <x v="0"/>
    <n v="1"/>
    <x v="1"/>
  </r>
  <r>
    <n v="14"/>
    <x v="12"/>
    <d v="2015-02-20T00:00:00"/>
    <d v="2010-05-05T00:00:00"/>
    <x v="9"/>
    <n v="1"/>
    <s v="Y"/>
    <n v="34"/>
    <m/>
    <s v="Hot air Balloon"/>
    <x v="12"/>
    <s v="17_hotairballoon2.png"/>
    <s v="Hot Air Balloon"/>
    <n v="1"/>
    <n v="1"/>
    <x v="0"/>
    <n v="1"/>
    <x v="1"/>
  </r>
  <r>
    <n v="14"/>
    <x v="12"/>
    <d v="2015-02-20T00:00:00"/>
    <d v="2010-05-05T00:00:00"/>
    <x v="9"/>
    <n v="1"/>
    <s v="Y"/>
    <n v="35"/>
    <m/>
    <s v="Die"/>
    <x v="10"/>
    <s v="07_dice.png"/>
    <s v="Dice"/>
    <n v="1"/>
    <n v="1"/>
    <x v="0"/>
    <n v="0"/>
    <x v="0"/>
  </r>
  <r>
    <n v="14"/>
    <x v="12"/>
    <d v="2015-02-20T00:00:00"/>
    <d v="2010-05-05T00:00:00"/>
    <x v="9"/>
    <n v="1"/>
    <s v="Y"/>
    <n v="36"/>
    <m/>
    <s v="Coin Purse"/>
    <x v="13"/>
    <s v="08_changepurse.png"/>
    <s v="Purse"/>
    <n v="1"/>
    <n v="1"/>
    <x v="0"/>
    <n v="0"/>
    <x v="0"/>
  </r>
  <r>
    <n v="14"/>
    <x v="12"/>
    <d v="2015-02-20T00:00:00"/>
    <d v="2010-05-05T00:00:00"/>
    <x v="9"/>
    <n v="1"/>
    <s v="Y"/>
    <n v="37"/>
    <m/>
    <s v="Mushroom"/>
    <x v="17"/>
    <s v="09_mushroom.png"/>
    <s v="Mushroom"/>
    <n v="1"/>
    <n v="1"/>
    <x v="0"/>
    <n v="0"/>
    <x v="0"/>
  </r>
  <r>
    <n v="14"/>
    <x v="12"/>
    <d v="2015-02-20T00:00:00"/>
    <d v="2010-05-05T00:00:00"/>
    <x v="9"/>
    <n v="1"/>
    <s v="Y"/>
    <n v="38"/>
    <m/>
    <s v="Hot Air Balloon"/>
    <x v="14"/>
    <s v="18_hotairballoon.png"/>
    <s v="Hot Air Balloon"/>
    <n v="1"/>
    <n v="1"/>
    <x v="0"/>
    <n v="1"/>
    <x v="1"/>
  </r>
  <r>
    <n v="14"/>
    <x v="12"/>
    <d v="2015-02-20T00:00:00"/>
    <d v="2010-05-05T00:00:00"/>
    <x v="9"/>
    <n v="1"/>
    <s v="Y"/>
    <n v="39"/>
    <m/>
    <s v="BowTie Pasta"/>
    <x v="18"/>
    <s v="10_bowtiepasta.png"/>
    <s v="Noodle"/>
    <n v="1"/>
    <n v="1"/>
    <x v="0"/>
    <n v="0"/>
    <x v="0"/>
  </r>
  <r>
    <n v="14"/>
    <x v="12"/>
    <d v="2015-02-20T00:00:00"/>
    <d v="2010-05-05T00:00:00"/>
    <x v="9"/>
    <n v="1"/>
    <s v="Y"/>
    <n v="40"/>
    <m/>
    <s v="Refrigerator"/>
    <x v="15"/>
    <s v="19_refrigerator.png"/>
    <s v="Refridgerator"/>
    <n v="1"/>
    <n v="1"/>
    <x v="0"/>
    <n v="1"/>
    <x v="1"/>
  </r>
  <r>
    <n v="15"/>
    <x v="13"/>
    <d v="2015-02-25T00:00:00"/>
    <d v="2011-05-26T00:00:00"/>
    <x v="7"/>
    <n v="2"/>
    <s v="Y"/>
    <n v="1"/>
    <m/>
    <s v="Refrigerator"/>
    <x v="15"/>
    <s v="19_refrigerator.png"/>
    <s v="Fridge"/>
    <n v="1"/>
    <n v="1"/>
    <x v="0"/>
    <n v="1"/>
    <x v="1"/>
  </r>
  <r>
    <n v="15"/>
    <x v="13"/>
    <d v="2015-02-25T00:00:00"/>
    <d v="2015-05-26T00:00:00"/>
    <x v="7"/>
    <n v="2"/>
    <s v="Y"/>
    <n v="2"/>
    <m/>
    <s v="BowTie Pasta"/>
    <x v="18"/>
    <s v="10_bowtiepasta.png"/>
    <s v="Food"/>
    <n v="0"/>
    <n v="1"/>
    <x v="0"/>
    <n v="0"/>
    <x v="0"/>
  </r>
  <r>
    <n v="15"/>
    <x v="13"/>
    <d v="2015-02-25T00:00:00"/>
    <d v="2019-05-26T00:00:00"/>
    <x v="7"/>
    <n v="2"/>
    <s v="Y"/>
    <n v="3"/>
    <m/>
    <s v="Hot Air Balloon"/>
    <x v="14"/>
    <s v="18_hotairballoon.png"/>
    <s v="Hot Air Balloon"/>
    <n v="1"/>
    <n v="1"/>
    <x v="0"/>
    <n v="1"/>
    <x v="1"/>
  </r>
  <r>
    <n v="15"/>
    <x v="13"/>
    <d v="2015-02-25T00:00:00"/>
    <d v="2023-05-26T00:00:00"/>
    <x v="7"/>
    <n v="2"/>
    <s v="Y"/>
    <n v="4"/>
    <m/>
    <s v="Mushroom"/>
    <x v="17"/>
    <s v="09_mushroom.png"/>
    <s v="Mushroom"/>
    <n v="1"/>
    <n v="1"/>
    <x v="0"/>
    <n v="0"/>
    <x v="0"/>
  </r>
  <r>
    <n v="15"/>
    <x v="13"/>
    <d v="2015-02-25T00:00:00"/>
    <d v="2027-05-26T00:00:00"/>
    <x v="7"/>
    <n v="2"/>
    <s v="Y"/>
    <n v="5"/>
    <m/>
    <s v="Coin Purse"/>
    <x v="13"/>
    <s v="08_changepurse.png"/>
    <s v="Purse"/>
    <n v="1"/>
    <n v="1"/>
    <x v="0"/>
    <n v="0"/>
    <x v="0"/>
  </r>
  <r>
    <n v="15"/>
    <x v="13"/>
    <d v="2015-02-25T00:00:00"/>
    <d v="2031-05-26T00:00:00"/>
    <x v="7"/>
    <n v="2"/>
    <s v="Y"/>
    <n v="6"/>
    <m/>
    <s v="Die"/>
    <x v="10"/>
    <s v="07_dice.png"/>
    <s v="Dice"/>
    <n v="1"/>
    <n v="1"/>
    <x v="0"/>
    <n v="0"/>
    <x v="0"/>
  </r>
  <r>
    <n v="15"/>
    <x v="13"/>
    <d v="2015-02-25T00:00:00"/>
    <d v="2035-05-26T00:00:00"/>
    <x v="7"/>
    <n v="2"/>
    <s v="Y"/>
    <n v="7"/>
    <m/>
    <s v="Hot air Balloon"/>
    <x v="12"/>
    <s v="17_hotairballoon2.png"/>
    <s v="Hot Air Balloon"/>
    <n v="1"/>
    <n v="1"/>
    <x v="0"/>
    <n v="1"/>
    <x v="1"/>
  </r>
  <r>
    <n v="15"/>
    <x v="13"/>
    <d v="2015-02-25T00:00:00"/>
    <d v="2039-05-26T00:00:00"/>
    <x v="7"/>
    <n v="2"/>
    <s v="Y"/>
    <n v="8"/>
    <m/>
    <s v="Trash can"/>
    <x v="11"/>
    <s v="16_garbagecan.png"/>
    <s v="Trash Can on Wheels"/>
    <n v="1"/>
    <n v="1"/>
    <x v="0"/>
    <n v="1"/>
    <x v="1"/>
  </r>
  <r>
    <n v="15"/>
    <x v="13"/>
    <d v="2015-02-25T00:00:00"/>
    <d v="2043-05-26T00:00:00"/>
    <x v="7"/>
    <n v="2"/>
    <s v="Y"/>
    <n v="9"/>
    <m/>
    <s v="AntiqueCouch"/>
    <x v="9"/>
    <s v="15_couch2.png"/>
    <s v="Chair"/>
    <n v="1"/>
    <n v="1"/>
    <x v="0"/>
    <n v="1"/>
    <x v="1"/>
  </r>
  <r>
    <n v="15"/>
    <x v="13"/>
    <d v="2015-02-25T00:00:00"/>
    <d v="2047-05-26T00:00:00"/>
    <x v="7"/>
    <n v="2"/>
    <s v="Y"/>
    <n v="10"/>
    <m/>
    <s v="Washing Machine"/>
    <x v="8"/>
    <s v="14_washingMachine.png"/>
    <s v="Washing Machine"/>
    <n v="1"/>
    <n v="1"/>
    <x v="0"/>
    <n v="1"/>
    <x v="1"/>
  </r>
  <r>
    <n v="15"/>
    <x v="13"/>
    <d v="2015-02-25T00:00:00"/>
    <d v="2051-05-26T00:00:00"/>
    <x v="7"/>
    <n v="2"/>
    <s v="Y"/>
    <n v="11"/>
    <m/>
    <s v="Grand piano"/>
    <x v="6"/>
    <s v="13_piano.png"/>
    <s v="Piano"/>
    <n v="1"/>
    <n v="1"/>
    <x v="0"/>
    <n v="1"/>
    <x v="1"/>
  </r>
  <r>
    <n v="15"/>
    <x v="13"/>
    <d v="2015-02-25T00:00:00"/>
    <d v="2055-05-26T00:00:00"/>
    <x v="7"/>
    <n v="2"/>
    <s v="Y"/>
    <n v="12"/>
    <m/>
    <s v="Plug"/>
    <x v="19"/>
    <s v="06_cable.png"/>
    <s v="Light"/>
    <n v="0"/>
    <n v="1"/>
    <x v="0"/>
    <n v="0"/>
    <x v="0"/>
  </r>
  <r>
    <n v="15"/>
    <x v="13"/>
    <d v="2015-02-25T00:00:00"/>
    <d v="2059-05-26T00:00:00"/>
    <x v="7"/>
    <n v="2"/>
    <s v="Y"/>
    <n v="13"/>
    <m/>
    <s v="Wheelchair"/>
    <x v="16"/>
    <s v="20_wheelchair.png"/>
    <s v="Wheelchair"/>
    <n v="1"/>
    <n v="1"/>
    <x v="0"/>
    <n v="1"/>
    <x v="1"/>
  </r>
  <r>
    <n v="15"/>
    <x v="13"/>
    <d v="2015-02-25T00:00:00"/>
    <d v="2063-05-26T00:00:00"/>
    <x v="7"/>
    <n v="2"/>
    <s v="Y"/>
    <n v="14"/>
    <m/>
    <s v="Book Shelf"/>
    <x v="3"/>
    <s v="12_bookcase.png"/>
    <s v="Bookshelf"/>
    <n v="1"/>
    <n v="1"/>
    <x v="0"/>
    <n v="1"/>
    <x v="1"/>
  </r>
  <r>
    <n v="15"/>
    <x v="13"/>
    <d v="2015-02-25T00:00:00"/>
    <d v="2067-05-26T00:00:00"/>
    <x v="7"/>
    <n v="2"/>
    <s v="Y"/>
    <n v="15"/>
    <m/>
    <s v="Button"/>
    <x v="7"/>
    <s v="05_button.png"/>
    <s v="Button"/>
    <n v="1"/>
    <n v="1"/>
    <x v="0"/>
    <n v="0"/>
    <x v="0"/>
  </r>
  <r>
    <n v="15"/>
    <x v="13"/>
    <d v="2015-02-25T00:00:00"/>
    <d v="2071-05-26T00:00:00"/>
    <x v="7"/>
    <n v="2"/>
    <s v="Y"/>
    <n v="16"/>
    <m/>
    <s v="Camera"/>
    <x v="5"/>
    <s v="04_camera.png"/>
    <s v="Camera"/>
    <n v="1"/>
    <n v="1"/>
    <x v="0"/>
    <n v="0"/>
    <x v="0"/>
  </r>
  <r>
    <n v="15"/>
    <x v="13"/>
    <d v="2015-02-25T00:00:00"/>
    <d v="2075-05-26T00:00:00"/>
    <x v="7"/>
    <n v="2"/>
    <s v="Y"/>
    <n v="17"/>
    <m/>
    <s v="Parthanon"/>
    <x v="19"/>
    <s v="06_parthenon.png"/>
    <s v="Tunnel"/>
    <n v="0"/>
    <n v="1"/>
    <x v="0"/>
    <n v="1"/>
    <x v="1"/>
  </r>
  <r>
    <n v="15"/>
    <x v="13"/>
    <d v="2015-02-25T00:00:00"/>
    <d v="2079-05-26T00:00:00"/>
    <x v="7"/>
    <n v="2"/>
    <s v="Y"/>
    <n v="18"/>
    <m/>
    <s v="Fountain Statue"/>
    <x v="1"/>
    <s v="11_fountain13.png"/>
    <s v="Stone Chair"/>
    <n v="0"/>
    <n v="1"/>
    <x v="0"/>
    <n v="1"/>
    <x v="1"/>
  </r>
  <r>
    <n v="15"/>
    <x v="13"/>
    <d v="2015-02-25T00:00:00"/>
    <d v="2083-05-26T00:00:00"/>
    <x v="7"/>
    <n v="2"/>
    <s v="Y"/>
    <n v="19"/>
    <m/>
    <s v="Baseball"/>
    <x v="4"/>
    <s v="03_baseball 2.png"/>
    <s v="Baseball"/>
    <n v="1"/>
    <n v="1"/>
    <x v="0"/>
    <n v="0"/>
    <x v="0"/>
  </r>
  <r>
    <n v="15"/>
    <x v="13"/>
    <d v="2015-02-25T00:00:00"/>
    <d v="2087-05-26T00:00:00"/>
    <x v="7"/>
    <n v="2"/>
    <s v="Y"/>
    <n v="20"/>
    <m/>
    <s v="Buffao"/>
    <x v="18"/>
    <s v="10_bison.png"/>
    <s v="Bull"/>
    <n v="1"/>
    <n v="1"/>
    <x v="0"/>
    <n v="1"/>
    <x v="1"/>
  </r>
  <r>
    <n v="15"/>
    <x v="13"/>
    <d v="2015-02-25T00:00:00"/>
    <d v="2091-05-26T00:00:00"/>
    <x v="7"/>
    <n v="2"/>
    <s v="Y"/>
    <n v="21"/>
    <m/>
    <s v="Shell"/>
    <x v="2"/>
    <s v="02_seashell.png"/>
    <s v="Shell"/>
    <n v="1"/>
    <n v="1"/>
    <x v="0"/>
    <n v="0"/>
    <x v="0"/>
  </r>
  <r>
    <n v="15"/>
    <x v="13"/>
    <d v="2015-02-25T00:00:00"/>
    <d v="2095-05-26T00:00:00"/>
    <x v="7"/>
    <n v="2"/>
    <s v="Y"/>
    <n v="22"/>
    <m/>
    <s v="Chair"/>
    <x v="17"/>
    <s v="09_armchair.png"/>
    <s v="Chair"/>
    <n v="1"/>
    <n v="1"/>
    <x v="0"/>
    <n v="1"/>
    <x v="1"/>
  </r>
  <r>
    <n v="15"/>
    <x v="13"/>
    <d v="2015-02-25T00:00:00"/>
    <d v="2099-05-26T00:00:00"/>
    <x v="7"/>
    <n v="2"/>
    <s v="Y"/>
    <n v="23"/>
    <m/>
    <s v="Ornament"/>
    <x v="16"/>
    <s v="20_ornament.png"/>
    <s v="Christmas Ornamnet"/>
    <n v="1"/>
    <n v="1"/>
    <x v="0"/>
    <n v="0"/>
    <x v="0"/>
  </r>
  <r>
    <n v="15"/>
    <x v="13"/>
    <d v="2015-02-25T00:00:00"/>
    <d v="2103-05-26T00:00:00"/>
    <x v="7"/>
    <n v="2"/>
    <s v="Y"/>
    <n v="24"/>
    <m/>
    <s v="Garlic"/>
    <x v="15"/>
    <s v="19_garlic.png"/>
    <s v="Shell or Plant"/>
    <n v="0"/>
    <n v="1"/>
    <x v="0"/>
    <n v="0"/>
    <x v="0"/>
  </r>
  <r>
    <n v="15"/>
    <x v="13"/>
    <d v="2015-02-25T00:00:00"/>
    <d v="2107-05-26T00:00:00"/>
    <x v="7"/>
    <n v="2"/>
    <s v="Y"/>
    <n v="25"/>
    <m/>
    <s v="Ring Box"/>
    <x v="14"/>
    <s v="18_ringbox03.png"/>
    <s v="Computer"/>
    <n v="0"/>
    <n v="0"/>
    <x v="0"/>
    <n v="0"/>
    <x v="0"/>
  </r>
  <r>
    <n v="15"/>
    <x v="13"/>
    <d v="2015-02-25T00:00:00"/>
    <d v="2111-05-26T00:00:00"/>
    <x v="7"/>
    <n v="2"/>
    <s v="Y"/>
    <n v="26"/>
    <m/>
    <s v="Upright Piano"/>
    <x v="13"/>
    <s v="08_uprightpiano.png"/>
    <s v="Piano"/>
    <n v="1"/>
    <n v="1"/>
    <x v="0"/>
    <n v="1"/>
    <x v="1"/>
  </r>
  <r>
    <n v="15"/>
    <x v="13"/>
    <d v="2015-02-25T00:00:00"/>
    <d v="2115-05-26T00:00:00"/>
    <x v="7"/>
    <n v="2"/>
    <s v="Y"/>
    <n v="27"/>
    <m/>
    <s v="Pinecone"/>
    <x v="12"/>
    <s v="17_pinecone.png"/>
    <s v="Pinecone"/>
    <n v="1"/>
    <n v="1"/>
    <x v="0"/>
    <n v="0"/>
    <x v="0"/>
  </r>
  <r>
    <n v="15"/>
    <x v="13"/>
    <d v="2015-02-25T00:00:00"/>
    <d v="2119-05-26T00:00:00"/>
    <x v="7"/>
    <n v="2"/>
    <s v="Y"/>
    <n v="28"/>
    <m/>
    <s v="Alarm Clock"/>
    <x v="11"/>
    <s v="16_clock.png"/>
    <s v="Clock"/>
    <n v="1"/>
    <n v="1"/>
    <x v="0"/>
    <n v="0"/>
    <x v="0"/>
  </r>
  <r>
    <n v="15"/>
    <x v="13"/>
    <d v="2015-02-25T00:00:00"/>
    <d v="2123-05-26T00:00:00"/>
    <x v="7"/>
    <n v="2"/>
    <s v="Y"/>
    <n v="29"/>
    <m/>
    <s v="Grill"/>
    <x v="10"/>
    <s v="07_grill.png"/>
    <s v="Grill"/>
    <n v="1"/>
    <n v="1"/>
    <x v="0"/>
    <n v="1"/>
    <x v="1"/>
  </r>
  <r>
    <n v="15"/>
    <x v="13"/>
    <d v="2015-02-25T00:00:00"/>
    <d v="2127-05-26T00:00:00"/>
    <x v="7"/>
    <n v="2"/>
    <s v="Y"/>
    <n v="30"/>
    <m/>
    <s v="Tape Dispenser"/>
    <x v="9"/>
    <s v="15_scotchtape.png"/>
    <s v="Roll of Tape"/>
    <n v="1"/>
    <n v="1"/>
    <x v="0"/>
    <n v="0"/>
    <x v="0"/>
  </r>
  <r>
    <n v="15"/>
    <x v="13"/>
    <d v="2015-02-25T00:00:00"/>
    <d v="2131-05-26T00:00:00"/>
    <x v="7"/>
    <n v="2"/>
    <s v="Y"/>
    <n v="31"/>
    <m/>
    <s v="Perfume Bottle"/>
    <x v="8"/>
    <s v="14_perfume.png"/>
    <s v="Ornament with a pinecone attached"/>
    <n v="0"/>
    <n v="1"/>
    <x v="0"/>
    <n v="0"/>
    <x v="0"/>
  </r>
  <r>
    <n v="15"/>
    <x v="13"/>
    <d v="2015-02-25T00:00:00"/>
    <d v="2135-05-26T00:00:00"/>
    <x v="7"/>
    <n v="2"/>
    <s v="Y"/>
    <n v="32"/>
    <m/>
    <s v="Covered Wagon"/>
    <x v="7"/>
    <s v="05_wagon.png"/>
    <s v="Cart that a horse pulls"/>
    <n v="1"/>
    <n v="1"/>
    <x v="0"/>
    <n v="1"/>
    <x v="1"/>
  </r>
  <r>
    <n v="15"/>
    <x v="13"/>
    <d v="2015-02-25T00:00:00"/>
    <d v="2139-05-26T00:00:00"/>
    <x v="7"/>
    <n v="2"/>
    <s v="Y"/>
    <n v="33"/>
    <m/>
    <s v="Rubber Duck"/>
    <x v="6"/>
    <s v="13_rubberduck.png"/>
    <s v="Duck that squirts water"/>
    <n v="1"/>
    <n v="1"/>
    <x v="0"/>
    <n v="0"/>
    <x v="0"/>
  </r>
  <r>
    <n v="15"/>
    <x v="13"/>
    <d v="2015-02-25T00:00:00"/>
    <d v="2143-05-26T00:00:00"/>
    <x v="7"/>
    <n v="2"/>
    <s v="Y"/>
    <n v="34"/>
    <m/>
    <s v="Tractor"/>
    <x v="5"/>
    <s v="04_tractor11.png"/>
    <s v="Tractor"/>
    <n v="1"/>
    <n v="1"/>
    <x v="0"/>
    <n v="1"/>
    <x v="1"/>
  </r>
  <r>
    <n v="15"/>
    <x v="13"/>
    <d v="2015-02-25T00:00:00"/>
    <d v="2147-05-26T00:00:00"/>
    <x v="7"/>
    <n v="2"/>
    <s v="Y"/>
    <n v="35"/>
    <m/>
    <s v="SofaChair"/>
    <x v="4"/>
    <s v="03_sofachair.png"/>
    <s v="Bed"/>
    <n v="0"/>
    <n v="1"/>
    <x v="0"/>
    <n v="1"/>
    <x v="1"/>
  </r>
  <r>
    <n v="15"/>
    <x v="13"/>
    <d v="2015-02-25T00:00:00"/>
    <d v="2151-05-26T00:00:00"/>
    <x v="7"/>
    <n v="2"/>
    <s v="Y"/>
    <n v="36"/>
    <m/>
    <s v="Desk "/>
    <x v="0"/>
    <s v="01_desk.png"/>
    <s v="Desk"/>
    <n v="1"/>
    <n v="1"/>
    <x v="0"/>
    <n v="1"/>
    <x v="1"/>
  </r>
  <r>
    <n v="15"/>
    <x v="13"/>
    <d v="2015-02-25T00:00:00"/>
    <d v="2155-05-26T00:00:00"/>
    <x v="7"/>
    <n v="2"/>
    <s v="Y"/>
    <n v="37"/>
    <m/>
    <s v="Pencil Sharpener"/>
    <x v="3"/>
    <s v="12_pencil sharpener 5.png"/>
    <s v="Pencil Sharpener"/>
    <n v="1"/>
    <n v="1"/>
    <x v="0"/>
    <n v="0"/>
    <x v="0"/>
  </r>
  <r>
    <n v="15"/>
    <x v="13"/>
    <d v="2015-02-25T00:00:00"/>
    <d v="2159-05-26T00:00:00"/>
    <x v="7"/>
    <n v="2"/>
    <s v="Y"/>
    <n v="38"/>
    <m/>
    <s v="Merry Go Round"/>
    <x v="2"/>
    <s v="02_carousel.png"/>
    <s v="Farris Ground"/>
    <n v="0"/>
    <n v="0"/>
    <x v="0"/>
    <n v="1"/>
    <x v="1"/>
  </r>
  <r>
    <n v="15"/>
    <x v="13"/>
    <d v="2015-02-25T00:00:00"/>
    <d v="2163-05-26T00:00:00"/>
    <x v="7"/>
    <n v="2"/>
    <s v="Y"/>
    <n v="39"/>
    <m/>
    <s v="Remote Control "/>
    <x v="1"/>
    <s v="11_controller.png"/>
    <s v="Lego Control"/>
    <n v="0"/>
    <n v="1"/>
    <x v="0"/>
    <n v="0"/>
    <x v="0"/>
  </r>
  <r>
    <n v="15"/>
    <x v="13"/>
    <d v="2015-02-25T00:00:00"/>
    <d v="2167-05-26T00:00:00"/>
    <x v="7"/>
    <n v="2"/>
    <s v="Y"/>
    <n v="40"/>
    <m/>
    <s v="Apple"/>
    <x v="0"/>
    <s v="01_apple.png"/>
    <s v="Apple"/>
    <n v="1"/>
    <n v="1"/>
    <x v="0"/>
    <n v="0"/>
    <x v="0"/>
  </r>
  <r>
    <n v="16"/>
    <x v="14"/>
    <d v="2015-02-25T00:00:00"/>
    <d v="2011-04-07T00:00:00"/>
    <x v="10"/>
    <n v="2"/>
    <s v="Y"/>
    <n v="1"/>
    <m/>
    <s v="Refrigerator"/>
    <x v="15"/>
    <s v="19_refrigerator.png"/>
    <s v="Fridgerator"/>
    <n v="1"/>
    <n v="1"/>
    <x v="0"/>
    <n v="1"/>
    <x v="1"/>
  </r>
  <r>
    <n v="16"/>
    <x v="14"/>
    <d v="2015-02-25T00:00:00"/>
    <d v="2011-04-07T00:00:00"/>
    <x v="10"/>
    <n v="2"/>
    <s v="Y"/>
    <n v="2"/>
    <m/>
    <s v="BowTie Pasta"/>
    <x v="18"/>
    <s v="10_bowtiepasta.png"/>
    <s v="Macaroni"/>
    <n v="1"/>
    <n v="1"/>
    <x v="0"/>
    <n v="0"/>
    <x v="0"/>
  </r>
  <r>
    <n v="16"/>
    <x v="14"/>
    <d v="2015-02-25T00:00:00"/>
    <d v="2011-04-07T00:00:00"/>
    <x v="10"/>
    <n v="2"/>
    <s v="Y"/>
    <n v="3"/>
    <m/>
    <s v="Hot Air Balloon"/>
    <x v="14"/>
    <s v="18_hotairballoon.png"/>
    <s v="Ballon"/>
    <n v="1"/>
    <n v="1"/>
    <x v="0"/>
    <n v="1"/>
    <x v="1"/>
  </r>
  <r>
    <n v="16"/>
    <x v="14"/>
    <d v="2015-02-25T00:00:00"/>
    <d v="2011-04-07T00:00:00"/>
    <x v="10"/>
    <n v="2"/>
    <s v="Y"/>
    <n v="4"/>
    <m/>
    <s v="Mushroom"/>
    <x v="17"/>
    <s v="09_mushroom.png"/>
    <s v="Mushroom"/>
    <n v="1"/>
    <n v="1"/>
    <x v="0"/>
    <n v="0"/>
    <x v="0"/>
  </r>
  <r>
    <n v="16"/>
    <x v="14"/>
    <d v="2015-02-25T00:00:00"/>
    <d v="2011-04-07T00:00:00"/>
    <x v="10"/>
    <n v="2"/>
    <s v="Y"/>
    <n v="5"/>
    <m/>
    <s v="Coin Purse"/>
    <x v="13"/>
    <s v="08_changepurse.png"/>
    <s v="Purse"/>
    <n v="1"/>
    <n v="1"/>
    <x v="0"/>
    <n v="0"/>
    <x v="0"/>
  </r>
  <r>
    <n v="16"/>
    <x v="14"/>
    <d v="2015-02-25T00:00:00"/>
    <d v="2011-04-07T00:00:00"/>
    <x v="10"/>
    <n v="2"/>
    <s v="Y"/>
    <n v="6"/>
    <m/>
    <s v="Die"/>
    <x v="10"/>
    <s v="07_dice.png"/>
    <s v="Block"/>
    <n v="0"/>
    <n v="1"/>
    <x v="0"/>
    <n v="0"/>
    <x v="0"/>
  </r>
  <r>
    <n v="16"/>
    <x v="14"/>
    <d v="2015-02-25T00:00:00"/>
    <d v="2011-04-07T00:00:00"/>
    <x v="10"/>
    <n v="2"/>
    <s v="Y"/>
    <n v="7"/>
    <m/>
    <s v="Hot air Balloon"/>
    <x v="12"/>
    <s v="17_hotairballoon2.png"/>
    <s v="Hot Air Balloon"/>
    <n v="1"/>
    <n v="1"/>
    <x v="0"/>
    <n v="1"/>
    <x v="1"/>
  </r>
  <r>
    <n v="16"/>
    <x v="14"/>
    <d v="2015-02-25T00:00:00"/>
    <d v="2011-04-07T00:00:00"/>
    <x v="10"/>
    <n v="2"/>
    <s v="Y"/>
    <n v="8"/>
    <m/>
    <s v="Trash can"/>
    <x v="11"/>
    <s v="16_garbagecan.png"/>
    <s v="Garbage"/>
    <n v="1"/>
    <n v="1"/>
    <x v="0"/>
    <n v="1"/>
    <x v="1"/>
  </r>
  <r>
    <n v="16"/>
    <x v="14"/>
    <d v="2015-02-25T00:00:00"/>
    <d v="2011-04-07T00:00:00"/>
    <x v="10"/>
    <n v="2"/>
    <s v="Y"/>
    <n v="9"/>
    <m/>
    <s v="AntiqueCouch"/>
    <x v="9"/>
    <s v="15_couch2.png"/>
    <s v="Chair"/>
    <n v="1"/>
    <n v="1"/>
    <x v="0"/>
    <n v="1"/>
    <x v="1"/>
  </r>
  <r>
    <n v="16"/>
    <x v="14"/>
    <d v="2015-02-25T00:00:00"/>
    <d v="2011-04-07T00:00:00"/>
    <x v="10"/>
    <n v="2"/>
    <s v="Y"/>
    <n v="10"/>
    <m/>
    <s v="Washing Machine"/>
    <x v="8"/>
    <s v="14_washingMachine.png"/>
    <s v="Camera"/>
    <n v="0"/>
    <n v="0"/>
    <x v="0"/>
    <n v="1"/>
    <x v="1"/>
  </r>
  <r>
    <n v="16"/>
    <x v="14"/>
    <d v="2015-02-25T00:00:00"/>
    <d v="2011-04-07T00:00:00"/>
    <x v="10"/>
    <n v="2"/>
    <s v="Y"/>
    <n v="11"/>
    <m/>
    <s v="Grand piano"/>
    <x v="6"/>
    <s v="13_piano.png"/>
    <s v="Piano"/>
    <n v="1"/>
    <n v="1"/>
    <x v="0"/>
    <n v="1"/>
    <x v="1"/>
  </r>
  <r>
    <n v="16"/>
    <x v="14"/>
    <d v="2015-02-25T00:00:00"/>
    <d v="2011-04-07T00:00:00"/>
    <x v="10"/>
    <n v="2"/>
    <s v="Y"/>
    <n v="12"/>
    <m/>
    <s v="Plug"/>
    <x v="19"/>
    <s v="06_cable.png"/>
    <s v="x"/>
    <n v="0"/>
    <n v="0"/>
    <x v="0"/>
    <n v="0"/>
    <x v="0"/>
  </r>
  <r>
    <n v="16"/>
    <x v="14"/>
    <d v="2015-02-25T00:00:00"/>
    <d v="2011-04-07T00:00:00"/>
    <x v="10"/>
    <n v="2"/>
    <s v="Y"/>
    <n v="13"/>
    <m/>
    <s v="Wheelchair"/>
    <x v="16"/>
    <s v="20_wheelchair.png"/>
    <s v="Wheelchair"/>
    <n v="1"/>
    <n v="1"/>
    <x v="0"/>
    <n v="1"/>
    <x v="1"/>
  </r>
  <r>
    <n v="16"/>
    <x v="14"/>
    <d v="2015-02-25T00:00:00"/>
    <d v="2011-04-07T00:00:00"/>
    <x v="10"/>
    <n v="2"/>
    <s v="Y"/>
    <n v="14"/>
    <m/>
    <s v="Book Shelf"/>
    <x v="3"/>
    <s v="12_bookcase.png"/>
    <s v="Shelf"/>
    <n v="1"/>
    <n v="1"/>
    <x v="0"/>
    <n v="1"/>
    <x v="1"/>
  </r>
  <r>
    <n v="16"/>
    <x v="14"/>
    <d v="2015-02-25T00:00:00"/>
    <d v="2011-04-07T00:00:00"/>
    <x v="10"/>
    <n v="2"/>
    <s v="Y"/>
    <n v="15"/>
    <m/>
    <s v="Button"/>
    <x v="7"/>
    <s v="05_button.png"/>
    <s v="Button"/>
    <n v="1"/>
    <n v="1"/>
    <x v="0"/>
    <n v="0"/>
    <x v="0"/>
  </r>
  <r>
    <n v="16"/>
    <x v="14"/>
    <d v="2015-02-25T00:00:00"/>
    <d v="2011-04-07T00:00:00"/>
    <x v="10"/>
    <n v="2"/>
    <s v="Y"/>
    <n v="16"/>
    <m/>
    <s v="Camera"/>
    <x v="5"/>
    <s v="04_camera.png"/>
    <s v="Camera"/>
    <n v="1"/>
    <n v="1"/>
    <x v="0"/>
    <n v="0"/>
    <x v="0"/>
  </r>
  <r>
    <n v="16"/>
    <x v="14"/>
    <d v="2015-02-25T00:00:00"/>
    <d v="2011-04-07T00:00:00"/>
    <x v="10"/>
    <n v="2"/>
    <s v="Y"/>
    <n v="17"/>
    <m/>
    <s v="Parthanon"/>
    <x v="19"/>
    <s v="06_parthenon.png"/>
    <s v="Tower"/>
    <n v="1"/>
    <n v="1"/>
    <x v="0"/>
    <n v="1"/>
    <x v="1"/>
  </r>
  <r>
    <n v="16"/>
    <x v="14"/>
    <d v="2015-02-25T00:00:00"/>
    <d v="2011-04-07T00:00:00"/>
    <x v="10"/>
    <n v="2"/>
    <s v="Y"/>
    <n v="18"/>
    <m/>
    <s v="Fountain Statue"/>
    <x v="1"/>
    <s v="11_fountain13.png"/>
    <s v="Pool for Frogs"/>
    <n v="0"/>
    <n v="1"/>
    <x v="0"/>
    <n v="1"/>
    <x v="1"/>
  </r>
  <r>
    <n v="16"/>
    <x v="14"/>
    <d v="2015-02-25T00:00:00"/>
    <d v="2011-04-07T00:00:00"/>
    <x v="10"/>
    <n v="2"/>
    <s v="Y"/>
    <n v="19"/>
    <m/>
    <s v="Baseball"/>
    <x v="4"/>
    <s v="03_baseball 2.png"/>
    <s v="Baseball"/>
    <n v="1"/>
    <n v="1"/>
    <x v="0"/>
    <n v="0"/>
    <x v="0"/>
  </r>
  <r>
    <n v="16"/>
    <x v="14"/>
    <d v="2015-02-25T00:00:00"/>
    <d v="2011-04-07T00:00:00"/>
    <x v="10"/>
    <n v="2"/>
    <s v="Y"/>
    <n v="20"/>
    <m/>
    <s v="Buffao"/>
    <x v="18"/>
    <s v="10_bison.png"/>
    <s v="Buffalo"/>
    <n v="1"/>
    <n v="1"/>
    <x v="0"/>
    <n v="1"/>
    <x v="1"/>
  </r>
  <r>
    <n v="16"/>
    <x v="14"/>
    <d v="2015-02-25T00:00:00"/>
    <d v="2011-04-07T00:00:00"/>
    <x v="10"/>
    <n v="2"/>
    <s v="Y"/>
    <n v="21"/>
    <m/>
    <s v="Shell"/>
    <x v="2"/>
    <s v="02_seashell.png"/>
    <s v="x"/>
    <n v="0"/>
    <n v="0"/>
    <x v="0"/>
    <n v="0"/>
    <x v="0"/>
  </r>
  <r>
    <n v="16"/>
    <x v="14"/>
    <d v="2015-02-25T00:00:00"/>
    <d v="2011-04-07T00:00:00"/>
    <x v="10"/>
    <n v="2"/>
    <s v="Y"/>
    <n v="22"/>
    <m/>
    <s v="Chair"/>
    <x v="17"/>
    <s v="09_armchair.png"/>
    <s v="Chair"/>
    <n v="1"/>
    <n v="1"/>
    <x v="0"/>
    <n v="1"/>
    <x v="1"/>
  </r>
  <r>
    <n v="16"/>
    <x v="14"/>
    <d v="2015-02-25T00:00:00"/>
    <d v="2011-04-07T00:00:00"/>
    <x v="10"/>
    <n v="2"/>
    <s v="Y"/>
    <n v="23"/>
    <m/>
    <s v="Ornament"/>
    <x v="16"/>
    <s v="20_ornament.png"/>
    <s v="x"/>
    <n v="0"/>
    <n v="0"/>
    <x v="0"/>
    <n v="0"/>
    <x v="0"/>
  </r>
  <r>
    <n v="16"/>
    <x v="14"/>
    <d v="2015-02-25T00:00:00"/>
    <d v="2011-04-07T00:00:00"/>
    <x v="10"/>
    <n v="2"/>
    <s v="Y"/>
    <n v="24"/>
    <m/>
    <s v="Garlic"/>
    <x v="15"/>
    <s v="19_garlic.png"/>
    <s v="Onion"/>
    <n v="0"/>
    <n v="1"/>
    <x v="0"/>
    <n v="0"/>
    <x v="0"/>
  </r>
  <r>
    <n v="16"/>
    <x v="14"/>
    <d v="2015-02-25T00:00:00"/>
    <d v="2011-04-07T00:00:00"/>
    <x v="10"/>
    <n v="2"/>
    <s v="Y"/>
    <n v="25"/>
    <m/>
    <s v="Ring Box"/>
    <x v="14"/>
    <s v="18_ringbox03.png"/>
    <s v="Seat"/>
    <n v="0"/>
    <n v="0"/>
    <x v="0"/>
    <n v="0"/>
    <x v="0"/>
  </r>
  <r>
    <n v="16"/>
    <x v="14"/>
    <d v="2015-02-25T00:00:00"/>
    <d v="2011-04-07T00:00:00"/>
    <x v="10"/>
    <n v="2"/>
    <s v="Y"/>
    <n v="26"/>
    <m/>
    <s v="Upright Piano"/>
    <x v="13"/>
    <s v="08_uprightpiano.png"/>
    <s v="Piano"/>
    <n v="1"/>
    <n v="1"/>
    <x v="0"/>
    <n v="1"/>
    <x v="1"/>
  </r>
  <r>
    <n v="16"/>
    <x v="14"/>
    <d v="2015-02-25T00:00:00"/>
    <d v="2011-04-07T00:00:00"/>
    <x v="10"/>
    <n v="2"/>
    <s v="Y"/>
    <n v="27"/>
    <m/>
    <s v="Pinecone"/>
    <x v="12"/>
    <s v="17_pinecone.png"/>
    <s v="Beach"/>
    <n v="0"/>
    <n v="0"/>
    <x v="0"/>
    <n v="0"/>
    <x v="0"/>
  </r>
  <r>
    <n v="16"/>
    <x v="14"/>
    <d v="2015-02-25T00:00:00"/>
    <d v="2011-04-07T00:00:00"/>
    <x v="10"/>
    <n v="2"/>
    <s v="Y"/>
    <n v="28"/>
    <m/>
    <s v="Alarm Clock"/>
    <x v="11"/>
    <s v="16_clock.png"/>
    <s v="Telephone"/>
    <n v="0"/>
    <n v="1"/>
    <x v="0"/>
    <n v="0"/>
    <x v="0"/>
  </r>
  <r>
    <n v="16"/>
    <x v="14"/>
    <d v="2015-02-25T00:00:00"/>
    <d v="2011-04-07T00:00:00"/>
    <x v="10"/>
    <n v="2"/>
    <s v="Y"/>
    <n v="29"/>
    <m/>
    <s v="Grill"/>
    <x v="10"/>
    <s v="07_grill.png"/>
    <s v="x"/>
    <n v="0"/>
    <n v="0"/>
    <x v="0"/>
    <n v="1"/>
    <x v="1"/>
  </r>
  <r>
    <n v="16"/>
    <x v="14"/>
    <d v="2015-02-25T00:00:00"/>
    <d v="2011-04-07T00:00:00"/>
    <x v="10"/>
    <n v="2"/>
    <s v="Y"/>
    <n v="30"/>
    <m/>
    <s v="Tape Dispenser"/>
    <x v="9"/>
    <s v="15_scotchtape.png"/>
    <s v="Tape"/>
    <n v="1"/>
    <n v="1"/>
    <x v="0"/>
    <n v="0"/>
    <x v="0"/>
  </r>
  <r>
    <n v="16"/>
    <x v="14"/>
    <d v="2015-02-25T00:00:00"/>
    <d v="2011-04-07T00:00:00"/>
    <x v="10"/>
    <n v="2"/>
    <s v="Y"/>
    <n v="31"/>
    <m/>
    <s v="Perfume Bottle"/>
    <x v="8"/>
    <s v="14_perfume.png"/>
    <s v="x"/>
    <n v="0"/>
    <n v="0"/>
    <x v="0"/>
    <n v="0"/>
    <x v="0"/>
  </r>
  <r>
    <n v="16"/>
    <x v="14"/>
    <d v="2015-02-25T00:00:00"/>
    <d v="2011-04-07T00:00:00"/>
    <x v="10"/>
    <n v="2"/>
    <s v="Y"/>
    <n v="32"/>
    <m/>
    <s v="Covered Wagon"/>
    <x v="7"/>
    <s v="05_wagon.png"/>
    <s v="Carriage"/>
    <n v="1"/>
    <n v="1"/>
    <x v="0"/>
    <n v="1"/>
    <x v="1"/>
  </r>
  <r>
    <n v="16"/>
    <x v="14"/>
    <d v="2015-02-25T00:00:00"/>
    <d v="2011-04-07T00:00:00"/>
    <x v="10"/>
    <n v="2"/>
    <s v="Y"/>
    <n v="33"/>
    <m/>
    <s v="Rubber Duck"/>
    <x v="6"/>
    <s v="13_rubberduck.png"/>
    <s v="Ducky"/>
    <n v="1"/>
    <n v="1"/>
    <x v="0"/>
    <n v="0"/>
    <x v="0"/>
  </r>
  <r>
    <n v="16"/>
    <x v="14"/>
    <d v="2015-02-25T00:00:00"/>
    <d v="2011-04-07T00:00:00"/>
    <x v="10"/>
    <n v="2"/>
    <s v="Y"/>
    <n v="34"/>
    <m/>
    <s v="Tractor"/>
    <x v="5"/>
    <s v="04_tractor11.png"/>
    <s v="Tractor"/>
    <n v="1"/>
    <n v="1"/>
    <x v="0"/>
    <n v="1"/>
    <x v="1"/>
  </r>
  <r>
    <n v="16"/>
    <x v="14"/>
    <d v="2015-02-25T00:00:00"/>
    <d v="2011-04-07T00:00:00"/>
    <x v="10"/>
    <n v="2"/>
    <s v="Y"/>
    <n v="35"/>
    <m/>
    <s v="SofaChair"/>
    <x v="4"/>
    <s v="03_sofachair.png"/>
    <s v="Sofa"/>
    <n v="1"/>
    <n v="1"/>
    <x v="0"/>
    <n v="1"/>
    <x v="1"/>
  </r>
  <r>
    <n v="16"/>
    <x v="14"/>
    <d v="2015-02-25T00:00:00"/>
    <d v="2011-04-07T00:00:00"/>
    <x v="10"/>
    <n v="2"/>
    <s v="Y"/>
    <n v="36"/>
    <m/>
    <s v="Desk "/>
    <x v="0"/>
    <s v="01_desk.png"/>
    <s v="Table"/>
    <n v="1"/>
    <n v="1"/>
    <x v="0"/>
    <n v="1"/>
    <x v="1"/>
  </r>
  <r>
    <n v="16"/>
    <x v="14"/>
    <d v="2015-02-25T00:00:00"/>
    <d v="2011-04-07T00:00:00"/>
    <x v="10"/>
    <n v="2"/>
    <s v="Y"/>
    <n v="37"/>
    <m/>
    <s v="Pencil Sharpener"/>
    <x v="3"/>
    <s v="12_pencil sharpener 5.png"/>
    <s v="x"/>
    <n v="0"/>
    <n v="0"/>
    <x v="0"/>
    <n v="0"/>
    <x v="0"/>
  </r>
  <r>
    <n v="16"/>
    <x v="14"/>
    <d v="2015-02-25T00:00:00"/>
    <d v="2011-04-07T00:00:00"/>
    <x v="10"/>
    <n v="2"/>
    <s v="Y"/>
    <n v="38"/>
    <m/>
    <s v="Merry Go Round"/>
    <x v="2"/>
    <s v="02_carousel.png"/>
    <s v="Carousel"/>
    <n v="1"/>
    <n v="1"/>
    <x v="0"/>
    <n v="1"/>
    <x v="1"/>
  </r>
  <r>
    <n v="16"/>
    <x v="14"/>
    <d v="2015-02-25T00:00:00"/>
    <d v="2011-04-07T00:00:00"/>
    <x v="10"/>
    <n v="2"/>
    <s v="Y"/>
    <n v="39"/>
    <m/>
    <s v="Remote Control "/>
    <x v="1"/>
    <s v="11_controller.png"/>
    <s v="Button"/>
    <n v="0"/>
    <n v="1"/>
    <x v="0"/>
    <n v="0"/>
    <x v="0"/>
  </r>
  <r>
    <n v="16"/>
    <x v="14"/>
    <d v="2015-02-25T00:00:00"/>
    <d v="2011-04-07T00:00:00"/>
    <x v="10"/>
    <n v="2"/>
    <s v="Y"/>
    <n v="40"/>
    <m/>
    <s v="Apple"/>
    <x v="0"/>
    <s v="01_apple.png"/>
    <s v="Apple"/>
    <n v="1"/>
    <n v="1"/>
    <x v="0"/>
    <n v="0"/>
    <x v="0"/>
  </r>
  <r>
    <n v="17"/>
    <x v="15"/>
    <d v="2015-02-25T00:00:00"/>
    <d v="2011-01-10T00:00:00"/>
    <x v="11"/>
    <n v="2"/>
    <s v="Y"/>
    <n v="1"/>
    <m/>
    <s v="Refrigerator"/>
    <x v="15"/>
    <s v="19_refrigerator.png"/>
    <s v="Fridge"/>
    <n v="1"/>
    <n v="1"/>
    <x v="0"/>
    <n v="1"/>
    <x v="1"/>
  </r>
  <r>
    <n v="17"/>
    <x v="15"/>
    <d v="2015-02-25T00:00:00"/>
    <d v="2011-01-10T00:00:00"/>
    <x v="11"/>
    <n v="2"/>
    <s v="Y"/>
    <n v="2"/>
    <m/>
    <s v="BowTie Pasta"/>
    <x v="18"/>
    <s v="10_bowtiepasta.png"/>
    <s v="Butterfly"/>
    <n v="0"/>
    <n v="1"/>
    <x v="1"/>
    <n v="0"/>
    <x v="0"/>
  </r>
  <r>
    <n v="17"/>
    <x v="15"/>
    <d v="2015-02-25T00:00:00"/>
    <d v="2011-01-10T00:00:00"/>
    <x v="11"/>
    <n v="2"/>
    <s v="Y"/>
    <n v="3"/>
    <m/>
    <s v="Hot Air Balloon"/>
    <x v="14"/>
    <s v="18_hotairballoon.png"/>
    <s v="Air Balloon"/>
    <n v="1"/>
    <n v="1"/>
    <x v="0"/>
    <n v="1"/>
    <x v="1"/>
  </r>
  <r>
    <n v="17"/>
    <x v="15"/>
    <d v="2015-02-25T00:00:00"/>
    <d v="2011-01-10T00:00:00"/>
    <x v="11"/>
    <n v="2"/>
    <s v="Y"/>
    <n v="4"/>
    <m/>
    <s v="Mushroom"/>
    <x v="17"/>
    <s v="09_mushroom.png"/>
    <s v="Mushroom"/>
    <n v="1"/>
    <n v="1"/>
    <x v="0"/>
    <n v="0"/>
    <x v="0"/>
  </r>
  <r>
    <n v="17"/>
    <x v="15"/>
    <d v="2015-02-25T00:00:00"/>
    <d v="2011-01-10T00:00:00"/>
    <x v="11"/>
    <n v="2"/>
    <s v="Y"/>
    <n v="5"/>
    <m/>
    <s v="Coin Purse"/>
    <x v="13"/>
    <s v="08_changepurse.png"/>
    <s v="Purse"/>
    <n v="1"/>
    <n v="1"/>
    <x v="0"/>
    <n v="0"/>
    <x v="0"/>
  </r>
  <r>
    <n v="17"/>
    <x v="15"/>
    <d v="2015-02-25T00:00:00"/>
    <d v="2011-01-10T00:00:00"/>
    <x v="11"/>
    <n v="2"/>
    <s v="Y"/>
    <n v="6"/>
    <m/>
    <s v="Die"/>
    <x v="10"/>
    <s v="07_dice.png"/>
    <s v="Dice"/>
    <n v="1"/>
    <n v="1"/>
    <x v="0"/>
    <n v="0"/>
    <x v="0"/>
  </r>
  <r>
    <n v="17"/>
    <x v="15"/>
    <d v="2015-02-25T00:00:00"/>
    <d v="2011-01-10T00:00:00"/>
    <x v="11"/>
    <n v="2"/>
    <s v="Y"/>
    <n v="7"/>
    <m/>
    <s v="Hot air Balloon"/>
    <x v="12"/>
    <s v="17_hotairballoon2.png"/>
    <s v="Air Balloon"/>
    <n v="1"/>
    <n v="1"/>
    <x v="0"/>
    <n v="1"/>
    <x v="1"/>
  </r>
  <r>
    <n v="17"/>
    <x v="15"/>
    <d v="2015-02-25T00:00:00"/>
    <d v="2011-01-10T00:00:00"/>
    <x v="11"/>
    <n v="2"/>
    <s v="Y"/>
    <n v="8"/>
    <m/>
    <s v="Trash can"/>
    <x v="11"/>
    <s v="16_garbagecan.png"/>
    <s v="Trash Can"/>
    <n v="1"/>
    <n v="1"/>
    <x v="0"/>
    <n v="1"/>
    <x v="1"/>
  </r>
  <r>
    <n v="17"/>
    <x v="15"/>
    <d v="2015-02-25T00:00:00"/>
    <d v="2011-01-10T00:00:00"/>
    <x v="11"/>
    <n v="2"/>
    <s v="Y"/>
    <n v="9"/>
    <m/>
    <s v="AntiqueCouch"/>
    <x v="9"/>
    <s v="15_couch2.png"/>
    <s v="couch"/>
    <n v="1"/>
    <n v="1"/>
    <x v="0"/>
    <n v="1"/>
    <x v="1"/>
  </r>
  <r>
    <n v="17"/>
    <x v="15"/>
    <d v="2015-02-25T00:00:00"/>
    <d v="2011-01-10T00:00:00"/>
    <x v="11"/>
    <n v="2"/>
    <s v="Y"/>
    <n v="10"/>
    <m/>
    <s v="Washing Machine"/>
    <x v="8"/>
    <s v="14_washingMachine.png"/>
    <s v="Laundry Thing"/>
    <n v="1"/>
    <n v="1"/>
    <x v="0"/>
    <n v="1"/>
    <x v="1"/>
  </r>
  <r>
    <n v="17"/>
    <x v="15"/>
    <d v="2015-02-25T00:00:00"/>
    <d v="2011-01-10T00:00:00"/>
    <x v="11"/>
    <n v="2"/>
    <s v="Y"/>
    <n v="11"/>
    <m/>
    <s v="Grand piano"/>
    <x v="6"/>
    <s v="13_piano.png"/>
    <s v="Piano"/>
    <n v="1"/>
    <n v="1"/>
    <x v="0"/>
    <n v="1"/>
    <x v="1"/>
  </r>
  <r>
    <n v="17"/>
    <x v="15"/>
    <d v="2015-02-25T00:00:00"/>
    <d v="2011-01-10T00:00:00"/>
    <x v="11"/>
    <n v="2"/>
    <s v="Y"/>
    <n v="12"/>
    <m/>
    <s v="Plug"/>
    <x v="19"/>
    <s v="06_cable.png"/>
    <s v="x"/>
    <n v="0"/>
    <n v="0"/>
    <x v="0"/>
    <n v="0"/>
    <x v="0"/>
  </r>
  <r>
    <n v="17"/>
    <x v="15"/>
    <d v="2015-02-25T00:00:00"/>
    <d v="2011-01-10T00:00:00"/>
    <x v="11"/>
    <n v="2"/>
    <s v="Y"/>
    <n v="13"/>
    <m/>
    <s v="Wheelchair"/>
    <x v="16"/>
    <s v="20_wheelchair.png"/>
    <s v="Wheelchair"/>
    <n v="1"/>
    <n v="1"/>
    <x v="0"/>
    <n v="1"/>
    <x v="1"/>
  </r>
  <r>
    <n v="17"/>
    <x v="15"/>
    <d v="2015-02-25T00:00:00"/>
    <d v="2011-01-10T00:00:00"/>
    <x v="11"/>
    <n v="2"/>
    <s v="Y"/>
    <n v="14"/>
    <m/>
    <s v="Book Shelf"/>
    <x v="3"/>
    <s v="12_bookcase.png"/>
    <s v="Bookcase"/>
    <n v="1"/>
    <n v="1"/>
    <x v="0"/>
    <n v="1"/>
    <x v="1"/>
  </r>
  <r>
    <n v="17"/>
    <x v="15"/>
    <d v="2015-02-25T00:00:00"/>
    <d v="2011-01-10T00:00:00"/>
    <x v="11"/>
    <n v="2"/>
    <s v="Y"/>
    <n v="15"/>
    <m/>
    <s v="Button"/>
    <x v="7"/>
    <s v="05_button.png"/>
    <s v="Button"/>
    <n v="1"/>
    <n v="1"/>
    <x v="0"/>
    <n v="0"/>
    <x v="0"/>
  </r>
  <r>
    <n v="17"/>
    <x v="15"/>
    <d v="2015-02-25T00:00:00"/>
    <d v="2011-01-10T00:00:00"/>
    <x v="11"/>
    <n v="2"/>
    <s v="Y"/>
    <n v="16"/>
    <m/>
    <s v="Camera"/>
    <x v="5"/>
    <s v="04_camera.png"/>
    <s v="Camera"/>
    <n v="1"/>
    <n v="1"/>
    <x v="0"/>
    <n v="0"/>
    <x v="0"/>
  </r>
  <r>
    <n v="17"/>
    <x v="15"/>
    <d v="2015-02-25T00:00:00"/>
    <d v="2011-01-10T00:00:00"/>
    <x v="11"/>
    <n v="2"/>
    <s v="Y"/>
    <n v="17"/>
    <m/>
    <s v="Parthanon"/>
    <x v="19"/>
    <s v="06_parthenon.png"/>
    <s v="House"/>
    <n v="1"/>
    <n v="1"/>
    <x v="0"/>
    <n v="1"/>
    <x v="1"/>
  </r>
  <r>
    <n v="17"/>
    <x v="15"/>
    <d v="2015-02-25T00:00:00"/>
    <d v="2011-01-10T00:00:00"/>
    <x v="11"/>
    <n v="2"/>
    <s v="Y"/>
    <n v="18"/>
    <m/>
    <s v="Fountain Statue"/>
    <x v="1"/>
    <s v="11_fountain13.png"/>
    <s v="Chair made of Wood"/>
    <n v="0"/>
    <n v="1"/>
    <x v="1"/>
    <n v="1"/>
    <x v="1"/>
  </r>
  <r>
    <n v="17"/>
    <x v="15"/>
    <d v="2015-02-25T00:00:00"/>
    <d v="2011-01-10T00:00:00"/>
    <x v="11"/>
    <n v="2"/>
    <s v="Y"/>
    <n v="19"/>
    <m/>
    <s v="Baseball"/>
    <x v="4"/>
    <s v="03_baseball 2.png"/>
    <s v="Baseball"/>
    <n v="1"/>
    <n v="1"/>
    <x v="0"/>
    <n v="0"/>
    <x v="0"/>
  </r>
  <r>
    <n v="17"/>
    <x v="15"/>
    <d v="2015-02-25T00:00:00"/>
    <d v="2011-01-10T00:00:00"/>
    <x v="11"/>
    <n v="2"/>
    <s v="Y"/>
    <n v="20"/>
    <m/>
    <s v="Buffao"/>
    <x v="18"/>
    <s v="10_bison.png"/>
    <s v="Bison"/>
    <n v="1"/>
    <n v="1"/>
    <x v="0"/>
    <n v="1"/>
    <x v="1"/>
  </r>
  <r>
    <n v="17"/>
    <x v="15"/>
    <d v="2015-02-25T00:00:00"/>
    <d v="2011-01-10T00:00:00"/>
    <x v="11"/>
    <n v="2"/>
    <s v="Y"/>
    <n v="21"/>
    <m/>
    <s v="Shell"/>
    <x v="2"/>
    <s v="02_seashell.png"/>
    <s v="Shell"/>
    <n v="1"/>
    <n v="1"/>
    <x v="0"/>
    <n v="0"/>
    <x v="0"/>
  </r>
  <r>
    <n v="17"/>
    <x v="15"/>
    <d v="2015-02-25T00:00:00"/>
    <d v="2011-01-10T00:00:00"/>
    <x v="11"/>
    <n v="2"/>
    <s v="Y"/>
    <n v="22"/>
    <m/>
    <s v="Chair"/>
    <x v="17"/>
    <s v="09_armchair.png"/>
    <s v="Chair"/>
    <n v="1"/>
    <n v="1"/>
    <x v="0"/>
    <n v="1"/>
    <x v="1"/>
  </r>
  <r>
    <n v="17"/>
    <x v="15"/>
    <d v="2015-02-25T00:00:00"/>
    <d v="2011-01-10T00:00:00"/>
    <x v="11"/>
    <n v="2"/>
    <s v="Y"/>
    <n v="23"/>
    <m/>
    <s v="Ornament"/>
    <x v="16"/>
    <s v="20_ornament.png"/>
    <s v="Lantern"/>
    <n v="0"/>
    <n v="1"/>
    <x v="1"/>
    <n v="0"/>
    <x v="0"/>
  </r>
  <r>
    <n v="17"/>
    <x v="15"/>
    <d v="2015-02-25T00:00:00"/>
    <d v="2011-01-10T00:00:00"/>
    <x v="11"/>
    <n v="2"/>
    <s v="Y"/>
    <n v="24"/>
    <m/>
    <s v="Garlic"/>
    <x v="15"/>
    <s v="19_garlic.png"/>
    <s v="Radish"/>
    <n v="0"/>
    <n v="1"/>
    <x v="1"/>
    <n v="0"/>
    <x v="0"/>
  </r>
  <r>
    <n v="17"/>
    <x v="15"/>
    <d v="2015-02-25T00:00:00"/>
    <d v="2011-01-10T00:00:00"/>
    <x v="11"/>
    <n v="2"/>
    <s v="Y"/>
    <n v="25"/>
    <m/>
    <s v="Ring Box"/>
    <x v="14"/>
    <s v="18_ringbox03.png"/>
    <s v="Chair"/>
    <n v="0"/>
    <n v="0"/>
    <x v="1"/>
    <n v="0"/>
    <x v="0"/>
  </r>
  <r>
    <n v="17"/>
    <x v="15"/>
    <d v="2015-02-25T00:00:00"/>
    <d v="2011-01-10T00:00:00"/>
    <x v="11"/>
    <n v="2"/>
    <s v="Y"/>
    <n v="26"/>
    <m/>
    <s v="Upright Piano"/>
    <x v="13"/>
    <s v="08_uprightpiano.png"/>
    <s v="Piano"/>
    <n v="1"/>
    <n v="1"/>
    <x v="0"/>
    <n v="1"/>
    <x v="1"/>
  </r>
  <r>
    <n v="17"/>
    <x v="15"/>
    <d v="2015-02-25T00:00:00"/>
    <d v="2011-01-10T00:00:00"/>
    <x v="11"/>
    <n v="2"/>
    <s v="Y"/>
    <n v="27"/>
    <m/>
    <s v="Pinecone"/>
    <x v="12"/>
    <s v="17_pinecone.png"/>
    <s v="Pinecone"/>
    <n v="1"/>
    <n v="1"/>
    <x v="0"/>
    <n v="0"/>
    <x v="0"/>
  </r>
  <r>
    <n v="17"/>
    <x v="15"/>
    <d v="2015-02-25T00:00:00"/>
    <d v="2011-01-10T00:00:00"/>
    <x v="11"/>
    <n v="2"/>
    <s v="Y"/>
    <n v="28"/>
    <m/>
    <s v="Alarm Clock"/>
    <x v="11"/>
    <s v="16_clock.png"/>
    <s v="Clock"/>
    <n v="1"/>
    <n v="1"/>
    <x v="0"/>
    <n v="0"/>
    <x v="0"/>
  </r>
  <r>
    <n v="17"/>
    <x v="15"/>
    <d v="2015-02-25T00:00:00"/>
    <d v="2011-01-10T00:00:00"/>
    <x v="11"/>
    <n v="2"/>
    <s v="Y"/>
    <n v="29"/>
    <m/>
    <s v="Grill"/>
    <x v="10"/>
    <s v="07_grill.png"/>
    <s v="Table"/>
    <n v="0"/>
    <n v="1"/>
    <x v="1"/>
    <n v="1"/>
    <x v="1"/>
  </r>
  <r>
    <n v="17"/>
    <x v="15"/>
    <d v="2015-02-25T00:00:00"/>
    <d v="2011-01-10T00:00:00"/>
    <x v="11"/>
    <n v="2"/>
    <s v="Y"/>
    <n v="30"/>
    <m/>
    <s v="Tape Dispenser"/>
    <x v="9"/>
    <s v="15_scotchtape.png"/>
    <s v="Tape "/>
    <n v="1"/>
    <n v="1"/>
    <x v="0"/>
    <n v="0"/>
    <x v="0"/>
  </r>
  <r>
    <n v="17"/>
    <x v="15"/>
    <d v="2015-02-25T00:00:00"/>
    <d v="2011-01-10T00:00:00"/>
    <x v="11"/>
    <n v="2"/>
    <s v="Y"/>
    <n v="31"/>
    <m/>
    <s v="Perfume Bottle"/>
    <x v="8"/>
    <s v="14_perfume.png"/>
    <s v="Radish"/>
    <n v="0"/>
    <n v="1"/>
    <x v="1"/>
    <n v="0"/>
    <x v="0"/>
  </r>
  <r>
    <n v="17"/>
    <x v="15"/>
    <d v="2015-02-25T00:00:00"/>
    <d v="2011-01-10T00:00:00"/>
    <x v="11"/>
    <n v="2"/>
    <s v="Y"/>
    <n v="32"/>
    <m/>
    <s v="Covered Wagon"/>
    <x v="7"/>
    <s v="05_wagon.png"/>
    <s v="Cradle"/>
    <n v="0"/>
    <n v="1"/>
    <x v="1"/>
    <n v="1"/>
    <x v="1"/>
  </r>
  <r>
    <n v="17"/>
    <x v="15"/>
    <d v="2015-02-25T00:00:00"/>
    <d v="2011-01-10T00:00:00"/>
    <x v="11"/>
    <n v="2"/>
    <s v="Y"/>
    <n v="33"/>
    <m/>
    <s v="Rubber Duck"/>
    <x v="6"/>
    <s v="13_rubberduck.png"/>
    <s v="Duck"/>
    <n v="1"/>
    <n v="1"/>
    <x v="0"/>
    <n v="0"/>
    <x v="0"/>
  </r>
  <r>
    <n v="17"/>
    <x v="15"/>
    <d v="2015-02-25T00:00:00"/>
    <d v="2011-01-10T00:00:00"/>
    <x v="11"/>
    <n v="2"/>
    <s v="Y"/>
    <n v="34"/>
    <m/>
    <s v="Tractor"/>
    <x v="5"/>
    <s v="04_tractor11.png"/>
    <s v="Tractor"/>
    <n v="1"/>
    <n v="1"/>
    <x v="0"/>
    <n v="1"/>
    <x v="1"/>
  </r>
  <r>
    <n v="17"/>
    <x v="15"/>
    <d v="2015-02-25T00:00:00"/>
    <d v="2011-01-10T00:00:00"/>
    <x v="11"/>
    <n v="2"/>
    <s v="Y"/>
    <n v="35"/>
    <m/>
    <s v="SofaChair"/>
    <x v="4"/>
    <s v="03_sofachair.png"/>
    <s v="Couch"/>
    <n v="1"/>
    <n v="1"/>
    <x v="0"/>
    <n v="1"/>
    <x v="1"/>
  </r>
  <r>
    <n v="17"/>
    <x v="15"/>
    <d v="2015-02-25T00:00:00"/>
    <d v="2011-01-10T00:00:00"/>
    <x v="11"/>
    <n v="2"/>
    <s v="Y"/>
    <n v="36"/>
    <m/>
    <s v="Desk "/>
    <x v="0"/>
    <s v="01_desk.png"/>
    <s v="Table"/>
    <n v="1"/>
    <n v="1"/>
    <x v="0"/>
    <n v="1"/>
    <x v="1"/>
  </r>
  <r>
    <n v="17"/>
    <x v="15"/>
    <d v="2015-02-25T00:00:00"/>
    <d v="2011-01-10T00:00:00"/>
    <x v="11"/>
    <n v="2"/>
    <s v="Y"/>
    <n v="37"/>
    <m/>
    <s v="Pencil Sharpener"/>
    <x v="3"/>
    <s v="12_pencil sharpener 5.png"/>
    <s v="Drawer"/>
    <n v="0"/>
    <n v="0"/>
    <x v="1"/>
    <n v="0"/>
    <x v="0"/>
  </r>
  <r>
    <n v="17"/>
    <x v="15"/>
    <d v="2015-02-25T00:00:00"/>
    <d v="2011-01-10T00:00:00"/>
    <x v="11"/>
    <n v="2"/>
    <s v="Y"/>
    <n v="38"/>
    <m/>
    <s v="Merry Go Round"/>
    <x v="2"/>
    <s v="02_carousel.png"/>
    <s v="Carousel"/>
    <n v="1"/>
    <n v="1"/>
    <x v="0"/>
    <n v="1"/>
    <x v="1"/>
  </r>
  <r>
    <n v="17"/>
    <x v="15"/>
    <d v="2015-02-25T00:00:00"/>
    <d v="2011-01-10T00:00:00"/>
    <x v="11"/>
    <n v="2"/>
    <s v="Y"/>
    <n v="39"/>
    <m/>
    <s v="Remote Control "/>
    <x v="1"/>
    <s v="11_controller.png"/>
    <s v="Something to turn the TV on"/>
    <n v="1"/>
    <n v="1"/>
    <x v="0"/>
    <n v="0"/>
    <x v="0"/>
  </r>
  <r>
    <n v="17"/>
    <x v="15"/>
    <d v="2015-02-25T00:00:00"/>
    <d v="2011-01-10T00:00:00"/>
    <x v="11"/>
    <n v="2"/>
    <s v="Y"/>
    <n v="40"/>
    <m/>
    <s v="Apple"/>
    <x v="0"/>
    <s v="01_apple.png"/>
    <s v="Apple"/>
    <n v="1"/>
    <n v="1"/>
    <x v="0"/>
    <n v="0"/>
    <x v="0"/>
  </r>
  <r>
    <n v="18"/>
    <x v="16"/>
    <d v="2015-02-25T00:00:00"/>
    <d v="2010-07-13T00:00:00"/>
    <x v="12"/>
    <n v="2"/>
    <s v="Y"/>
    <n v="1"/>
    <m/>
    <s v="Refrigerator"/>
    <x v="15"/>
    <s v="19_refrigerator.png"/>
    <s v="Fridge"/>
    <n v="1"/>
    <n v="1"/>
    <x v="0"/>
    <n v="1"/>
    <x v="1"/>
  </r>
  <r>
    <n v="18"/>
    <x v="16"/>
    <d v="2015-02-25T00:00:00"/>
    <d v="2010-07-13T00:00:00"/>
    <x v="12"/>
    <n v="2"/>
    <s v="Y"/>
    <n v="2"/>
    <m/>
    <s v="BowTie Pasta"/>
    <x v="18"/>
    <s v="10_bowtiepasta.png"/>
    <s v="Bow"/>
    <n v="1"/>
    <n v="1"/>
    <x v="0"/>
    <n v="0"/>
    <x v="0"/>
  </r>
  <r>
    <n v="18"/>
    <x v="16"/>
    <d v="2015-02-25T00:00:00"/>
    <d v="2010-07-13T00:00:00"/>
    <x v="12"/>
    <n v="2"/>
    <s v="Y"/>
    <n v="3"/>
    <m/>
    <s v="Hot Air Balloon"/>
    <x v="14"/>
    <s v="18_hotairballoon.png"/>
    <s v="Hot Air Balloon"/>
    <n v="1"/>
    <n v="1"/>
    <x v="0"/>
    <n v="1"/>
    <x v="1"/>
  </r>
  <r>
    <n v="18"/>
    <x v="16"/>
    <d v="2015-02-25T00:00:00"/>
    <d v="2010-07-13T00:00:00"/>
    <x v="12"/>
    <n v="2"/>
    <s v="Y"/>
    <n v="4"/>
    <m/>
    <s v="Mushroom"/>
    <x v="17"/>
    <s v="09_mushroom.png"/>
    <s v="Mushroom"/>
    <n v="1"/>
    <n v="1"/>
    <x v="0"/>
    <n v="0"/>
    <x v="0"/>
  </r>
  <r>
    <n v="18"/>
    <x v="16"/>
    <d v="2015-02-25T00:00:00"/>
    <d v="2010-07-13T00:00:00"/>
    <x v="12"/>
    <n v="2"/>
    <s v="Y"/>
    <n v="5"/>
    <m/>
    <s v="Coin Purse"/>
    <x v="13"/>
    <s v="08_changepurse.png"/>
    <s v="Purse"/>
    <n v="1"/>
    <n v="1"/>
    <x v="0"/>
    <n v="0"/>
    <x v="0"/>
  </r>
  <r>
    <n v="18"/>
    <x v="16"/>
    <d v="2015-02-25T00:00:00"/>
    <d v="2010-07-13T00:00:00"/>
    <x v="12"/>
    <n v="2"/>
    <s v="Y"/>
    <n v="6"/>
    <m/>
    <s v="Die"/>
    <x v="10"/>
    <s v="07_dice.png"/>
    <s v="Dice"/>
    <n v="1"/>
    <n v="1"/>
    <x v="0"/>
    <n v="0"/>
    <x v="0"/>
  </r>
  <r>
    <n v="18"/>
    <x v="16"/>
    <d v="2015-02-25T00:00:00"/>
    <d v="2010-07-13T00:00:00"/>
    <x v="12"/>
    <n v="2"/>
    <s v="Y"/>
    <n v="7"/>
    <m/>
    <s v="Hot air Balloon"/>
    <x v="12"/>
    <s v="17_hotairballoon2.png"/>
    <s v="Hot Air Balloon"/>
    <n v="1"/>
    <n v="1"/>
    <x v="0"/>
    <n v="1"/>
    <x v="1"/>
  </r>
  <r>
    <n v="18"/>
    <x v="16"/>
    <d v="2015-02-25T00:00:00"/>
    <d v="2010-07-13T00:00:00"/>
    <x v="12"/>
    <n v="2"/>
    <s v="Y"/>
    <n v="8"/>
    <m/>
    <s v="Trash can"/>
    <x v="11"/>
    <s v="16_garbagecan.png"/>
    <s v="Garbage Can"/>
    <n v="1"/>
    <n v="1"/>
    <x v="0"/>
    <n v="1"/>
    <x v="1"/>
  </r>
  <r>
    <n v="18"/>
    <x v="16"/>
    <d v="2015-02-25T00:00:00"/>
    <d v="2010-07-13T00:00:00"/>
    <x v="12"/>
    <n v="2"/>
    <s v="Y"/>
    <n v="9"/>
    <m/>
    <s v="AntiqueCouch"/>
    <x v="9"/>
    <s v="15_couch2.png"/>
    <s v="Chair"/>
    <n v="1"/>
    <n v="1"/>
    <x v="0"/>
    <n v="1"/>
    <x v="1"/>
  </r>
  <r>
    <n v="18"/>
    <x v="16"/>
    <d v="2015-02-25T00:00:00"/>
    <d v="2010-07-13T00:00:00"/>
    <x v="12"/>
    <n v="2"/>
    <s v="Y"/>
    <n v="10"/>
    <m/>
    <s v="Washing Machine"/>
    <x v="8"/>
    <s v="14_washingMachine.png"/>
    <s v="Laundry"/>
    <n v="1"/>
    <n v="1"/>
    <x v="0"/>
    <n v="1"/>
    <x v="1"/>
  </r>
  <r>
    <n v="18"/>
    <x v="16"/>
    <d v="2015-02-25T00:00:00"/>
    <d v="2010-07-13T00:00:00"/>
    <x v="12"/>
    <n v="2"/>
    <s v="Y"/>
    <n v="11"/>
    <m/>
    <s v="Grand piano"/>
    <x v="6"/>
    <s v="13_piano.png"/>
    <s v="Piano"/>
    <n v="1"/>
    <n v="1"/>
    <x v="0"/>
    <n v="1"/>
    <x v="1"/>
  </r>
  <r>
    <n v="18"/>
    <x v="16"/>
    <d v="2015-02-25T00:00:00"/>
    <d v="2010-07-13T00:00:00"/>
    <x v="12"/>
    <n v="2"/>
    <s v="Y"/>
    <n v="12"/>
    <m/>
    <s v="Plug"/>
    <x v="19"/>
    <s v="06_cable.png"/>
    <s v="Vaccuum"/>
    <n v="0"/>
    <n v="0"/>
    <x v="1"/>
    <n v="0"/>
    <x v="0"/>
  </r>
  <r>
    <n v="18"/>
    <x v="16"/>
    <d v="2015-02-25T00:00:00"/>
    <d v="2010-07-13T00:00:00"/>
    <x v="12"/>
    <n v="2"/>
    <s v="Y"/>
    <n v="13"/>
    <m/>
    <s v="Wheelchair"/>
    <x v="16"/>
    <s v="20_wheelchair.png"/>
    <s v="Wheel Chair"/>
    <n v="1"/>
    <n v="1"/>
    <x v="0"/>
    <n v="1"/>
    <x v="1"/>
  </r>
  <r>
    <n v="18"/>
    <x v="16"/>
    <d v="2015-02-25T00:00:00"/>
    <d v="2010-07-13T00:00:00"/>
    <x v="12"/>
    <n v="2"/>
    <s v="Y"/>
    <n v="14"/>
    <m/>
    <s v="Book Shelf"/>
    <x v="3"/>
    <s v="12_bookcase.png"/>
    <s v="Bookstand"/>
    <n v="1"/>
    <n v="1"/>
    <x v="0"/>
    <n v="1"/>
    <x v="1"/>
  </r>
  <r>
    <n v="18"/>
    <x v="16"/>
    <d v="2015-02-25T00:00:00"/>
    <d v="2010-07-13T00:00:00"/>
    <x v="12"/>
    <n v="2"/>
    <s v="Y"/>
    <n v="15"/>
    <m/>
    <s v="Button"/>
    <x v="7"/>
    <s v="05_button.png"/>
    <s v="Button"/>
    <n v="1"/>
    <n v="1"/>
    <x v="0"/>
    <n v="0"/>
    <x v="0"/>
  </r>
  <r>
    <n v="18"/>
    <x v="16"/>
    <d v="2015-02-25T00:00:00"/>
    <d v="2010-07-13T00:00:00"/>
    <x v="12"/>
    <n v="2"/>
    <s v="Y"/>
    <n v="16"/>
    <m/>
    <s v="Camera"/>
    <x v="5"/>
    <s v="04_camera.png"/>
    <s v="Camera"/>
    <n v="1"/>
    <n v="1"/>
    <x v="0"/>
    <n v="0"/>
    <x v="0"/>
  </r>
  <r>
    <n v="18"/>
    <x v="16"/>
    <d v="2015-02-25T00:00:00"/>
    <d v="2010-07-13T00:00:00"/>
    <x v="12"/>
    <n v="2"/>
    <s v="Y"/>
    <n v="17"/>
    <m/>
    <s v="Parthanon"/>
    <x v="19"/>
    <s v="06_parthenon.png"/>
    <s v="Horse"/>
    <n v="0"/>
    <n v="0"/>
    <x v="1"/>
    <n v="1"/>
    <x v="1"/>
  </r>
  <r>
    <n v="18"/>
    <x v="16"/>
    <d v="2015-02-25T00:00:00"/>
    <d v="2010-07-13T00:00:00"/>
    <x v="12"/>
    <n v="2"/>
    <s v="Y"/>
    <n v="18"/>
    <m/>
    <s v="Fountain Statue"/>
    <x v="1"/>
    <s v="11_fountain13.png"/>
    <s v="Waterfall"/>
    <n v="1"/>
    <n v="1"/>
    <x v="1"/>
    <n v="1"/>
    <x v="1"/>
  </r>
  <r>
    <n v="18"/>
    <x v="16"/>
    <d v="2015-02-25T00:00:00"/>
    <d v="2010-07-13T00:00:00"/>
    <x v="12"/>
    <n v="2"/>
    <s v="Y"/>
    <n v="19"/>
    <m/>
    <s v="Baseball"/>
    <x v="4"/>
    <s v="03_baseball 2.png"/>
    <s v="Ball"/>
    <n v="1"/>
    <n v="1"/>
    <x v="0"/>
    <n v="0"/>
    <x v="0"/>
  </r>
  <r>
    <n v="18"/>
    <x v="16"/>
    <d v="2015-02-25T00:00:00"/>
    <d v="2010-07-13T00:00:00"/>
    <x v="12"/>
    <n v="2"/>
    <s v="Y"/>
    <n v="20"/>
    <m/>
    <s v="Buffao"/>
    <x v="18"/>
    <s v="10_bison.png"/>
    <s v="Yak"/>
    <n v="1"/>
    <n v="1"/>
    <x v="0"/>
    <n v="1"/>
    <x v="1"/>
  </r>
  <r>
    <n v="18"/>
    <x v="16"/>
    <d v="2015-02-25T00:00:00"/>
    <d v="2010-07-13T00:00:00"/>
    <x v="12"/>
    <n v="2"/>
    <s v="Y"/>
    <n v="21"/>
    <m/>
    <s v="Shell"/>
    <x v="2"/>
    <s v="02_seashell.png"/>
    <s v="Clam"/>
    <n v="1"/>
    <n v="1"/>
    <x v="0"/>
    <n v="0"/>
    <x v="0"/>
  </r>
  <r>
    <n v="18"/>
    <x v="16"/>
    <d v="2015-02-25T00:00:00"/>
    <d v="2010-07-13T00:00:00"/>
    <x v="12"/>
    <n v="2"/>
    <s v="Y"/>
    <n v="22"/>
    <m/>
    <s v="Chair"/>
    <x v="17"/>
    <s v="09_armchair.png"/>
    <s v="Chair"/>
    <n v="1"/>
    <n v="1"/>
    <x v="0"/>
    <n v="1"/>
    <x v="1"/>
  </r>
  <r>
    <n v="18"/>
    <x v="16"/>
    <d v="2015-02-25T00:00:00"/>
    <d v="2010-07-13T00:00:00"/>
    <x v="12"/>
    <n v="2"/>
    <s v="Y"/>
    <n v="23"/>
    <m/>
    <s v="Ornament"/>
    <x v="16"/>
    <s v="20_ornament.png"/>
    <s v="Christmas Ornament"/>
    <n v="1"/>
    <n v="1"/>
    <x v="0"/>
    <n v="0"/>
    <x v="0"/>
  </r>
  <r>
    <n v="18"/>
    <x v="16"/>
    <d v="2015-02-25T00:00:00"/>
    <d v="2010-07-13T00:00:00"/>
    <x v="12"/>
    <n v="2"/>
    <s v="Y"/>
    <n v="24"/>
    <m/>
    <s v="Garlic"/>
    <x v="15"/>
    <s v="19_garlic.png"/>
    <s v="x"/>
    <n v="0"/>
    <n v="0"/>
    <x v="0"/>
    <n v="0"/>
    <x v="0"/>
  </r>
  <r>
    <n v="18"/>
    <x v="16"/>
    <d v="2015-02-25T00:00:00"/>
    <d v="2010-07-13T00:00:00"/>
    <x v="12"/>
    <n v="2"/>
    <s v="Y"/>
    <n v="25"/>
    <m/>
    <s v="Ring Box"/>
    <x v="14"/>
    <s v="18_ringbox03.png"/>
    <s v="Ring Holder"/>
    <n v="1"/>
    <n v="1"/>
    <x v="0"/>
    <n v="0"/>
    <x v="0"/>
  </r>
  <r>
    <n v="18"/>
    <x v="16"/>
    <d v="2015-02-25T00:00:00"/>
    <d v="2010-07-13T00:00:00"/>
    <x v="12"/>
    <n v="2"/>
    <s v="Y"/>
    <n v="26"/>
    <m/>
    <s v="Upright Piano"/>
    <x v="13"/>
    <s v="08_uprightpiano.png"/>
    <s v="Piano"/>
    <n v="1"/>
    <n v="1"/>
    <x v="0"/>
    <n v="1"/>
    <x v="1"/>
  </r>
  <r>
    <n v="18"/>
    <x v="16"/>
    <d v="2015-02-25T00:00:00"/>
    <d v="2010-07-13T00:00:00"/>
    <x v="12"/>
    <n v="2"/>
    <s v="Y"/>
    <n v="27"/>
    <m/>
    <s v="Pinecone"/>
    <x v="12"/>
    <s v="17_pinecone.png"/>
    <s v="Pinecone"/>
    <n v="1"/>
    <n v="1"/>
    <x v="0"/>
    <n v="0"/>
    <x v="0"/>
  </r>
  <r>
    <n v="18"/>
    <x v="16"/>
    <d v="2015-02-25T00:00:00"/>
    <d v="2010-07-13T00:00:00"/>
    <x v="12"/>
    <n v="2"/>
    <s v="Y"/>
    <n v="28"/>
    <m/>
    <s v="Alarm Clock"/>
    <x v="11"/>
    <s v="16_clock.png"/>
    <s v="Clock"/>
    <n v="1"/>
    <n v="1"/>
    <x v="0"/>
    <n v="0"/>
    <x v="0"/>
  </r>
  <r>
    <n v="18"/>
    <x v="16"/>
    <d v="2015-02-25T00:00:00"/>
    <d v="2010-07-13T00:00:00"/>
    <x v="12"/>
    <n v="2"/>
    <s v="Y"/>
    <n v="29"/>
    <m/>
    <s v="Grill"/>
    <x v="10"/>
    <s v="07_grill.png"/>
    <s v="x"/>
    <n v="0"/>
    <n v="0"/>
    <x v="0"/>
    <n v="1"/>
    <x v="1"/>
  </r>
  <r>
    <n v="18"/>
    <x v="16"/>
    <d v="2015-02-25T00:00:00"/>
    <d v="2010-07-13T00:00:00"/>
    <x v="12"/>
    <n v="2"/>
    <s v="Y"/>
    <n v="30"/>
    <m/>
    <s v="Tape Dispenser"/>
    <x v="9"/>
    <s v="15_scotchtape.png"/>
    <s v="Tape"/>
    <n v="1"/>
    <n v="1"/>
    <x v="0"/>
    <n v="0"/>
    <x v="0"/>
  </r>
  <r>
    <n v="18"/>
    <x v="16"/>
    <d v="2015-02-25T00:00:00"/>
    <d v="2010-07-13T00:00:00"/>
    <x v="12"/>
    <n v="2"/>
    <s v="Y"/>
    <n v="31"/>
    <m/>
    <s v="Perfume Bottle"/>
    <x v="8"/>
    <s v="14_perfume.png"/>
    <s v="Perfume"/>
    <n v="1"/>
    <n v="1"/>
    <x v="0"/>
    <n v="0"/>
    <x v="0"/>
  </r>
  <r>
    <n v="18"/>
    <x v="16"/>
    <d v="2015-02-25T00:00:00"/>
    <d v="2010-07-13T00:00:00"/>
    <x v="12"/>
    <n v="2"/>
    <s v="Y"/>
    <n v="32"/>
    <m/>
    <s v="Covered Wagon"/>
    <x v="7"/>
    <s v="05_wagon.png"/>
    <s v="x"/>
    <n v="0"/>
    <n v="0"/>
    <x v="0"/>
    <n v="1"/>
    <x v="1"/>
  </r>
  <r>
    <n v="18"/>
    <x v="16"/>
    <d v="2015-02-25T00:00:00"/>
    <d v="2010-07-13T00:00:00"/>
    <x v="12"/>
    <n v="2"/>
    <s v="Y"/>
    <n v="33"/>
    <m/>
    <s v="Rubber Duck"/>
    <x v="6"/>
    <s v="13_rubberduck.png"/>
    <s v="duck"/>
    <n v="1"/>
    <n v="1"/>
    <x v="0"/>
    <n v="0"/>
    <x v="0"/>
  </r>
  <r>
    <n v="18"/>
    <x v="16"/>
    <d v="2015-02-25T00:00:00"/>
    <d v="2010-07-13T00:00:00"/>
    <x v="12"/>
    <n v="2"/>
    <s v="Y"/>
    <n v="34"/>
    <m/>
    <s v="Tractor"/>
    <x v="5"/>
    <s v="04_tractor11.png"/>
    <s v="Tractor"/>
    <n v="1"/>
    <n v="1"/>
    <x v="0"/>
    <n v="1"/>
    <x v="1"/>
  </r>
  <r>
    <n v="18"/>
    <x v="16"/>
    <d v="2015-02-25T00:00:00"/>
    <d v="2010-07-13T00:00:00"/>
    <x v="12"/>
    <n v="2"/>
    <s v="Y"/>
    <n v="35"/>
    <m/>
    <s v="SofaChair"/>
    <x v="4"/>
    <s v="03_sofachair.png"/>
    <s v="Couch"/>
    <n v="1"/>
    <n v="1"/>
    <x v="0"/>
    <n v="1"/>
    <x v="1"/>
  </r>
  <r>
    <n v="18"/>
    <x v="16"/>
    <d v="2015-02-25T00:00:00"/>
    <d v="2010-07-13T00:00:00"/>
    <x v="12"/>
    <n v="2"/>
    <s v="Y"/>
    <n v="36"/>
    <m/>
    <s v="Desk "/>
    <x v="0"/>
    <s v="01_desk.png"/>
    <s v="Table"/>
    <n v="1"/>
    <n v="1"/>
    <x v="0"/>
    <n v="1"/>
    <x v="1"/>
  </r>
  <r>
    <n v="18"/>
    <x v="16"/>
    <d v="2015-02-25T00:00:00"/>
    <d v="2010-07-13T00:00:00"/>
    <x v="12"/>
    <n v="2"/>
    <s v="Y"/>
    <n v="37"/>
    <m/>
    <s v="Pencil Sharpener"/>
    <x v="3"/>
    <s v="12_pencil sharpener 5.png"/>
    <s v="Binoculars"/>
    <n v="0"/>
    <n v="1"/>
    <x v="1"/>
    <n v="0"/>
    <x v="0"/>
  </r>
  <r>
    <n v="18"/>
    <x v="16"/>
    <d v="2015-02-25T00:00:00"/>
    <d v="2010-07-13T00:00:00"/>
    <x v="12"/>
    <n v="2"/>
    <s v="Y"/>
    <n v="38"/>
    <m/>
    <s v="Merry Go Round"/>
    <x v="2"/>
    <s v="02_carousel.png"/>
    <s v="Merry Go Round"/>
    <n v="1"/>
    <n v="1"/>
    <x v="0"/>
    <n v="1"/>
    <x v="1"/>
  </r>
  <r>
    <n v="18"/>
    <x v="16"/>
    <d v="2015-02-25T00:00:00"/>
    <d v="2010-07-13T00:00:00"/>
    <x v="12"/>
    <n v="2"/>
    <s v="Y"/>
    <n v="39"/>
    <m/>
    <s v="Remote Control "/>
    <x v="1"/>
    <s v="11_controller.png"/>
    <s v="Controller"/>
    <n v="1"/>
    <n v="1"/>
    <x v="0"/>
    <n v="0"/>
    <x v="0"/>
  </r>
  <r>
    <n v="18"/>
    <x v="16"/>
    <d v="2015-02-25T00:00:00"/>
    <d v="2010-07-13T00:00:00"/>
    <x v="12"/>
    <n v="2"/>
    <s v="Y"/>
    <n v="40"/>
    <m/>
    <s v="Apple"/>
    <x v="0"/>
    <s v="01_apple.png"/>
    <s v="Apple"/>
    <n v="1"/>
    <n v="1"/>
    <x v="0"/>
    <n v="0"/>
    <x v="0"/>
  </r>
  <r>
    <n v="19"/>
    <x v="17"/>
    <d v="2015-02-25T00:00:00"/>
    <d v="2011-04-02T00:00:00"/>
    <x v="10"/>
    <n v="2"/>
    <s v="Y"/>
    <n v="1"/>
    <m/>
    <s v="Refrigerator"/>
    <x v="15"/>
    <s v="19_refrigerator.png"/>
    <s v="Fridgerator"/>
    <n v="1"/>
    <n v="1"/>
    <x v="0"/>
    <n v="1"/>
    <x v="1"/>
  </r>
  <r>
    <n v="19"/>
    <x v="17"/>
    <d v="2015-02-25T00:00:00"/>
    <d v="2011-04-02T00:00:00"/>
    <x v="10"/>
    <n v="2"/>
    <s v="Y"/>
    <n v="2"/>
    <m/>
    <s v="BowTie Pasta"/>
    <x v="18"/>
    <s v="10_bowtiepasta.png"/>
    <s v="Bow"/>
    <n v="1"/>
    <n v="1"/>
    <x v="0"/>
    <n v="0"/>
    <x v="0"/>
  </r>
  <r>
    <n v="19"/>
    <x v="17"/>
    <d v="2015-02-25T00:00:00"/>
    <d v="2011-04-02T00:00:00"/>
    <x v="10"/>
    <n v="2"/>
    <s v="Y"/>
    <n v="3"/>
    <m/>
    <s v="Hot Air Balloon"/>
    <x v="14"/>
    <s v="18_hotairballoon.png"/>
    <s v="Hot Air Balloon"/>
    <n v="1"/>
    <n v="1"/>
    <x v="0"/>
    <n v="1"/>
    <x v="1"/>
  </r>
  <r>
    <n v="19"/>
    <x v="17"/>
    <d v="2015-02-25T00:00:00"/>
    <d v="2011-04-02T00:00:00"/>
    <x v="10"/>
    <n v="2"/>
    <s v="Y"/>
    <n v="4"/>
    <m/>
    <s v="Mushroom"/>
    <x v="17"/>
    <s v="09_mushroom.png"/>
    <s v="Mushroom"/>
    <n v="1"/>
    <n v="1"/>
    <x v="0"/>
    <n v="0"/>
    <x v="0"/>
  </r>
  <r>
    <n v="19"/>
    <x v="17"/>
    <d v="2015-02-25T00:00:00"/>
    <d v="2011-04-02T00:00:00"/>
    <x v="10"/>
    <n v="2"/>
    <s v="Y"/>
    <n v="5"/>
    <m/>
    <s v="Coin Purse"/>
    <x v="13"/>
    <s v="08_changepurse.png"/>
    <s v="Piece of Toast"/>
    <n v="0"/>
    <n v="1"/>
    <x v="0"/>
    <n v="0"/>
    <x v="0"/>
  </r>
  <r>
    <n v="19"/>
    <x v="17"/>
    <d v="2015-02-25T00:00:00"/>
    <d v="2011-04-02T00:00:00"/>
    <x v="10"/>
    <n v="2"/>
    <s v="Y"/>
    <n v="6"/>
    <m/>
    <s v="Die"/>
    <x v="10"/>
    <s v="07_dice.png"/>
    <s v="Dice"/>
    <n v="1"/>
    <n v="1"/>
    <x v="0"/>
    <n v="0"/>
    <x v="0"/>
  </r>
  <r>
    <n v="19"/>
    <x v="17"/>
    <d v="2015-02-25T00:00:00"/>
    <d v="2011-04-02T00:00:00"/>
    <x v="10"/>
    <n v="2"/>
    <s v="Y"/>
    <n v="7"/>
    <m/>
    <s v="Hot air Balloon"/>
    <x v="12"/>
    <s v="17_hotairballoon2.png"/>
    <s v="Hot Air Balloon"/>
    <n v="1"/>
    <n v="1"/>
    <x v="0"/>
    <n v="1"/>
    <x v="1"/>
  </r>
  <r>
    <n v="19"/>
    <x v="17"/>
    <d v="2015-02-25T00:00:00"/>
    <d v="2011-04-02T00:00:00"/>
    <x v="10"/>
    <n v="2"/>
    <s v="Y"/>
    <n v="8"/>
    <m/>
    <s v="Trash can"/>
    <x v="11"/>
    <s v="16_garbagecan.png"/>
    <s v="Trash Can"/>
    <n v="1"/>
    <n v="1"/>
    <x v="0"/>
    <n v="1"/>
    <x v="1"/>
  </r>
  <r>
    <n v="19"/>
    <x v="17"/>
    <d v="2015-02-25T00:00:00"/>
    <d v="2011-04-02T00:00:00"/>
    <x v="10"/>
    <n v="2"/>
    <s v="Y"/>
    <n v="9"/>
    <m/>
    <s v="AntiqueCouch"/>
    <x v="9"/>
    <s v="15_couch2.png"/>
    <s v="Chair"/>
    <n v="1"/>
    <n v="1"/>
    <x v="0"/>
    <n v="1"/>
    <x v="1"/>
  </r>
  <r>
    <n v="19"/>
    <x v="17"/>
    <d v="2015-02-25T00:00:00"/>
    <d v="2011-04-02T00:00:00"/>
    <x v="10"/>
    <n v="2"/>
    <s v="Y"/>
    <n v="10"/>
    <m/>
    <s v="Washing Machine"/>
    <x v="8"/>
    <s v="14_washingMachine.png"/>
    <s v="Washing Machine"/>
    <n v="1"/>
    <n v="1"/>
    <x v="0"/>
    <n v="1"/>
    <x v="1"/>
  </r>
  <r>
    <n v="19"/>
    <x v="17"/>
    <d v="2015-02-25T00:00:00"/>
    <d v="2011-04-02T00:00:00"/>
    <x v="10"/>
    <n v="2"/>
    <s v="Y"/>
    <n v="11"/>
    <m/>
    <s v="Grand piano"/>
    <x v="6"/>
    <s v="13_piano.png"/>
    <s v="Piano"/>
    <n v="1"/>
    <n v="1"/>
    <x v="0"/>
    <n v="1"/>
    <x v="1"/>
  </r>
  <r>
    <n v="19"/>
    <x v="17"/>
    <d v="2015-02-25T00:00:00"/>
    <d v="2011-04-02T00:00:00"/>
    <x v="10"/>
    <n v="2"/>
    <s v="Y"/>
    <n v="12"/>
    <m/>
    <s v="Plug"/>
    <x v="19"/>
    <s v="06_cable.png"/>
    <s v="Sweeper"/>
    <n v="0"/>
    <n v="0"/>
    <x v="0"/>
    <n v="0"/>
    <x v="0"/>
  </r>
  <r>
    <n v="19"/>
    <x v="17"/>
    <d v="2015-02-25T00:00:00"/>
    <d v="2011-04-02T00:00:00"/>
    <x v="10"/>
    <n v="2"/>
    <s v="Y"/>
    <n v="13"/>
    <m/>
    <s v="Wheelchair"/>
    <x v="16"/>
    <s v="20_wheelchair.png"/>
    <s v="Wheelchair"/>
    <n v="1"/>
    <n v="1"/>
    <x v="0"/>
    <n v="1"/>
    <x v="1"/>
  </r>
  <r>
    <n v="19"/>
    <x v="17"/>
    <d v="2015-02-25T00:00:00"/>
    <d v="2011-04-02T00:00:00"/>
    <x v="10"/>
    <n v="2"/>
    <s v="Y"/>
    <n v="14"/>
    <m/>
    <s v="Book Shelf"/>
    <x v="3"/>
    <s v="12_bookcase.png"/>
    <s v="Book Shelf"/>
    <n v="1"/>
    <n v="1"/>
    <x v="0"/>
    <n v="1"/>
    <x v="1"/>
  </r>
  <r>
    <n v="19"/>
    <x v="17"/>
    <d v="2015-02-25T00:00:00"/>
    <d v="2011-04-02T00:00:00"/>
    <x v="10"/>
    <n v="2"/>
    <s v="Y"/>
    <n v="15"/>
    <m/>
    <s v="Button"/>
    <x v="7"/>
    <s v="05_button.png"/>
    <s v="Button"/>
    <n v="1"/>
    <n v="1"/>
    <x v="0"/>
    <n v="0"/>
    <x v="0"/>
  </r>
  <r>
    <n v="19"/>
    <x v="17"/>
    <d v="2015-02-25T00:00:00"/>
    <d v="2011-04-02T00:00:00"/>
    <x v="10"/>
    <n v="2"/>
    <s v="Y"/>
    <n v="16"/>
    <m/>
    <s v="Camera"/>
    <x v="5"/>
    <s v="04_camera.png"/>
    <s v="Camera"/>
    <n v="1"/>
    <n v="1"/>
    <x v="0"/>
    <n v="0"/>
    <x v="0"/>
  </r>
  <r>
    <n v="19"/>
    <x v="17"/>
    <d v="2015-02-25T00:00:00"/>
    <d v="2011-04-02T00:00:00"/>
    <x v="10"/>
    <n v="2"/>
    <s v="Y"/>
    <n v="17"/>
    <m/>
    <s v="Parthanon"/>
    <x v="19"/>
    <s v="06_parthenon.png"/>
    <s v="Museum"/>
    <n v="1"/>
    <n v="1"/>
    <x v="0"/>
    <n v="1"/>
    <x v="1"/>
  </r>
  <r>
    <n v="19"/>
    <x v="17"/>
    <d v="2015-02-25T00:00:00"/>
    <d v="2011-04-02T00:00:00"/>
    <x v="10"/>
    <n v="2"/>
    <s v="Y"/>
    <n v="18"/>
    <m/>
    <s v="Fountain Statue"/>
    <x v="1"/>
    <s v="11_fountain13.png"/>
    <s v="Rock"/>
    <n v="0"/>
    <n v="0"/>
    <x v="0"/>
    <n v="1"/>
    <x v="1"/>
  </r>
  <r>
    <n v="19"/>
    <x v="17"/>
    <d v="2015-02-25T00:00:00"/>
    <d v="2011-04-02T00:00:00"/>
    <x v="10"/>
    <n v="2"/>
    <s v="Y"/>
    <n v="19"/>
    <m/>
    <s v="Baseball"/>
    <x v="4"/>
    <s v="03_baseball 2.png"/>
    <s v="Baseball"/>
    <n v="1"/>
    <n v="1"/>
    <x v="0"/>
    <n v="0"/>
    <x v="0"/>
  </r>
  <r>
    <n v="19"/>
    <x v="17"/>
    <d v="2015-02-25T00:00:00"/>
    <d v="2011-04-02T00:00:00"/>
    <x v="10"/>
    <n v="2"/>
    <s v="Y"/>
    <n v="20"/>
    <m/>
    <s v="Buffao"/>
    <x v="18"/>
    <s v="10_bison.png"/>
    <s v="Moose"/>
    <n v="1"/>
    <n v="1"/>
    <x v="0"/>
    <n v="1"/>
    <x v="1"/>
  </r>
  <r>
    <n v="19"/>
    <x v="17"/>
    <d v="2015-02-25T00:00:00"/>
    <d v="2011-04-02T00:00:00"/>
    <x v="10"/>
    <n v="2"/>
    <s v="Y"/>
    <n v="21"/>
    <m/>
    <s v="Shell"/>
    <x v="2"/>
    <s v="02_seashell.png"/>
    <s v="Shell"/>
    <n v="1"/>
    <n v="1"/>
    <x v="0"/>
    <n v="0"/>
    <x v="0"/>
  </r>
  <r>
    <n v="19"/>
    <x v="17"/>
    <d v="2015-02-25T00:00:00"/>
    <d v="2011-04-02T00:00:00"/>
    <x v="10"/>
    <n v="2"/>
    <s v="Y"/>
    <n v="22"/>
    <m/>
    <s v="Chair"/>
    <x v="17"/>
    <s v="09_armchair.png"/>
    <s v="Chair"/>
    <n v="1"/>
    <n v="1"/>
    <x v="0"/>
    <n v="1"/>
    <x v="1"/>
  </r>
  <r>
    <n v="19"/>
    <x v="17"/>
    <d v="2015-02-25T00:00:00"/>
    <d v="2011-04-02T00:00:00"/>
    <x v="10"/>
    <n v="2"/>
    <s v="Y"/>
    <n v="23"/>
    <m/>
    <s v="Ornament"/>
    <x v="16"/>
    <s v="20_ornament.png"/>
    <s v="Lantern"/>
    <n v="0"/>
    <n v="1"/>
    <x v="0"/>
    <n v="0"/>
    <x v="0"/>
  </r>
  <r>
    <n v="19"/>
    <x v="17"/>
    <d v="2015-02-25T00:00:00"/>
    <d v="2011-04-02T00:00:00"/>
    <x v="10"/>
    <n v="2"/>
    <s v="Y"/>
    <n v="24"/>
    <m/>
    <s v="Garlic"/>
    <x v="15"/>
    <s v="19_garlic.png"/>
    <s v="Mushroom"/>
    <n v="0"/>
    <n v="1"/>
    <x v="0"/>
    <n v="0"/>
    <x v="0"/>
  </r>
  <r>
    <n v="19"/>
    <x v="17"/>
    <d v="2015-02-25T00:00:00"/>
    <d v="2011-04-02T00:00:00"/>
    <x v="10"/>
    <n v="2"/>
    <s v="Y"/>
    <n v="25"/>
    <m/>
    <s v="Ring Box"/>
    <x v="14"/>
    <s v="18_ringbox03.png"/>
    <s v="TV"/>
    <n v="0"/>
    <n v="0"/>
    <x v="0"/>
    <n v="0"/>
    <x v="0"/>
  </r>
  <r>
    <n v="19"/>
    <x v="17"/>
    <d v="2015-02-25T00:00:00"/>
    <d v="2011-04-02T00:00:00"/>
    <x v="10"/>
    <n v="2"/>
    <s v="Y"/>
    <n v="26"/>
    <m/>
    <s v="Upright Piano"/>
    <x v="13"/>
    <s v="08_uprightpiano.png"/>
    <s v="Piano"/>
    <n v="1"/>
    <n v="1"/>
    <x v="0"/>
    <n v="1"/>
    <x v="1"/>
  </r>
  <r>
    <n v="19"/>
    <x v="17"/>
    <d v="2015-02-25T00:00:00"/>
    <d v="2011-04-02T00:00:00"/>
    <x v="10"/>
    <n v="2"/>
    <s v="Y"/>
    <n v="27"/>
    <m/>
    <s v="Pinecone"/>
    <x v="12"/>
    <s v="17_pinecone.png"/>
    <s v="Pinecone"/>
    <n v="1"/>
    <n v="1"/>
    <x v="0"/>
    <n v="0"/>
    <x v="0"/>
  </r>
  <r>
    <n v="19"/>
    <x v="17"/>
    <d v="2015-02-25T00:00:00"/>
    <d v="2011-04-02T00:00:00"/>
    <x v="10"/>
    <n v="2"/>
    <s v="Y"/>
    <n v="28"/>
    <m/>
    <s v="Alarm Clock"/>
    <x v="11"/>
    <s v="16_clock.png"/>
    <s v="Clock"/>
    <n v="1"/>
    <n v="1"/>
    <x v="0"/>
    <n v="0"/>
    <x v="0"/>
  </r>
  <r>
    <n v="19"/>
    <x v="17"/>
    <d v="2015-02-25T00:00:00"/>
    <d v="2011-04-02T00:00:00"/>
    <x v="10"/>
    <n v="2"/>
    <s v="Y"/>
    <n v="29"/>
    <m/>
    <s v="Grill"/>
    <x v="10"/>
    <s v="07_grill.png"/>
    <s v="Grill"/>
    <n v="1"/>
    <n v="1"/>
    <x v="0"/>
    <n v="1"/>
    <x v="1"/>
  </r>
  <r>
    <n v="19"/>
    <x v="17"/>
    <d v="2015-02-25T00:00:00"/>
    <d v="2011-04-02T00:00:00"/>
    <x v="10"/>
    <n v="2"/>
    <s v="Y"/>
    <n v="30"/>
    <m/>
    <s v="Tape Dispenser"/>
    <x v="9"/>
    <s v="15_scotchtape.png"/>
    <s v="Tape"/>
    <n v="1"/>
    <n v="1"/>
    <x v="0"/>
    <n v="0"/>
    <x v="0"/>
  </r>
  <r>
    <n v="19"/>
    <x v="17"/>
    <d v="2015-02-25T00:00:00"/>
    <d v="2011-04-02T00:00:00"/>
    <x v="10"/>
    <n v="2"/>
    <s v="Y"/>
    <n v="31"/>
    <m/>
    <s v="Perfume Bottle"/>
    <x v="8"/>
    <s v="14_perfume.png"/>
    <s v="Perfume"/>
    <n v="1"/>
    <n v="1"/>
    <x v="0"/>
    <n v="0"/>
    <x v="0"/>
  </r>
  <r>
    <n v="19"/>
    <x v="17"/>
    <d v="2015-02-25T00:00:00"/>
    <d v="2011-04-02T00:00:00"/>
    <x v="10"/>
    <n v="2"/>
    <s v="Y"/>
    <n v="32"/>
    <m/>
    <s v="Covered Wagon"/>
    <x v="7"/>
    <s v="05_wagon.png"/>
    <s v="Box of Hay"/>
    <n v="0"/>
    <n v="0"/>
    <x v="0"/>
    <n v="1"/>
    <x v="1"/>
  </r>
  <r>
    <n v="19"/>
    <x v="17"/>
    <d v="2015-02-25T00:00:00"/>
    <d v="2011-04-02T00:00:00"/>
    <x v="10"/>
    <n v="2"/>
    <s v="Y"/>
    <n v="33"/>
    <m/>
    <s v="Rubber Duck"/>
    <x v="6"/>
    <s v="13_rubberduck.png"/>
    <s v="Ducky"/>
    <n v="1"/>
    <n v="1"/>
    <x v="0"/>
    <n v="0"/>
    <x v="0"/>
  </r>
  <r>
    <n v="19"/>
    <x v="17"/>
    <d v="2015-02-25T00:00:00"/>
    <d v="2011-04-02T00:00:00"/>
    <x v="10"/>
    <n v="2"/>
    <s v="Y"/>
    <n v="34"/>
    <m/>
    <s v="Tractor"/>
    <x v="5"/>
    <s v="04_tractor11.png"/>
    <s v="Tractor"/>
    <n v="1"/>
    <n v="1"/>
    <x v="0"/>
    <n v="1"/>
    <x v="1"/>
  </r>
  <r>
    <n v="19"/>
    <x v="17"/>
    <d v="2015-02-25T00:00:00"/>
    <d v="2011-04-02T00:00:00"/>
    <x v="10"/>
    <n v="2"/>
    <s v="Y"/>
    <n v="35"/>
    <m/>
    <s v="SofaChair"/>
    <x v="4"/>
    <s v="03_sofachair.png"/>
    <s v="Chair"/>
    <n v="1"/>
    <n v="1"/>
    <x v="0"/>
    <n v="1"/>
    <x v="1"/>
  </r>
  <r>
    <n v="19"/>
    <x v="17"/>
    <d v="2015-02-25T00:00:00"/>
    <d v="2011-04-02T00:00:00"/>
    <x v="10"/>
    <n v="2"/>
    <s v="Y"/>
    <n v="36"/>
    <m/>
    <s v="Desk "/>
    <x v="0"/>
    <s v="01_desk.png"/>
    <s v="Chair"/>
    <n v="0"/>
    <n v="1"/>
    <x v="0"/>
    <n v="1"/>
    <x v="1"/>
  </r>
  <r>
    <n v="19"/>
    <x v="17"/>
    <d v="2015-02-25T00:00:00"/>
    <d v="2011-04-02T00:00:00"/>
    <x v="10"/>
    <n v="2"/>
    <s v="Y"/>
    <n v="37"/>
    <m/>
    <s v="Pencil Sharpener"/>
    <x v="3"/>
    <s v="12_pencil sharpener 5.png"/>
    <s v="Sharpener"/>
    <n v="1"/>
    <n v="1"/>
    <x v="0"/>
    <n v="0"/>
    <x v="0"/>
  </r>
  <r>
    <n v="19"/>
    <x v="17"/>
    <d v="2015-02-25T00:00:00"/>
    <d v="2011-04-02T00:00:00"/>
    <x v="10"/>
    <n v="2"/>
    <s v="Y"/>
    <n v="38"/>
    <m/>
    <s v="Merry Go Round"/>
    <x v="2"/>
    <s v="02_carousel.png"/>
    <s v="Merry Go Round"/>
    <n v="1"/>
    <n v="1"/>
    <x v="0"/>
    <n v="1"/>
    <x v="1"/>
  </r>
  <r>
    <n v="19"/>
    <x v="17"/>
    <d v="2015-02-25T00:00:00"/>
    <d v="2011-04-02T00:00:00"/>
    <x v="10"/>
    <n v="2"/>
    <s v="Y"/>
    <n v="39"/>
    <m/>
    <s v="Remote Control "/>
    <x v="1"/>
    <s v="11_controller.png"/>
    <s v="Remote Control"/>
    <n v="1"/>
    <n v="1"/>
    <x v="0"/>
    <n v="0"/>
    <x v="0"/>
  </r>
  <r>
    <n v="19"/>
    <x v="17"/>
    <d v="2015-02-25T00:00:00"/>
    <d v="2011-04-02T00:00:00"/>
    <x v="10"/>
    <n v="2"/>
    <s v="Y"/>
    <n v="40"/>
    <m/>
    <s v="Apple"/>
    <x v="0"/>
    <s v="01_apple.png"/>
    <s v="Apple"/>
    <n v="1"/>
    <n v="1"/>
    <x v="0"/>
    <n v="0"/>
    <x v="0"/>
  </r>
  <r>
    <n v="20"/>
    <x v="18"/>
    <d v="2015-02-25T00:00:00"/>
    <d v="2011-06-22T00:00:00"/>
    <x v="5"/>
    <n v="2"/>
    <s v="Y"/>
    <n v="1"/>
    <m/>
    <s v="Refrigerator"/>
    <x v="15"/>
    <s v="19_refrigerator.png"/>
    <s v="Fridgerator"/>
    <n v="1"/>
    <n v="1"/>
    <x v="0"/>
    <n v="1"/>
    <x v="1"/>
  </r>
  <r>
    <n v="20"/>
    <x v="18"/>
    <d v="2015-02-25T00:00:00"/>
    <d v="2011-06-22T00:00:00"/>
    <x v="5"/>
    <n v="2"/>
    <s v="Y"/>
    <n v="2"/>
    <m/>
    <s v="BowTie Pasta"/>
    <x v="18"/>
    <s v="10_bowtiepasta.png"/>
    <s v="Butterfly"/>
    <n v="0"/>
    <n v="1"/>
    <x v="0"/>
    <n v="0"/>
    <x v="0"/>
  </r>
  <r>
    <n v="20"/>
    <x v="18"/>
    <d v="2015-02-25T00:00:00"/>
    <d v="2011-06-22T00:00:00"/>
    <x v="5"/>
    <n v="2"/>
    <s v="Y"/>
    <n v="3"/>
    <m/>
    <s v="Hot Air Balloon"/>
    <x v="14"/>
    <s v="18_hotairballoon.png"/>
    <s v="Blimp"/>
    <n v="1"/>
    <n v="1"/>
    <x v="0"/>
    <n v="1"/>
    <x v="1"/>
  </r>
  <r>
    <n v="20"/>
    <x v="18"/>
    <d v="2015-02-25T00:00:00"/>
    <d v="2011-06-22T00:00:00"/>
    <x v="5"/>
    <n v="2"/>
    <s v="Y"/>
    <n v="4"/>
    <m/>
    <s v="Mushroom"/>
    <x v="17"/>
    <s v="09_mushroom.png"/>
    <s v="Tree"/>
    <n v="0"/>
    <n v="0"/>
    <x v="0"/>
    <n v="0"/>
    <x v="0"/>
  </r>
  <r>
    <n v="20"/>
    <x v="18"/>
    <d v="2015-02-25T00:00:00"/>
    <d v="2011-06-22T00:00:00"/>
    <x v="5"/>
    <n v="2"/>
    <s v="Y"/>
    <n v="5"/>
    <m/>
    <s v="Coin Purse"/>
    <x v="13"/>
    <s v="08_changepurse.png"/>
    <s v="Sandwich"/>
    <n v="0"/>
    <n v="1"/>
    <x v="0"/>
    <n v="0"/>
    <x v="0"/>
  </r>
  <r>
    <n v="20"/>
    <x v="18"/>
    <d v="2015-02-25T00:00:00"/>
    <d v="2011-06-22T00:00:00"/>
    <x v="5"/>
    <n v="2"/>
    <s v="Y"/>
    <n v="6"/>
    <m/>
    <s v="Die"/>
    <x v="10"/>
    <s v="07_dice.png"/>
    <s v="Ball"/>
    <n v="0"/>
    <n v="1"/>
    <x v="0"/>
    <n v="0"/>
    <x v="0"/>
  </r>
  <r>
    <n v="20"/>
    <x v="18"/>
    <d v="2015-02-25T00:00:00"/>
    <d v="2011-06-22T00:00:00"/>
    <x v="5"/>
    <n v="2"/>
    <s v="Y"/>
    <n v="7"/>
    <m/>
    <s v="Hot air Balloon"/>
    <x v="12"/>
    <s v="17_hotairballoon2.png"/>
    <s v="Blimp"/>
    <n v="0"/>
    <n v="1"/>
    <x v="0"/>
    <n v="1"/>
    <x v="1"/>
  </r>
  <r>
    <n v="20"/>
    <x v="18"/>
    <d v="2015-02-25T00:00:00"/>
    <d v="2011-06-22T00:00:00"/>
    <x v="5"/>
    <n v="2"/>
    <s v="Y"/>
    <n v="8"/>
    <m/>
    <s v="Trash can"/>
    <x v="11"/>
    <s v="16_garbagecan.png"/>
    <s v="Trash"/>
    <n v="1"/>
    <n v="1"/>
    <x v="0"/>
    <n v="1"/>
    <x v="1"/>
  </r>
  <r>
    <n v="20"/>
    <x v="18"/>
    <d v="2015-02-25T00:00:00"/>
    <d v="2011-06-22T00:00:00"/>
    <x v="5"/>
    <n v="2"/>
    <s v="Y"/>
    <n v="9"/>
    <m/>
    <s v="AntiqueCouch"/>
    <x v="9"/>
    <s v="15_couch2.png"/>
    <s v="Chair"/>
    <n v="1"/>
    <n v="1"/>
    <x v="0"/>
    <n v="1"/>
    <x v="1"/>
  </r>
  <r>
    <n v="20"/>
    <x v="18"/>
    <d v="2015-02-25T00:00:00"/>
    <d v="2011-06-22T00:00:00"/>
    <x v="5"/>
    <n v="2"/>
    <s v="Y"/>
    <n v="10"/>
    <m/>
    <s v="Washing Machine"/>
    <x v="8"/>
    <s v="14_washingMachine.png"/>
    <s v="Laundry"/>
    <n v="1"/>
    <n v="1"/>
    <x v="0"/>
    <n v="1"/>
    <x v="1"/>
  </r>
  <r>
    <n v="20"/>
    <x v="18"/>
    <d v="2015-02-25T00:00:00"/>
    <d v="2011-06-22T00:00:00"/>
    <x v="5"/>
    <n v="2"/>
    <s v="Y"/>
    <n v="11"/>
    <m/>
    <s v="Grand piano"/>
    <x v="6"/>
    <s v="13_piano.png"/>
    <s v="Piano"/>
    <n v="1"/>
    <n v="1"/>
    <x v="0"/>
    <n v="1"/>
    <x v="1"/>
  </r>
  <r>
    <n v="20"/>
    <x v="18"/>
    <d v="2015-02-25T00:00:00"/>
    <d v="2011-06-22T00:00:00"/>
    <x v="5"/>
    <n v="2"/>
    <s v="Y"/>
    <n v="12"/>
    <m/>
    <s v="Plug"/>
    <x v="19"/>
    <s v="06_cable.png"/>
    <s v="x"/>
    <n v="0"/>
    <n v="0"/>
    <x v="0"/>
    <n v="0"/>
    <x v="0"/>
  </r>
  <r>
    <n v="20"/>
    <x v="18"/>
    <d v="2015-02-25T00:00:00"/>
    <d v="2011-06-22T00:00:00"/>
    <x v="5"/>
    <n v="2"/>
    <s v="Y"/>
    <n v="13"/>
    <m/>
    <s v="Wheelchair"/>
    <x v="16"/>
    <s v="20_wheelchair.png"/>
    <s v="Bike"/>
    <n v="0"/>
    <n v="1"/>
    <x v="0"/>
    <n v="1"/>
    <x v="1"/>
  </r>
  <r>
    <n v="20"/>
    <x v="18"/>
    <d v="2015-02-25T00:00:00"/>
    <d v="2011-06-22T00:00:00"/>
    <x v="5"/>
    <n v="2"/>
    <s v="Y"/>
    <n v="14"/>
    <m/>
    <s v="Book Shelf"/>
    <x v="3"/>
    <s v="12_bookcase.png"/>
    <s v="Box"/>
    <n v="0"/>
    <n v="0"/>
    <x v="0"/>
    <n v="1"/>
    <x v="1"/>
  </r>
  <r>
    <n v="20"/>
    <x v="18"/>
    <d v="2015-02-25T00:00:00"/>
    <d v="2011-06-22T00:00:00"/>
    <x v="5"/>
    <n v="2"/>
    <s v="Y"/>
    <n v="15"/>
    <m/>
    <s v="Button"/>
    <x v="7"/>
    <s v="05_button.png"/>
    <s v="Button"/>
    <n v="1"/>
    <n v="1"/>
    <x v="0"/>
    <n v="0"/>
    <x v="0"/>
  </r>
  <r>
    <n v="20"/>
    <x v="18"/>
    <d v="2015-02-25T00:00:00"/>
    <d v="2011-06-22T00:00:00"/>
    <x v="5"/>
    <n v="2"/>
    <s v="Y"/>
    <n v="16"/>
    <m/>
    <s v="Camera"/>
    <x v="5"/>
    <s v="04_camera.png"/>
    <s v="Camera"/>
    <n v="1"/>
    <n v="1"/>
    <x v="0"/>
    <n v="0"/>
    <x v="0"/>
  </r>
  <r>
    <n v="20"/>
    <x v="18"/>
    <d v="2015-02-25T00:00:00"/>
    <d v="2011-06-22T00:00:00"/>
    <x v="5"/>
    <n v="2"/>
    <s v="Y"/>
    <n v="17"/>
    <m/>
    <s v="Parthanon"/>
    <x v="19"/>
    <s v="06_parthenon.png"/>
    <s v="Stadium House"/>
    <n v="1"/>
    <n v="1"/>
    <x v="0"/>
    <n v="1"/>
    <x v="1"/>
  </r>
  <r>
    <n v="20"/>
    <x v="18"/>
    <d v="2015-02-25T00:00:00"/>
    <d v="2011-06-22T00:00:00"/>
    <x v="5"/>
    <n v="2"/>
    <s v="Y"/>
    <n v="18"/>
    <m/>
    <s v="Fountain Statue"/>
    <x v="1"/>
    <s v="11_fountain13.png"/>
    <s v="Chair"/>
    <n v="0"/>
    <n v="0"/>
    <x v="0"/>
    <n v="1"/>
    <x v="1"/>
  </r>
  <r>
    <n v="20"/>
    <x v="18"/>
    <d v="2015-02-25T00:00:00"/>
    <d v="2011-06-22T00:00:00"/>
    <x v="5"/>
    <n v="2"/>
    <s v="Y"/>
    <n v="19"/>
    <m/>
    <s v="Baseball"/>
    <x v="4"/>
    <s v="03_baseball 2.png"/>
    <s v="Baseball"/>
    <n v="1"/>
    <n v="1"/>
    <x v="0"/>
    <n v="0"/>
    <x v="0"/>
  </r>
  <r>
    <n v="20"/>
    <x v="18"/>
    <d v="2015-02-25T00:00:00"/>
    <d v="2011-06-22T00:00:00"/>
    <x v="5"/>
    <n v="2"/>
    <s v="Y"/>
    <n v="20"/>
    <m/>
    <s v="Buffao"/>
    <x v="18"/>
    <s v="10_bison.png"/>
    <s v="Moose"/>
    <n v="1"/>
    <n v="1"/>
    <x v="0"/>
    <n v="1"/>
    <x v="1"/>
  </r>
  <r>
    <n v="20"/>
    <x v="18"/>
    <d v="2015-02-25T00:00:00"/>
    <d v="2011-06-22T00:00:00"/>
    <x v="5"/>
    <n v="2"/>
    <s v="Y"/>
    <n v="21"/>
    <m/>
    <s v="Shell"/>
    <x v="2"/>
    <s v="02_seashell.png"/>
    <s v="Shell"/>
    <n v="1"/>
    <n v="1"/>
    <x v="0"/>
    <n v="0"/>
    <x v="0"/>
  </r>
  <r>
    <n v="20"/>
    <x v="18"/>
    <d v="2015-02-25T00:00:00"/>
    <d v="2011-06-22T00:00:00"/>
    <x v="5"/>
    <n v="2"/>
    <s v="Y"/>
    <n v="22"/>
    <m/>
    <s v="Chair"/>
    <x v="17"/>
    <s v="09_armchair.png"/>
    <s v="Chair"/>
    <n v="1"/>
    <n v="1"/>
    <x v="0"/>
    <n v="1"/>
    <x v="1"/>
  </r>
  <r>
    <n v="20"/>
    <x v="18"/>
    <d v="2015-02-25T00:00:00"/>
    <d v="2011-06-22T00:00:00"/>
    <x v="5"/>
    <n v="2"/>
    <s v="Y"/>
    <n v="23"/>
    <m/>
    <s v="Ornament"/>
    <x v="16"/>
    <s v="20_ornament.png"/>
    <s v="Ball"/>
    <n v="0"/>
    <n v="1"/>
    <x v="0"/>
    <n v="0"/>
    <x v="0"/>
  </r>
  <r>
    <n v="20"/>
    <x v="18"/>
    <d v="2015-02-25T00:00:00"/>
    <d v="2011-06-22T00:00:00"/>
    <x v="5"/>
    <n v="2"/>
    <s v="Y"/>
    <n v="24"/>
    <m/>
    <s v="Garlic"/>
    <x v="15"/>
    <s v="19_garlic.png"/>
    <s v="x"/>
    <n v="0"/>
    <n v="0"/>
    <x v="0"/>
    <n v="0"/>
    <x v="0"/>
  </r>
  <r>
    <n v="20"/>
    <x v="18"/>
    <d v="2015-02-25T00:00:00"/>
    <d v="2011-06-22T00:00:00"/>
    <x v="5"/>
    <n v="2"/>
    <s v="Y"/>
    <n v="25"/>
    <m/>
    <s v="Ring Box"/>
    <x v="14"/>
    <s v="18_ringbox03.png"/>
    <s v="Bookcase"/>
    <n v="0"/>
    <n v="0"/>
    <x v="0"/>
    <n v="0"/>
    <x v="0"/>
  </r>
  <r>
    <n v="20"/>
    <x v="18"/>
    <d v="2015-02-25T00:00:00"/>
    <d v="2011-06-22T00:00:00"/>
    <x v="5"/>
    <n v="2"/>
    <s v="Y"/>
    <n v="26"/>
    <m/>
    <s v="Upright Piano"/>
    <x v="13"/>
    <s v="08_uprightpiano.png"/>
    <s v="couch"/>
    <n v="0"/>
    <n v="1"/>
    <x v="0"/>
    <n v="1"/>
    <x v="1"/>
  </r>
  <r>
    <n v="20"/>
    <x v="18"/>
    <d v="2015-02-25T00:00:00"/>
    <d v="2011-06-22T00:00:00"/>
    <x v="5"/>
    <n v="2"/>
    <s v="Y"/>
    <n v="27"/>
    <m/>
    <s v="Pinecone"/>
    <x v="12"/>
    <s v="17_pinecone.png"/>
    <s v="Pine"/>
    <n v="0"/>
    <n v="0"/>
    <x v="0"/>
    <n v="0"/>
    <x v="0"/>
  </r>
  <r>
    <n v="20"/>
    <x v="18"/>
    <d v="2015-02-25T00:00:00"/>
    <d v="2011-06-22T00:00:00"/>
    <x v="5"/>
    <n v="2"/>
    <s v="Y"/>
    <n v="28"/>
    <m/>
    <s v="Alarm Clock"/>
    <x v="11"/>
    <s v="16_clock.png"/>
    <s v="Clock"/>
    <n v="1"/>
    <n v="1"/>
    <x v="0"/>
    <n v="0"/>
    <x v="0"/>
  </r>
  <r>
    <n v="20"/>
    <x v="18"/>
    <d v="2015-02-25T00:00:00"/>
    <d v="2011-06-22T00:00:00"/>
    <x v="5"/>
    <n v="2"/>
    <s v="Y"/>
    <n v="29"/>
    <m/>
    <s v="Grill"/>
    <x v="10"/>
    <s v="07_grill.png"/>
    <s v="x"/>
    <n v="0"/>
    <n v="0"/>
    <x v="0"/>
    <n v="1"/>
    <x v="1"/>
  </r>
  <r>
    <n v="20"/>
    <x v="18"/>
    <d v="2015-02-25T00:00:00"/>
    <d v="2011-06-22T00:00:00"/>
    <x v="5"/>
    <n v="2"/>
    <s v="Y"/>
    <n v="30"/>
    <m/>
    <s v="Tape Dispenser"/>
    <x v="9"/>
    <s v="15_scotchtape.png"/>
    <s v="Tape "/>
    <n v="1"/>
    <n v="1"/>
    <x v="0"/>
    <n v="0"/>
    <x v="0"/>
  </r>
  <r>
    <n v="20"/>
    <x v="18"/>
    <d v="2015-02-25T00:00:00"/>
    <d v="2011-06-22T00:00:00"/>
    <x v="5"/>
    <n v="2"/>
    <s v="Y"/>
    <n v="31"/>
    <m/>
    <s v="Perfume Bottle"/>
    <x v="8"/>
    <s v="14_perfume.png"/>
    <s v="Ball"/>
    <n v="0"/>
    <n v="1"/>
    <x v="0"/>
    <n v="0"/>
    <x v="0"/>
  </r>
  <r>
    <n v="20"/>
    <x v="18"/>
    <d v="2015-02-25T00:00:00"/>
    <d v="2011-06-22T00:00:00"/>
    <x v="5"/>
    <n v="2"/>
    <s v="Y"/>
    <n v="32"/>
    <m/>
    <s v="Covered Wagon"/>
    <x v="7"/>
    <s v="05_wagon.png"/>
    <s v="Bike"/>
    <n v="0"/>
    <n v="0"/>
    <x v="0"/>
    <n v="1"/>
    <x v="1"/>
  </r>
  <r>
    <n v="20"/>
    <x v="18"/>
    <d v="2015-02-25T00:00:00"/>
    <d v="2011-06-22T00:00:00"/>
    <x v="5"/>
    <n v="2"/>
    <s v="Y"/>
    <n v="33"/>
    <m/>
    <s v="Rubber Duck"/>
    <x v="6"/>
    <s v="13_rubberduck.png"/>
    <s v="Duck"/>
    <n v="1"/>
    <n v="1"/>
    <x v="0"/>
    <n v="0"/>
    <x v="0"/>
  </r>
  <r>
    <n v="20"/>
    <x v="18"/>
    <d v="2015-02-25T00:00:00"/>
    <d v="2011-06-22T00:00:00"/>
    <x v="5"/>
    <n v="2"/>
    <s v="Y"/>
    <n v="34"/>
    <m/>
    <s v="Tractor"/>
    <x v="5"/>
    <s v="04_tractor11.png"/>
    <s v="Tractor"/>
    <n v="1"/>
    <n v="1"/>
    <x v="0"/>
    <n v="1"/>
    <x v="1"/>
  </r>
  <r>
    <n v="20"/>
    <x v="18"/>
    <d v="2015-02-25T00:00:00"/>
    <d v="2011-06-22T00:00:00"/>
    <x v="5"/>
    <n v="2"/>
    <s v="Y"/>
    <n v="35"/>
    <m/>
    <s v="SofaChair"/>
    <x v="4"/>
    <s v="03_sofachair.png"/>
    <s v="Bed"/>
    <n v="0"/>
    <n v="1"/>
    <x v="0"/>
    <n v="1"/>
    <x v="1"/>
  </r>
  <r>
    <n v="20"/>
    <x v="18"/>
    <d v="2015-02-25T00:00:00"/>
    <d v="2011-06-22T00:00:00"/>
    <x v="5"/>
    <n v="2"/>
    <s v="Y"/>
    <n v="36"/>
    <m/>
    <s v="Desk "/>
    <x v="0"/>
    <s v="01_desk.png"/>
    <s v="x"/>
    <n v="0"/>
    <n v="0"/>
    <x v="0"/>
    <n v="1"/>
    <x v="1"/>
  </r>
  <r>
    <n v="20"/>
    <x v="18"/>
    <d v="2015-02-25T00:00:00"/>
    <d v="2011-06-22T00:00:00"/>
    <x v="5"/>
    <n v="2"/>
    <s v="Y"/>
    <n v="37"/>
    <m/>
    <s v="Pencil Sharpener"/>
    <x v="3"/>
    <s v="12_pencil sharpener 5.png"/>
    <s v="Drawer"/>
    <n v="0"/>
    <n v="1"/>
    <x v="0"/>
    <n v="0"/>
    <x v="0"/>
  </r>
  <r>
    <n v="20"/>
    <x v="18"/>
    <d v="2015-02-25T00:00:00"/>
    <d v="2011-06-22T00:00:00"/>
    <x v="5"/>
    <n v="2"/>
    <s v="Y"/>
    <n v="38"/>
    <m/>
    <s v="Merry Go Round"/>
    <x v="2"/>
    <s v="02_carousel.png"/>
    <s v="Horse"/>
    <n v="0"/>
    <n v="1"/>
    <x v="0"/>
    <n v="1"/>
    <x v="1"/>
  </r>
  <r>
    <n v="20"/>
    <x v="18"/>
    <d v="2015-02-25T00:00:00"/>
    <d v="2011-06-22T00:00:00"/>
    <x v="5"/>
    <n v="2"/>
    <s v="Y"/>
    <n v="39"/>
    <m/>
    <s v="Remote Control "/>
    <x v="1"/>
    <s v="11_controller.png"/>
    <s v="Video Game"/>
    <n v="1"/>
    <n v="1"/>
    <x v="0"/>
    <n v="0"/>
    <x v="0"/>
  </r>
  <r>
    <n v="20"/>
    <x v="18"/>
    <d v="2015-02-25T00:00:00"/>
    <d v="2011-06-22T00:00:00"/>
    <x v="5"/>
    <n v="2"/>
    <s v="Y"/>
    <n v="40"/>
    <m/>
    <s v="Apple"/>
    <x v="0"/>
    <s v="01_apple.png"/>
    <s v="Apple"/>
    <n v="1"/>
    <n v="1"/>
    <x v="0"/>
    <n v="0"/>
    <x v="0"/>
  </r>
  <r>
    <n v="21"/>
    <x v="19"/>
    <d v="2015-02-25T00:00:00"/>
    <d v="2010-06-14T00:00:00"/>
    <x v="13"/>
    <n v="2"/>
    <s v="Y"/>
    <n v="1"/>
    <m/>
    <s v="Refrigerator"/>
    <x v="15"/>
    <s v="19_refrigerator.png"/>
    <s v="Fridge"/>
    <n v="1"/>
    <n v="1"/>
    <x v="0"/>
    <n v="1"/>
    <x v="1"/>
  </r>
  <r>
    <n v="21"/>
    <x v="19"/>
    <d v="2015-02-25T00:00:00"/>
    <d v="2010-06-14T00:00:00"/>
    <x v="13"/>
    <n v="2"/>
    <s v="Y"/>
    <n v="2"/>
    <m/>
    <s v="BowTie Pasta"/>
    <x v="18"/>
    <s v="10_bowtiepasta.png"/>
    <s v="Pasta"/>
    <n v="1"/>
    <n v="1"/>
    <x v="0"/>
    <n v="0"/>
    <x v="0"/>
  </r>
  <r>
    <n v="21"/>
    <x v="19"/>
    <d v="2015-02-25T00:00:00"/>
    <d v="2010-06-14T00:00:00"/>
    <x v="13"/>
    <n v="2"/>
    <s v="Y"/>
    <n v="3"/>
    <m/>
    <s v="Hot Air Balloon"/>
    <x v="14"/>
    <s v="18_hotairballoon.png"/>
    <s v="Balloon"/>
    <n v="1"/>
    <n v="1"/>
    <x v="0"/>
    <n v="1"/>
    <x v="1"/>
  </r>
  <r>
    <n v="21"/>
    <x v="19"/>
    <d v="2015-02-25T00:00:00"/>
    <d v="2010-06-14T00:00:00"/>
    <x v="13"/>
    <n v="2"/>
    <s v="Y"/>
    <n v="4"/>
    <m/>
    <s v="Mushroom"/>
    <x v="17"/>
    <s v="09_mushroom.png"/>
    <s v="Mushroom"/>
    <n v="1"/>
    <n v="1"/>
    <x v="0"/>
    <n v="0"/>
    <x v="0"/>
  </r>
  <r>
    <n v="21"/>
    <x v="19"/>
    <d v="2015-02-25T00:00:00"/>
    <d v="2010-06-14T00:00:00"/>
    <x v="13"/>
    <n v="2"/>
    <s v="Y"/>
    <n v="5"/>
    <m/>
    <s v="Coin Purse"/>
    <x v="13"/>
    <s v="08_changepurse.png"/>
    <s v="Purse"/>
    <n v="1"/>
    <n v="1"/>
    <x v="0"/>
    <n v="0"/>
    <x v="0"/>
  </r>
  <r>
    <n v="21"/>
    <x v="19"/>
    <d v="2015-02-25T00:00:00"/>
    <d v="2010-06-14T00:00:00"/>
    <x v="13"/>
    <n v="2"/>
    <s v="Y"/>
    <n v="6"/>
    <m/>
    <s v="Die"/>
    <x v="10"/>
    <s v="07_dice.png"/>
    <s v="Dice"/>
    <n v="1"/>
    <n v="1"/>
    <x v="0"/>
    <n v="0"/>
    <x v="0"/>
  </r>
  <r>
    <n v="21"/>
    <x v="19"/>
    <d v="2015-02-25T00:00:00"/>
    <d v="2010-06-14T00:00:00"/>
    <x v="13"/>
    <n v="2"/>
    <s v="Y"/>
    <n v="7"/>
    <m/>
    <s v="Hot air Balloon"/>
    <x v="12"/>
    <s v="17_hotairballoon2.png"/>
    <s v="Air Balloon"/>
    <n v="1"/>
    <n v="1"/>
    <x v="0"/>
    <n v="1"/>
    <x v="1"/>
  </r>
  <r>
    <n v="21"/>
    <x v="19"/>
    <d v="2015-02-25T00:00:00"/>
    <d v="2010-06-14T00:00:00"/>
    <x v="13"/>
    <n v="2"/>
    <s v="Y"/>
    <n v="8"/>
    <m/>
    <s v="Trash can"/>
    <x v="11"/>
    <s v="16_garbagecan.png"/>
    <s v="Garbage"/>
    <n v="1"/>
    <n v="1"/>
    <x v="0"/>
    <n v="1"/>
    <x v="1"/>
  </r>
  <r>
    <n v="21"/>
    <x v="19"/>
    <d v="2015-02-25T00:00:00"/>
    <d v="2010-06-14T00:00:00"/>
    <x v="13"/>
    <n v="2"/>
    <s v="Y"/>
    <n v="9"/>
    <m/>
    <s v="AntiqueCouch"/>
    <x v="9"/>
    <s v="15_couch2.png"/>
    <s v="Chair"/>
    <n v="1"/>
    <n v="1"/>
    <x v="0"/>
    <n v="1"/>
    <x v="1"/>
  </r>
  <r>
    <n v="21"/>
    <x v="19"/>
    <d v="2015-02-25T00:00:00"/>
    <d v="2010-06-14T00:00:00"/>
    <x v="13"/>
    <n v="2"/>
    <s v="Y"/>
    <n v="10"/>
    <m/>
    <s v="Washing Machine"/>
    <x v="8"/>
    <s v="14_washingMachine.png"/>
    <s v="Washing Machine"/>
    <n v="1"/>
    <n v="1"/>
    <x v="0"/>
    <n v="1"/>
    <x v="1"/>
  </r>
  <r>
    <n v="21"/>
    <x v="19"/>
    <d v="2015-02-25T00:00:00"/>
    <d v="2010-06-14T00:00:00"/>
    <x v="13"/>
    <n v="2"/>
    <s v="Y"/>
    <n v="11"/>
    <m/>
    <s v="Grand piano"/>
    <x v="6"/>
    <s v="13_piano.png"/>
    <s v="Piano"/>
    <n v="1"/>
    <n v="1"/>
    <x v="0"/>
    <n v="1"/>
    <x v="1"/>
  </r>
  <r>
    <n v="21"/>
    <x v="19"/>
    <d v="2015-02-25T00:00:00"/>
    <d v="2010-06-14T00:00:00"/>
    <x v="13"/>
    <n v="2"/>
    <s v="Y"/>
    <n v="12"/>
    <m/>
    <s v="Plug"/>
    <x v="19"/>
    <s v="06_cable.png"/>
    <s v="Charger"/>
    <n v="0"/>
    <n v="1"/>
    <x v="1"/>
    <n v="0"/>
    <x v="0"/>
  </r>
  <r>
    <n v="21"/>
    <x v="19"/>
    <d v="2015-02-25T00:00:00"/>
    <d v="2010-06-14T00:00:00"/>
    <x v="13"/>
    <n v="2"/>
    <s v="Y"/>
    <n v="13"/>
    <m/>
    <s v="Wheelchair"/>
    <x v="16"/>
    <s v="20_wheelchair.png"/>
    <s v="x"/>
    <n v="0"/>
    <n v="0"/>
    <x v="0"/>
    <n v="1"/>
    <x v="1"/>
  </r>
  <r>
    <n v="21"/>
    <x v="19"/>
    <d v="2015-02-25T00:00:00"/>
    <d v="2010-06-14T00:00:00"/>
    <x v="13"/>
    <n v="2"/>
    <s v="Y"/>
    <n v="14"/>
    <m/>
    <s v="Book Shelf"/>
    <x v="3"/>
    <s v="12_bookcase.png"/>
    <s v="Book Shelf"/>
    <n v="1"/>
    <n v="1"/>
    <x v="0"/>
    <n v="1"/>
    <x v="1"/>
  </r>
  <r>
    <n v="21"/>
    <x v="19"/>
    <d v="2015-02-25T00:00:00"/>
    <d v="2010-06-14T00:00:00"/>
    <x v="13"/>
    <n v="2"/>
    <s v="Y"/>
    <n v="15"/>
    <m/>
    <s v="Button"/>
    <x v="7"/>
    <s v="05_button.png"/>
    <s v="Button"/>
    <n v="1"/>
    <n v="1"/>
    <x v="0"/>
    <n v="0"/>
    <x v="0"/>
  </r>
  <r>
    <n v="21"/>
    <x v="19"/>
    <d v="2015-02-25T00:00:00"/>
    <d v="2010-06-14T00:00:00"/>
    <x v="13"/>
    <n v="2"/>
    <s v="Y"/>
    <n v="16"/>
    <m/>
    <s v="Camera"/>
    <x v="5"/>
    <s v="04_camera.png"/>
    <s v="Camera"/>
    <n v="1"/>
    <n v="1"/>
    <x v="0"/>
    <n v="0"/>
    <x v="0"/>
  </r>
  <r>
    <n v="21"/>
    <x v="19"/>
    <d v="2015-02-25T00:00:00"/>
    <d v="2010-06-14T00:00:00"/>
    <x v="13"/>
    <n v="2"/>
    <s v="Y"/>
    <n v="17"/>
    <m/>
    <s v="Parthanon"/>
    <x v="19"/>
    <s v="06_parthenon.png"/>
    <s v="House"/>
    <n v="1"/>
    <n v="1"/>
    <x v="0"/>
    <n v="1"/>
    <x v="1"/>
  </r>
  <r>
    <n v="21"/>
    <x v="19"/>
    <d v="2015-02-25T00:00:00"/>
    <d v="2010-06-14T00:00:00"/>
    <x v="13"/>
    <n v="2"/>
    <s v="Y"/>
    <n v="18"/>
    <m/>
    <s v="Fountain Statue"/>
    <x v="1"/>
    <s v="11_fountain13.png"/>
    <s v="Chair"/>
    <n v="0"/>
    <n v="1"/>
    <x v="1"/>
    <n v="1"/>
    <x v="1"/>
  </r>
  <r>
    <n v="21"/>
    <x v="19"/>
    <d v="2015-02-25T00:00:00"/>
    <d v="2010-06-14T00:00:00"/>
    <x v="13"/>
    <n v="2"/>
    <s v="Y"/>
    <n v="19"/>
    <m/>
    <s v="Baseball"/>
    <x v="4"/>
    <s v="03_baseball 2.png"/>
    <s v="Ball"/>
    <n v="1"/>
    <n v="1"/>
    <x v="0"/>
    <n v="0"/>
    <x v="0"/>
  </r>
  <r>
    <n v="21"/>
    <x v="19"/>
    <d v="2015-02-25T00:00:00"/>
    <d v="2010-06-14T00:00:00"/>
    <x v="13"/>
    <n v="2"/>
    <s v="Y"/>
    <n v="20"/>
    <m/>
    <s v="Buffao"/>
    <x v="18"/>
    <s v="10_bison.png"/>
    <s v="x"/>
    <n v="0"/>
    <n v="0"/>
    <x v="0"/>
    <n v="1"/>
    <x v="1"/>
  </r>
  <r>
    <n v="21"/>
    <x v="19"/>
    <d v="2015-02-25T00:00:00"/>
    <d v="2010-06-14T00:00:00"/>
    <x v="13"/>
    <n v="2"/>
    <s v="Y"/>
    <n v="21"/>
    <m/>
    <s v="Shell"/>
    <x v="2"/>
    <s v="02_seashell.png"/>
    <s v="Shell"/>
    <n v="1"/>
    <n v="1"/>
    <x v="0"/>
    <n v="0"/>
    <x v="0"/>
  </r>
  <r>
    <n v="21"/>
    <x v="19"/>
    <d v="2015-02-25T00:00:00"/>
    <d v="2010-06-14T00:00:00"/>
    <x v="13"/>
    <n v="2"/>
    <s v="Y"/>
    <n v="22"/>
    <m/>
    <s v="Chair"/>
    <x v="17"/>
    <s v="09_armchair.png"/>
    <s v="Chair"/>
    <n v="1"/>
    <n v="1"/>
    <x v="0"/>
    <n v="1"/>
    <x v="1"/>
  </r>
  <r>
    <n v="21"/>
    <x v="19"/>
    <d v="2015-02-25T00:00:00"/>
    <d v="2010-06-14T00:00:00"/>
    <x v="13"/>
    <n v="2"/>
    <s v="Y"/>
    <n v="23"/>
    <m/>
    <s v="Ornament"/>
    <x v="16"/>
    <s v="20_ornament.png"/>
    <s v="Decoration"/>
    <n v="1"/>
    <n v="1"/>
    <x v="1"/>
    <n v="0"/>
    <x v="0"/>
  </r>
  <r>
    <n v="21"/>
    <x v="19"/>
    <d v="2015-02-25T00:00:00"/>
    <d v="2010-06-14T00:00:00"/>
    <x v="13"/>
    <n v="2"/>
    <s v="Y"/>
    <n v="24"/>
    <m/>
    <s v="Garlic"/>
    <x v="15"/>
    <s v="19_garlic.png"/>
    <s v="Garlic"/>
    <n v="1"/>
    <n v="1"/>
    <x v="0"/>
    <n v="0"/>
    <x v="0"/>
  </r>
  <r>
    <n v="21"/>
    <x v="19"/>
    <d v="2015-02-25T00:00:00"/>
    <d v="2010-06-14T00:00:00"/>
    <x v="13"/>
    <n v="2"/>
    <s v="Y"/>
    <n v="25"/>
    <m/>
    <s v="Ring Box"/>
    <x v="14"/>
    <s v="18_ringbox03.png"/>
    <s v="Box"/>
    <n v="1"/>
    <n v="1"/>
    <x v="1"/>
    <n v="0"/>
    <x v="0"/>
  </r>
  <r>
    <n v="21"/>
    <x v="19"/>
    <d v="2015-02-25T00:00:00"/>
    <d v="2010-06-14T00:00:00"/>
    <x v="13"/>
    <n v="2"/>
    <s v="Y"/>
    <n v="26"/>
    <m/>
    <s v="Upright Piano"/>
    <x v="13"/>
    <s v="08_uprightpiano.png"/>
    <s v="Piano"/>
    <n v="1"/>
    <n v="1"/>
    <x v="0"/>
    <n v="1"/>
    <x v="1"/>
  </r>
  <r>
    <n v="21"/>
    <x v="19"/>
    <d v="2015-02-25T00:00:00"/>
    <d v="2010-06-14T00:00:00"/>
    <x v="13"/>
    <n v="2"/>
    <s v="Y"/>
    <n v="27"/>
    <m/>
    <s v="Pinecone"/>
    <x v="12"/>
    <s v="17_pinecone.png"/>
    <s v="Pinecone"/>
    <n v="1"/>
    <n v="1"/>
    <x v="0"/>
    <n v="0"/>
    <x v="0"/>
  </r>
  <r>
    <n v="21"/>
    <x v="19"/>
    <d v="2015-02-25T00:00:00"/>
    <d v="2010-06-14T00:00:00"/>
    <x v="13"/>
    <n v="2"/>
    <s v="Y"/>
    <n v="28"/>
    <m/>
    <s v="Alarm Clock"/>
    <x v="11"/>
    <s v="16_clock.png"/>
    <s v="Clock"/>
    <n v="1"/>
    <n v="1"/>
    <x v="0"/>
    <n v="0"/>
    <x v="0"/>
  </r>
  <r>
    <n v="21"/>
    <x v="19"/>
    <d v="2015-02-25T00:00:00"/>
    <d v="2010-06-14T00:00:00"/>
    <x v="13"/>
    <n v="2"/>
    <s v="Y"/>
    <n v="29"/>
    <m/>
    <s v="Grill"/>
    <x v="10"/>
    <s v="07_grill.png"/>
    <s v="Desk"/>
    <n v="0"/>
    <n v="1"/>
    <x v="1"/>
    <n v="1"/>
    <x v="1"/>
  </r>
  <r>
    <n v="21"/>
    <x v="19"/>
    <d v="2015-02-25T00:00:00"/>
    <d v="2010-06-14T00:00:00"/>
    <x v="13"/>
    <n v="2"/>
    <s v="Y"/>
    <n v="30"/>
    <m/>
    <s v="Tape Dispenser"/>
    <x v="9"/>
    <s v="15_scotchtape.png"/>
    <s v="Tape"/>
    <n v="1"/>
    <n v="1"/>
    <x v="0"/>
    <n v="0"/>
    <x v="0"/>
  </r>
  <r>
    <n v="21"/>
    <x v="19"/>
    <d v="2015-02-25T00:00:00"/>
    <d v="2010-06-14T00:00:00"/>
    <x v="13"/>
    <n v="2"/>
    <s v="Y"/>
    <n v="31"/>
    <m/>
    <s v="Perfume Bottle"/>
    <x v="8"/>
    <s v="14_perfume.png"/>
    <s v="Decoration"/>
    <n v="0"/>
    <n v="1"/>
    <x v="1"/>
    <n v="0"/>
    <x v="0"/>
  </r>
  <r>
    <n v="21"/>
    <x v="19"/>
    <d v="2015-02-25T00:00:00"/>
    <d v="2010-06-14T00:00:00"/>
    <x v="13"/>
    <n v="2"/>
    <s v="Y"/>
    <n v="32"/>
    <m/>
    <s v="Covered Wagon"/>
    <x v="7"/>
    <s v="05_wagon.png"/>
    <s v="Couch"/>
    <n v="0"/>
    <n v="1"/>
    <x v="1"/>
    <n v="1"/>
    <x v="1"/>
  </r>
  <r>
    <n v="21"/>
    <x v="19"/>
    <d v="2015-02-25T00:00:00"/>
    <d v="2010-06-14T00:00:00"/>
    <x v="13"/>
    <n v="2"/>
    <s v="Y"/>
    <n v="33"/>
    <m/>
    <s v="Rubber Duck"/>
    <x v="6"/>
    <s v="13_rubberduck.png"/>
    <s v="Duck"/>
    <n v="1"/>
    <n v="1"/>
    <x v="0"/>
    <n v="0"/>
    <x v="0"/>
  </r>
  <r>
    <n v="21"/>
    <x v="19"/>
    <d v="2015-02-25T00:00:00"/>
    <d v="2010-06-14T00:00:00"/>
    <x v="13"/>
    <n v="2"/>
    <s v="Y"/>
    <n v="34"/>
    <m/>
    <s v="Tractor"/>
    <x v="5"/>
    <s v="04_tractor11.png"/>
    <s v="Tractor"/>
    <n v="1"/>
    <n v="1"/>
    <x v="0"/>
    <n v="1"/>
    <x v="1"/>
  </r>
  <r>
    <n v="21"/>
    <x v="19"/>
    <d v="2015-02-25T00:00:00"/>
    <d v="2010-06-14T00:00:00"/>
    <x v="13"/>
    <n v="2"/>
    <s v="Y"/>
    <n v="35"/>
    <m/>
    <s v="SofaChair"/>
    <x v="4"/>
    <s v="03_sofachair.png"/>
    <s v="Couch"/>
    <n v="1"/>
    <n v="1"/>
    <x v="0"/>
    <n v="1"/>
    <x v="1"/>
  </r>
  <r>
    <n v="21"/>
    <x v="19"/>
    <d v="2015-02-25T00:00:00"/>
    <d v="2010-06-14T00:00:00"/>
    <x v="13"/>
    <n v="2"/>
    <s v="Y"/>
    <n v="36"/>
    <m/>
    <s v="Desk "/>
    <x v="0"/>
    <s v="01_desk.png"/>
    <s v="Desk"/>
    <n v="1"/>
    <n v="1"/>
    <x v="0"/>
    <n v="1"/>
    <x v="1"/>
  </r>
  <r>
    <n v="21"/>
    <x v="19"/>
    <d v="2015-02-25T00:00:00"/>
    <d v="2010-06-14T00:00:00"/>
    <x v="13"/>
    <n v="2"/>
    <s v="Y"/>
    <n v="37"/>
    <m/>
    <s v="Pencil Sharpener"/>
    <x v="3"/>
    <s v="12_pencil sharpener 5.png"/>
    <s v="Tool"/>
    <n v="0"/>
    <n v="1"/>
    <x v="1"/>
    <n v="0"/>
    <x v="0"/>
  </r>
  <r>
    <n v="21"/>
    <x v="19"/>
    <d v="2015-02-25T00:00:00"/>
    <d v="2010-06-14T00:00:00"/>
    <x v="13"/>
    <n v="2"/>
    <s v="Y"/>
    <n v="38"/>
    <m/>
    <s v="Merry Go Round"/>
    <x v="2"/>
    <s v="02_carousel.png"/>
    <s v="x"/>
    <n v="0"/>
    <n v="0"/>
    <x v="0"/>
    <n v="1"/>
    <x v="1"/>
  </r>
  <r>
    <n v="21"/>
    <x v="19"/>
    <d v="2015-02-25T00:00:00"/>
    <d v="2010-06-14T00:00:00"/>
    <x v="13"/>
    <n v="2"/>
    <s v="Y"/>
    <n v="39"/>
    <m/>
    <s v="Remote Control "/>
    <x v="1"/>
    <s v="11_controller.png"/>
    <s v="Player"/>
    <n v="0"/>
    <n v="0"/>
    <x v="1"/>
    <n v="0"/>
    <x v="0"/>
  </r>
  <r>
    <n v="21"/>
    <x v="19"/>
    <d v="2015-02-25T00:00:00"/>
    <d v="2010-06-14T00:00:00"/>
    <x v="13"/>
    <n v="2"/>
    <s v="Y"/>
    <n v="40"/>
    <m/>
    <s v="Apple"/>
    <x v="0"/>
    <s v="01_apple.png"/>
    <s v="Apple"/>
    <n v="1"/>
    <n v="1"/>
    <x v="0"/>
    <n v="0"/>
    <x v="0"/>
  </r>
  <r>
    <n v="22"/>
    <x v="20"/>
    <d v="2015-03-04T00:00:00"/>
    <d v="2011-03-03T00:00:00"/>
    <x v="3"/>
    <n v="2"/>
    <s v="Y"/>
    <n v="1"/>
    <m/>
    <s v="Refrigerator"/>
    <x v="15"/>
    <s v="19_refrigerator.png"/>
    <s v="Fridge"/>
    <n v="1"/>
    <n v="1"/>
    <x v="0"/>
    <n v="1"/>
    <x v="1"/>
  </r>
  <r>
    <n v="22"/>
    <x v="20"/>
    <d v="2015-03-04T00:00:00"/>
    <d v="2011-03-03T00:00:00"/>
    <x v="3"/>
    <n v="2"/>
    <s v="Y"/>
    <n v="2"/>
    <m/>
    <s v="BowTie Pasta"/>
    <x v="18"/>
    <s v="10_bowtiepasta.png"/>
    <s v="Food"/>
    <n v="0"/>
    <n v="1"/>
    <x v="1"/>
    <n v="0"/>
    <x v="0"/>
  </r>
  <r>
    <n v="22"/>
    <x v="20"/>
    <d v="2015-03-04T00:00:00"/>
    <d v="2011-03-03T00:00:00"/>
    <x v="3"/>
    <n v="2"/>
    <s v="Y"/>
    <n v="3"/>
    <m/>
    <s v="Hot Air Balloon"/>
    <x v="14"/>
    <s v="18_hotairballoon.png"/>
    <s v="Balloon"/>
    <n v="0"/>
    <n v="0"/>
    <x v="1"/>
    <n v="1"/>
    <x v="1"/>
  </r>
  <r>
    <n v="22"/>
    <x v="20"/>
    <d v="2015-03-04T00:00:00"/>
    <d v="2011-03-03T00:00:00"/>
    <x v="3"/>
    <n v="2"/>
    <s v="Y"/>
    <n v="4"/>
    <m/>
    <s v="Mushroom"/>
    <x v="17"/>
    <s v="09_mushroom.png"/>
    <s v="Mushroom"/>
    <n v="1"/>
    <n v="1"/>
    <x v="0"/>
    <n v="0"/>
    <x v="0"/>
  </r>
  <r>
    <n v="22"/>
    <x v="20"/>
    <d v="2015-03-04T00:00:00"/>
    <d v="2011-03-03T00:00:00"/>
    <x v="3"/>
    <n v="2"/>
    <s v="Y"/>
    <n v="5"/>
    <m/>
    <s v="Coin Purse"/>
    <x v="13"/>
    <s v="08_changepurse.png"/>
    <s v="Bread"/>
    <n v="0"/>
    <n v="1"/>
    <x v="1"/>
    <n v="0"/>
    <x v="0"/>
  </r>
  <r>
    <n v="22"/>
    <x v="20"/>
    <d v="2015-03-04T00:00:00"/>
    <d v="2011-03-03T00:00:00"/>
    <x v="3"/>
    <n v="2"/>
    <s v="Y"/>
    <n v="6"/>
    <m/>
    <s v="Die"/>
    <x v="10"/>
    <s v="07_dice.png"/>
    <s v="Domino"/>
    <n v="0"/>
    <n v="1"/>
    <x v="1"/>
    <n v="0"/>
    <x v="0"/>
  </r>
  <r>
    <n v="22"/>
    <x v="20"/>
    <d v="2015-03-04T00:00:00"/>
    <d v="2011-03-03T00:00:00"/>
    <x v="3"/>
    <n v="2"/>
    <s v="Y"/>
    <n v="7"/>
    <m/>
    <s v="Hot air Balloon"/>
    <x v="12"/>
    <s v="17_hotairballoon2.png"/>
    <s v="Air Balloon"/>
    <n v="1"/>
    <n v="1"/>
    <x v="0"/>
    <n v="1"/>
    <x v="1"/>
  </r>
  <r>
    <n v="22"/>
    <x v="20"/>
    <d v="2015-03-04T00:00:00"/>
    <d v="2011-03-03T00:00:00"/>
    <x v="3"/>
    <n v="2"/>
    <s v="Y"/>
    <n v="8"/>
    <m/>
    <s v="Trash can"/>
    <x v="11"/>
    <s v="16_garbagecan.png"/>
    <s v="Garbage"/>
    <n v="1"/>
    <n v="1"/>
    <x v="0"/>
    <n v="1"/>
    <x v="1"/>
  </r>
  <r>
    <n v="22"/>
    <x v="20"/>
    <d v="2015-03-04T00:00:00"/>
    <d v="2011-03-03T00:00:00"/>
    <x v="3"/>
    <n v="2"/>
    <s v="Y"/>
    <n v="9"/>
    <m/>
    <s v="AntiqueCouch"/>
    <x v="9"/>
    <s v="15_couch2.png"/>
    <s v="Couch"/>
    <n v="1"/>
    <n v="1"/>
    <x v="0"/>
    <n v="1"/>
    <x v="1"/>
  </r>
  <r>
    <n v="22"/>
    <x v="20"/>
    <d v="2015-03-04T00:00:00"/>
    <d v="2011-03-03T00:00:00"/>
    <x v="3"/>
    <n v="2"/>
    <s v="Y"/>
    <n v="10"/>
    <m/>
    <s v="Washing Machine"/>
    <x v="8"/>
    <s v="14_washingMachine.png"/>
    <s v="Washer"/>
    <n v="1"/>
    <n v="1"/>
    <x v="0"/>
    <n v="1"/>
    <x v="1"/>
  </r>
  <r>
    <n v="22"/>
    <x v="20"/>
    <d v="2015-03-04T00:00:00"/>
    <d v="2011-03-03T00:00:00"/>
    <x v="3"/>
    <n v="2"/>
    <s v="Y"/>
    <n v="11"/>
    <m/>
    <s v="Grand piano"/>
    <x v="6"/>
    <s v="13_piano.png"/>
    <s v="Piano"/>
    <n v="1"/>
    <n v="1"/>
    <x v="0"/>
    <n v="1"/>
    <x v="1"/>
  </r>
  <r>
    <n v="22"/>
    <x v="20"/>
    <d v="2015-03-04T00:00:00"/>
    <d v="2011-03-03T00:00:00"/>
    <x v="3"/>
    <n v="2"/>
    <s v="Y"/>
    <n v="12"/>
    <m/>
    <s v="Plug"/>
    <x v="19"/>
    <s v="06_cable.png"/>
    <s v="Instrument"/>
    <n v="0"/>
    <n v="1"/>
    <x v="1"/>
    <n v="0"/>
    <x v="0"/>
  </r>
  <r>
    <n v="22"/>
    <x v="20"/>
    <d v="2015-03-04T00:00:00"/>
    <d v="2011-03-03T00:00:00"/>
    <x v="3"/>
    <n v="2"/>
    <s v="Y"/>
    <n v="13"/>
    <m/>
    <s v="Wheelchair"/>
    <x v="16"/>
    <s v="20_wheelchair.png"/>
    <s v="Wheelchair"/>
    <n v="1"/>
    <n v="1"/>
    <x v="0"/>
    <n v="1"/>
    <x v="1"/>
  </r>
  <r>
    <n v="22"/>
    <x v="20"/>
    <d v="2015-03-04T00:00:00"/>
    <d v="2011-03-03T00:00:00"/>
    <x v="3"/>
    <n v="2"/>
    <s v="Y"/>
    <n v="14"/>
    <m/>
    <s v="Book Shelf"/>
    <x v="3"/>
    <s v="12_bookcase.png"/>
    <s v="BookShelf"/>
    <n v="1"/>
    <n v="1"/>
    <x v="0"/>
    <n v="1"/>
    <x v="1"/>
  </r>
  <r>
    <n v="22"/>
    <x v="20"/>
    <d v="2015-03-04T00:00:00"/>
    <d v="2011-03-03T00:00:00"/>
    <x v="3"/>
    <n v="2"/>
    <s v="Y"/>
    <n v="15"/>
    <m/>
    <s v="Button"/>
    <x v="7"/>
    <s v="05_button.png"/>
    <s v="Button"/>
    <n v="1"/>
    <n v="1"/>
    <x v="0"/>
    <n v="0"/>
    <x v="0"/>
  </r>
  <r>
    <n v="22"/>
    <x v="20"/>
    <d v="2015-03-04T00:00:00"/>
    <d v="2011-03-03T00:00:00"/>
    <x v="3"/>
    <n v="2"/>
    <s v="Y"/>
    <n v="16"/>
    <m/>
    <s v="Camera"/>
    <x v="5"/>
    <s v="04_camera.png"/>
    <s v="Camera"/>
    <n v="1"/>
    <n v="1"/>
    <x v="0"/>
    <n v="0"/>
    <x v="0"/>
  </r>
  <r>
    <n v="22"/>
    <x v="20"/>
    <d v="2015-03-04T00:00:00"/>
    <d v="2011-03-03T00:00:00"/>
    <x v="3"/>
    <n v="2"/>
    <s v="Y"/>
    <n v="17"/>
    <m/>
    <s v="Parthanon"/>
    <x v="19"/>
    <s v="06_parthenon.png"/>
    <s v="Museum"/>
    <n v="1"/>
    <n v="1"/>
    <x v="0"/>
    <n v="1"/>
    <x v="1"/>
  </r>
  <r>
    <n v="22"/>
    <x v="20"/>
    <d v="2015-03-04T00:00:00"/>
    <d v="2011-03-03T00:00:00"/>
    <x v="3"/>
    <n v="2"/>
    <s v="Y"/>
    <n v="18"/>
    <m/>
    <s v="Fountain Statue"/>
    <x v="1"/>
    <s v="11_fountain13.png"/>
    <s v="Water Pool"/>
    <n v="1"/>
    <n v="1"/>
    <x v="1"/>
    <n v="1"/>
    <x v="1"/>
  </r>
  <r>
    <n v="22"/>
    <x v="20"/>
    <d v="2015-03-04T00:00:00"/>
    <d v="2011-03-03T00:00:00"/>
    <x v="3"/>
    <n v="2"/>
    <s v="Y"/>
    <n v="19"/>
    <m/>
    <s v="Baseball"/>
    <x v="4"/>
    <s v="03_baseball 2.png"/>
    <s v="Baseball"/>
    <n v="1"/>
    <n v="1"/>
    <x v="0"/>
    <n v="0"/>
    <x v="0"/>
  </r>
  <r>
    <n v="22"/>
    <x v="20"/>
    <d v="2015-03-04T00:00:00"/>
    <d v="2011-03-03T00:00:00"/>
    <x v="3"/>
    <n v="2"/>
    <s v="Y"/>
    <n v="20"/>
    <m/>
    <s v="Buffao"/>
    <x v="18"/>
    <s v="10_bison.png"/>
    <s v="Buffalo"/>
    <n v="1"/>
    <n v="1"/>
    <x v="0"/>
    <n v="1"/>
    <x v="1"/>
  </r>
  <r>
    <n v="22"/>
    <x v="20"/>
    <d v="2015-03-04T00:00:00"/>
    <d v="2011-03-03T00:00:00"/>
    <x v="3"/>
    <n v="2"/>
    <s v="Y"/>
    <n v="21"/>
    <m/>
    <s v="Shell"/>
    <x v="2"/>
    <s v="02_seashell.png"/>
    <s v="Clam"/>
    <n v="1"/>
    <n v="1"/>
    <x v="0"/>
    <n v="0"/>
    <x v="0"/>
  </r>
  <r>
    <n v="22"/>
    <x v="20"/>
    <d v="2015-03-04T00:00:00"/>
    <d v="2011-03-03T00:00:00"/>
    <x v="3"/>
    <n v="2"/>
    <s v="Y"/>
    <n v="22"/>
    <m/>
    <s v="Chair"/>
    <x v="17"/>
    <s v="09_armchair.png"/>
    <s v="Chair"/>
    <n v="1"/>
    <n v="1"/>
    <x v="0"/>
    <n v="1"/>
    <x v="1"/>
  </r>
  <r>
    <n v="22"/>
    <x v="20"/>
    <d v="2015-03-04T00:00:00"/>
    <d v="2011-03-03T00:00:00"/>
    <x v="3"/>
    <n v="2"/>
    <s v="Y"/>
    <n v="23"/>
    <m/>
    <s v="Ornament"/>
    <x v="16"/>
    <s v="20_ornament.png"/>
    <s v="Christmas Ornament"/>
    <n v="1"/>
    <n v="1"/>
    <x v="0"/>
    <n v="0"/>
    <x v="0"/>
  </r>
  <r>
    <n v="22"/>
    <x v="20"/>
    <d v="2015-03-04T00:00:00"/>
    <d v="2011-03-03T00:00:00"/>
    <x v="3"/>
    <n v="2"/>
    <s v="Y"/>
    <n v="24"/>
    <m/>
    <s v="Garlic"/>
    <x v="15"/>
    <s v="19_garlic.png"/>
    <s v="Mushroom"/>
    <n v="0"/>
    <n v="1"/>
    <x v="1"/>
    <n v="0"/>
    <x v="0"/>
  </r>
  <r>
    <n v="22"/>
    <x v="20"/>
    <d v="2015-03-04T00:00:00"/>
    <d v="2011-03-03T00:00:00"/>
    <x v="3"/>
    <n v="2"/>
    <s v="Y"/>
    <n v="25"/>
    <m/>
    <s v="Ring Box"/>
    <x v="14"/>
    <s v="18_ringbox03.png"/>
    <s v="Chair"/>
    <n v="0"/>
    <n v="0"/>
    <x v="1"/>
    <n v="0"/>
    <x v="0"/>
  </r>
  <r>
    <n v="22"/>
    <x v="20"/>
    <d v="2015-03-04T00:00:00"/>
    <d v="2011-03-03T00:00:00"/>
    <x v="3"/>
    <n v="2"/>
    <s v="Y"/>
    <n v="26"/>
    <m/>
    <s v="Upright Piano"/>
    <x v="13"/>
    <s v="08_uprightpiano.png"/>
    <s v="Piano"/>
    <n v="1"/>
    <n v="1"/>
    <x v="0"/>
    <n v="1"/>
    <x v="1"/>
  </r>
  <r>
    <n v="22"/>
    <x v="20"/>
    <d v="2015-03-04T00:00:00"/>
    <d v="2011-03-03T00:00:00"/>
    <x v="3"/>
    <n v="2"/>
    <s v="Y"/>
    <n v="27"/>
    <m/>
    <s v="Pinecone"/>
    <x v="12"/>
    <s v="17_pinecone.png"/>
    <s v="Acorn"/>
    <n v="0"/>
    <n v="1"/>
    <x v="1"/>
    <n v="0"/>
    <x v="0"/>
  </r>
  <r>
    <n v="22"/>
    <x v="20"/>
    <d v="2015-03-04T00:00:00"/>
    <d v="2011-03-03T00:00:00"/>
    <x v="3"/>
    <n v="2"/>
    <s v="Y"/>
    <n v="28"/>
    <m/>
    <s v="Alarm Clock"/>
    <x v="11"/>
    <s v="16_clock.png"/>
    <s v="Clock"/>
    <n v="1"/>
    <n v="1"/>
    <x v="0"/>
    <n v="0"/>
    <x v="0"/>
  </r>
  <r>
    <n v="22"/>
    <x v="20"/>
    <d v="2015-03-04T00:00:00"/>
    <d v="2011-03-03T00:00:00"/>
    <x v="3"/>
    <n v="2"/>
    <s v="Y"/>
    <n v="29"/>
    <m/>
    <s v="Grill"/>
    <x v="10"/>
    <s v="07_grill.png"/>
    <s v="Cook Thing"/>
    <n v="1"/>
    <n v="1"/>
    <x v="0"/>
    <n v="1"/>
    <x v="1"/>
  </r>
  <r>
    <n v="22"/>
    <x v="20"/>
    <d v="2015-03-04T00:00:00"/>
    <d v="2011-03-03T00:00:00"/>
    <x v="3"/>
    <n v="2"/>
    <s v="Y"/>
    <n v="30"/>
    <m/>
    <s v="Tape Dispenser"/>
    <x v="9"/>
    <s v="15_scotchtape.png"/>
    <s v="Tape"/>
    <n v="1"/>
    <n v="1"/>
    <x v="0"/>
    <n v="0"/>
    <x v="0"/>
  </r>
  <r>
    <n v="22"/>
    <x v="20"/>
    <d v="2015-03-04T00:00:00"/>
    <d v="2011-03-03T00:00:00"/>
    <x v="3"/>
    <n v="2"/>
    <s v="Y"/>
    <n v="31"/>
    <m/>
    <s v="Perfume Bottle"/>
    <x v="8"/>
    <s v="14_perfume.png"/>
    <s v="Christmas Ornament"/>
    <n v="0"/>
    <n v="1"/>
    <x v="1"/>
    <n v="0"/>
    <x v="0"/>
  </r>
  <r>
    <n v="22"/>
    <x v="20"/>
    <d v="2015-03-04T00:00:00"/>
    <d v="2011-03-03T00:00:00"/>
    <x v="3"/>
    <n v="2"/>
    <s v="Y"/>
    <n v="32"/>
    <m/>
    <s v="Covered Wagon"/>
    <x v="7"/>
    <s v="05_wagon.png"/>
    <s v="Carriage for Horses"/>
    <n v="1"/>
    <n v="1"/>
    <x v="0"/>
    <n v="1"/>
    <x v="1"/>
  </r>
  <r>
    <n v="22"/>
    <x v="20"/>
    <d v="2015-03-04T00:00:00"/>
    <d v="2011-03-03T00:00:00"/>
    <x v="3"/>
    <n v="2"/>
    <s v="Y"/>
    <n v="33"/>
    <m/>
    <s v="Rubber Duck"/>
    <x v="6"/>
    <s v="13_rubberduck.png"/>
    <s v="Duck"/>
    <n v="1"/>
    <n v="1"/>
    <x v="0"/>
    <n v="0"/>
    <x v="0"/>
  </r>
  <r>
    <n v="22"/>
    <x v="20"/>
    <d v="2015-03-04T00:00:00"/>
    <d v="2011-03-03T00:00:00"/>
    <x v="3"/>
    <n v="2"/>
    <s v="Y"/>
    <n v="34"/>
    <m/>
    <s v="Tractor"/>
    <x v="5"/>
    <s v="04_tractor11.png"/>
    <s v="Tractor"/>
    <n v="1"/>
    <n v="1"/>
    <x v="0"/>
    <n v="1"/>
    <x v="1"/>
  </r>
  <r>
    <n v="22"/>
    <x v="20"/>
    <d v="2015-03-04T00:00:00"/>
    <d v="2011-03-03T00:00:00"/>
    <x v="3"/>
    <n v="2"/>
    <s v="Y"/>
    <n v="35"/>
    <m/>
    <s v="SofaChair"/>
    <x v="4"/>
    <s v="03_sofachair.png"/>
    <s v="Couch"/>
    <n v="1"/>
    <n v="1"/>
    <x v="0"/>
    <n v="1"/>
    <x v="1"/>
  </r>
  <r>
    <n v="22"/>
    <x v="20"/>
    <d v="2015-03-04T00:00:00"/>
    <d v="2011-03-03T00:00:00"/>
    <x v="3"/>
    <n v="2"/>
    <s v="Y"/>
    <n v="36"/>
    <m/>
    <s v="Desk "/>
    <x v="0"/>
    <s v="01_desk.png"/>
    <s v="Tunnel"/>
    <n v="0"/>
    <n v="0"/>
    <x v="1"/>
    <n v="1"/>
    <x v="1"/>
  </r>
  <r>
    <n v="22"/>
    <x v="20"/>
    <d v="2015-03-04T00:00:00"/>
    <d v="2011-03-03T00:00:00"/>
    <x v="3"/>
    <n v="2"/>
    <s v="Y"/>
    <n v="37"/>
    <m/>
    <s v="Pencil Sharpener"/>
    <x v="3"/>
    <s v="12_pencil sharpener 5.png"/>
    <s v="Instrument"/>
    <n v="0"/>
    <n v="1"/>
    <x v="1"/>
    <n v="0"/>
    <x v="0"/>
  </r>
  <r>
    <n v="22"/>
    <x v="20"/>
    <d v="2015-03-04T00:00:00"/>
    <d v="2011-03-03T00:00:00"/>
    <x v="3"/>
    <n v="2"/>
    <s v="Y"/>
    <n v="38"/>
    <m/>
    <s v="Merry Go Round"/>
    <x v="2"/>
    <s v="02_carousel.png"/>
    <s v="Carouround"/>
    <n v="1"/>
    <n v="1"/>
    <x v="0"/>
    <n v="1"/>
    <x v="1"/>
  </r>
  <r>
    <n v="22"/>
    <x v="20"/>
    <d v="2015-03-04T00:00:00"/>
    <d v="2011-03-03T00:00:00"/>
    <x v="3"/>
    <n v="2"/>
    <s v="Y"/>
    <n v="39"/>
    <m/>
    <s v="Remote Control "/>
    <x v="1"/>
    <s v="11_controller.png"/>
    <s v="x"/>
    <n v="0"/>
    <n v="0"/>
    <x v="0"/>
    <n v="0"/>
    <x v="0"/>
  </r>
  <r>
    <n v="22"/>
    <x v="20"/>
    <d v="2015-03-04T00:00:00"/>
    <d v="2011-03-03T00:00:00"/>
    <x v="3"/>
    <n v="2"/>
    <s v="Y"/>
    <n v="40"/>
    <m/>
    <s v="Apple"/>
    <x v="0"/>
    <s v="01_apple.png"/>
    <s v="Apple"/>
    <n v="1"/>
    <n v="1"/>
    <x v="0"/>
    <n v="0"/>
    <x v="0"/>
  </r>
  <r>
    <n v="23"/>
    <x v="21"/>
    <d v="2015-03-04T00:00:00"/>
    <d v="2010-12-29T00:00:00"/>
    <x v="14"/>
    <n v="2"/>
    <s v="Y"/>
    <n v="1"/>
    <m/>
    <s v="Refrigerator"/>
    <x v="15"/>
    <s v="19_refrigerator.png"/>
    <s v="Fridge"/>
    <n v="1"/>
    <n v="1"/>
    <x v="0"/>
    <n v="1"/>
    <x v="1"/>
  </r>
  <r>
    <n v="23"/>
    <x v="21"/>
    <d v="2015-03-04T00:00:00"/>
    <d v="2010-12-29T00:00:00"/>
    <x v="14"/>
    <n v="2"/>
    <s v="Y"/>
    <n v="2"/>
    <m/>
    <s v="BowTie Pasta"/>
    <x v="18"/>
    <s v="10_bowtiepasta.png"/>
    <s v="Pasta"/>
    <n v="1"/>
    <n v="1"/>
    <x v="0"/>
    <n v="0"/>
    <x v="0"/>
  </r>
  <r>
    <n v="23"/>
    <x v="21"/>
    <d v="2015-03-04T00:00:00"/>
    <d v="2010-12-29T00:00:00"/>
    <x v="14"/>
    <n v="2"/>
    <s v="Y"/>
    <n v="3"/>
    <m/>
    <s v="Hot Air Balloon"/>
    <x v="14"/>
    <s v="18_hotairballoon.png"/>
    <s v="Hot Air Balloon"/>
    <n v="1"/>
    <n v="1"/>
    <x v="0"/>
    <n v="1"/>
    <x v="1"/>
  </r>
  <r>
    <n v="23"/>
    <x v="21"/>
    <d v="2015-03-04T00:00:00"/>
    <d v="2010-12-29T00:00:00"/>
    <x v="14"/>
    <n v="2"/>
    <s v="Y"/>
    <n v="4"/>
    <m/>
    <s v="Mushroom"/>
    <x v="17"/>
    <s v="09_mushroom.png"/>
    <s v="Mushroom"/>
    <n v="1"/>
    <n v="1"/>
    <x v="0"/>
    <n v="0"/>
    <x v="0"/>
  </r>
  <r>
    <n v="23"/>
    <x v="21"/>
    <d v="2015-03-04T00:00:00"/>
    <d v="2010-12-29T00:00:00"/>
    <x v="14"/>
    <n v="2"/>
    <s v="Y"/>
    <n v="5"/>
    <m/>
    <s v="Coin Purse"/>
    <x v="13"/>
    <s v="08_changepurse.png"/>
    <s v="Purse"/>
    <n v="1"/>
    <n v="1"/>
    <x v="0"/>
    <n v="0"/>
    <x v="0"/>
  </r>
  <r>
    <n v="23"/>
    <x v="21"/>
    <d v="2015-03-04T00:00:00"/>
    <d v="2010-12-29T00:00:00"/>
    <x v="14"/>
    <n v="2"/>
    <s v="Y"/>
    <n v="6"/>
    <m/>
    <s v="Die"/>
    <x v="10"/>
    <s v="07_dice.png"/>
    <s v="Dice"/>
    <n v="1"/>
    <n v="1"/>
    <x v="0"/>
    <n v="0"/>
    <x v="0"/>
  </r>
  <r>
    <n v="23"/>
    <x v="21"/>
    <d v="2015-03-04T00:00:00"/>
    <d v="2010-12-29T00:00:00"/>
    <x v="14"/>
    <n v="2"/>
    <s v="Y"/>
    <n v="7"/>
    <m/>
    <s v="Hot air Balloon"/>
    <x v="12"/>
    <s v="17_hotairballoon2.png"/>
    <s v="Hot Air Balloon"/>
    <n v="1"/>
    <n v="1"/>
    <x v="0"/>
    <n v="1"/>
    <x v="1"/>
  </r>
  <r>
    <n v="23"/>
    <x v="21"/>
    <d v="2015-03-04T00:00:00"/>
    <d v="2010-12-29T00:00:00"/>
    <x v="14"/>
    <n v="2"/>
    <s v="Y"/>
    <n v="8"/>
    <m/>
    <s v="Trash can"/>
    <x v="11"/>
    <s v="16_garbagecan.png"/>
    <s v="Trash"/>
    <n v="1"/>
    <n v="1"/>
    <x v="0"/>
    <n v="1"/>
    <x v="1"/>
  </r>
  <r>
    <n v="23"/>
    <x v="21"/>
    <d v="2015-03-04T00:00:00"/>
    <d v="2010-12-29T00:00:00"/>
    <x v="14"/>
    <n v="2"/>
    <s v="Y"/>
    <n v="9"/>
    <m/>
    <s v="AntiqueCouch"/>
    <x v="9"/>
    <s v="15_couch2.png"/>
    <s v="Couch"/>
    <n v="1"/>
    <n v="1"/>
    <x v="0"/>
    <n v="1"/>
    <x v="1"/>
  </r>
  <r>
    <n v="23"/>
    <x v="21"/>
    <d v="2015-03-04T00:00:00"/>
    <d v="2010-12-29T00:00:00"/>
    <x v="14"/>
    <n v="2"/>
    <s v="Y"/>
    <n v="10"/>
    <m/>
    <s v="Washing Machine"/>
    <x v="8"/>
    <s v="14_washingMachine.png"/>
    <s v="Dishwasher/Clotheswasher"/>
    <n v="1"/>
    <n v="1"/>
    <x v="0"/>
    <n v="1"/>
    <x v="1"/>
  </r>
  <r>
    <n v="23"/>
    <x v="21"/>
    <d v="2015-03-04T00:00:00"/>
    <d v="2010-12-29T00:00:00"/>
    <x v="14"/>
    <n v="2"/>
    <s v="Y"/>
    <n v="11"/>
    <m/>
    <s v="Grand piano"/>
    <x v="6"/>
    <s v="13_piano.png"/>
    <s v="Piano"/>
    <n v="1"/>
    <n v="1"/>
    <x v="0"/>
    <n v="1"/>
    <x v="1"/>
  </r>
  <r>
    <n v="23"/>
    <x v="21"/>
    <d v="2015-03-04T00:00:00"/>
    <d v="2010-12-29T00:00:00"/>
    <x v="14"/>
    <n v="2"/>
    <s v="Y"/>
    <n v="12"/>
    <m/>
    <s v="Plug"/>
    <x v="19"/>
    <s v="06_cable.png"/>
    <s v="x"/>
    <n v="0"/>
    <n v="0"/>
    <x v="0"/>
    <n v="0"/>
    <x v="0"/>
  </r>
  <r>
    <n v="23"/>
    <x v="21"/>
    <d v="2015-03-04T00:00:00"/>
    <d v="2010-12-29T00:00:00"/>
    <x v="14"/>
    <n v="2"/>
    <s v="Y"/>
    <n v="13"/>
    <m/>
    <s v="Wheelchair"/>
    <x v="16"/>
    <s v="20_wheelchair.png"/>
    <s v="x"/>
    <n v="0"/>
    <n v="0"/>
    <x v="0"/>
    <n v="1"/>
    <x v="1"/>
  </r>
  <r>
    <n v="23"/>
    <x v="21"/>
    <d v="2015-03-04T00:00:00"/>
    <d v="2010-12-29T00:00:00"/>
    <x v="14"/>
    <n v="2"/>
    <s v="Y"/>
    <n v="14"/>
    <m/>
    <s v="Book Shelf"/>
    <x v="3"/>
    <s v="12_bookcase.png"/>
    <s v="Bookshelf"/>
    <n v="1"/>
    <n v="1"/>
    <x v="0"/>
    <n v="1"/>
    <x v="1"/>
  </r>
  <r>
    <n v="23"/>
    <x v="21"/>
    <d v="2015-03-04T00:00:00"/>
    <d v="2010-12-29T00:00:00"/>
    <x v="14"/>
    <n v="2"/>
    <s v="Y"/>
    <n v="15"/>
    <m/>
    <s v="Button"/>
    <x v="7"/>
    <s v="05_button.png"/>
    <s v="Button"/>
    <n v="1"/>
    <n v="1"/>
    <x v="0"/>
    <n v="0"/>
    <x v="0"/>
  </r>
  <r>
    <n v="23"/>
    <x v="21"/>
    <d v="2015-03-04T00:00:00"/>
    <d v="2010-12-29T00:00:00"/>
    <x v="14"/>
    <n v="2"/>
    <s v="Y"/>
    <n v="16"/>
    <m/>
    <s v="Camera"/>
    <x v="5"/>
    <s v="04_camera.png"/>
    <s v="Camera"/>
    <n v="1"/>
    <n v="1"/>
    <x v="0"/>
    <n v="0"/>
    <x v="0"/>
  </r>
  <r>
    <n v="23"/>
    <x v="21"/>
    <d v="2015-03-04T00:00:00"/>
    <d v="2010-12-29T00:00:00"/>
    <x v="14"/>
    <n v="2"/>
    <s v="Y"/>
    <n v="17"/>
    <m/>
    <s v="Parthanon"/>
    <x v="19"/>
    <s v="06_parthenon.png"/>
    <s v="x"/>
    <n v="0"/>
    <n v="0"/>
    <x v="0"/>
    <n v="1"/>
    <x v="1"/>
  </r>
  <r>
    <n v="23"/>
    <x v="21"/>
    <d v="2015-03-04T00:00:00"/>
    <d v="2010-12-29T00:00:00"/>
    <x v="14"/>
    <n v="2"/>
    <s v="Y"/>
    <n v="18"/>
    <m/>
    <s v="Fountain Statue"/>
    <x v="1"/>
    <s v="11_fountain13.png"/>
    <s v="Waterfall"/>
    <n v="1"/>
    <n v="1"/>
    <x v="1"/>
    <n v="1"/>
    <x v="1"/>
  </r>
  <r>
    <n v="23"/>
    <x v="21"/>
    <d v="2015-03-04T00:00:00"/>
    <d v="2010-12-29T00:00:00"/>
    <x v="14"/>
    <n v="2"/>
    <s v="Y"/>
    <n v="19"/>
    <m/>
    <s v="Baseball"/>
    <x v="4"/>
    <s v="03_baseball 2.png"/>
    <s v="Ball"/>
    <n v="1"/>
    <n v="1"/>
    <x v="0"/>
    <n v="0"/>
    <x v="0"/>
  </r>
  <r>
    <n v="23"/>
    <x v="21"/>
    <d v="2015-03-04T00:00:00"/>
    <d v="2010-12-29T00:00:00"/>
    <x v="14"/>
    <n v="2"/>
    <s v="Y"/>
    <n v="20"/>
    <m/>
    <s v="Buffao"/>
    <x v="18"/>
    <s v="10_bison.png"/>
    <s v="Yak"/>
    <n v="1"/>
    <n v="1"/>
    <x v="0"/>
    <n v="1"/>
    <x v="1"/>
  </r>
  <r>
    <n v="23"/>
    <x v="21"/>
    <d v="2015-03-04T00:00:00"/>
    <d v="2010-12-29T00:00:00"/>
    <x v="14"/>
    <n v="2"/>
    <s v="Y"/>
    <n v="21"/>
    <m/>
    <s v="Shell"/>
    <x v="2"/>
    <s v="02_seashell.png"/>
    <s v="Shell"/>
    <n v="1"/>
    <n v="1"/>
    <x v="0"/>
    <n v="0"/>
    <x v="0"/>
  </r>
  <r>
    <n v="23"/>
    <x v="21"/>
    <d v="2015-03-04T00:00:00"/>
    <d v="2010-12-29T00:00:00"/>
    <x v="14"/>
    <n v="2"/>
    <s v="Y"/>
    <n v="22"/>
    <m/>
    <s v="Chair"/>
    <x v="17"/>
    <s v="09_armchair.png"/>
    <s v="Chair"/>
    <n v="1"/>
    <n v="1"/>
    <x v="0"/>
    <n v="1"/>
    <x v="1"/>
  </r>
  <r>
    <n v="23"/>
    <x v="21"/>
    <d v="2015-03-04T00:00:00"/>
    <d v="2010-12-29T00:00:00"/>
    <x v="14"/>
    <n v="2"/>
    <s v="Y"/>
    <n v="23"/>
    <m/>
    <s v="Ornament"/>
    <x v="16"/>
    <s v="20_ornament.png"/>
    <s v="Ornament"/>
    <n v="1"/>
    <n v="1"/>
    <x v="0"/>
    <n v="0"/>
    <x v="0"/>
  </r>
  <r>
    <n v="23"/>
    <x v="21"/>
    <d v="2015-03-04T00:00:00"/>
    <d v="2010-12-29T00:00:00"/>
    <x v="14"/>
    <n v="2"/>
    <s v="Y"/>
    <n v="24"/>
    <m/>
    <s v="Garlic"/>
    <x v="15"/>
    <s v="19_garlic.png"/>
    <s v="x"/>
    <n v="0"/>
    <n v="0"/>
    <x v="0"/>
    <n v="0"/>
    <x v="0"/>
  </r>
  <r>
    <n v="23"/>
    <x v="21"/>
    <d v="2015-03-04T00:00:00"/>
    <d v="2010-12-29T00:00:00"/>
    <x v="14"/>
    <n v="2"/>
    <s v="Y"/>
    <n v="25"/>
    <m/>
    <s v="Ring Box"/>
    <x v="14"/>
    <s v="18_ringbox03.png"/>
    <s v="Box"/>
    <n v="1"/>
    <n v="1"/>
    <x v="0"/>
    <n v="0"/>
    <x v="0"/>
  </r>
  <r>
    <n v="23"/>
    <x v="21"/>
    <d v="2015-03-04T00:00:00"/>
    <d v="2010-12-29T00:00:00"/>
    <x v="14"/>
    <n v="2"/>
    <s v="Y"/>
    <n v="26"/>
    <m/>
    <s v="Upright Piano"/>
    <x v="13"/>
    <s v="08_uprightpiano.png"/>
    <s v="x"/>
    <n v="0"/>
    <n v="0"/>
    <x v="0"/>
    <n v="1"/>
    <x v="1"/>
  </r>
  <r>
    <n v="23"/>
    <x v="21"/>
    <d v="2015-03-04T00:00:00"/>
    <d v="2010-12-29T00:00:00"/>
    <x v="14"/>
    <n v="2"/>
    <s v="Y"/>
    <n v="27"/>
    <m/>
    <s v="Pinecone"/>
    <x v="12"/>
    <s v="17_pinecone.png"/>
    <s v="Pinecone"/>
    <n v="1"/>
    <n v="1"/>
    <x v="0"/>
    <n v="0"/>
    <x v="0"/>
  </r>
  <r>
    <n v="23"/>
    <x v="21"/>
    <d v="2015-03-04T00:00:00"/>
    <d v="2010-12-29T00:00:00"/>
    <x v="14"/>
    <n v="2"/>
    <s v="Y"/>
    <n v="28"/>
    <m/>
    <s v="Alarm Clock"/>
    <x v="11"/>
    <s v="16_clock.png"/>
    <s v="Clock"/>
    <n v="1"/>
    <n v="1"/>
    <x v="0"/>
    <n v="0"/>
    <x v="0"/>
  </r>
  <r>
    <n v="23"/>
    <x v="21"/>
    <d v="2015-03-04T00:00:00"/>
    <d v="2010-12-29T00:00:00"/>
    <x v="14"/>
    <n v="2"/>
    <s v="Y"/>
    <n v="29"/>
    <m/>
    <s v="Grill"/>
    <x v="10"/>
    <s v="07_grill.png"/>
    <s v="Camping food cookingtable"/>
    <n v="1"/>
    <n v="1"/>
    <x v="0"/>
    <n v="1"/>
    <x v="1"/>
  </r>
  <r>
    <n v="23"/>
    <x v="21"/>
    <d v="2015-03-04T00:00:00"/>
    <d v="2010-12-29T00:00:00"/>
    <x v="14"/>
    <n v="2"/>
    <s v="Y"/>
    <n v="30"/>
    <m/>
    <s v="Tape Dispenser"/>
    <x v="9"/>
    <s v="15_scotchtape.png"/>
    <s v="Tape"/>
    <n v="1"/>
    <n v="1"/>
    <x v="0"/>
    <n v="0"/>
    <x v="0"/>
  </r>
  <r>
    <n v="23"/>
    <x v="21"/>
    <d v="2015-03-04T00:00:00"/>
    <d v="2010-12-29T00:00:00"/>
    <x v="14"/>
    <n v="2"/>
    <s v="Y"/>
    <n v="31"/>
    <m/>
    <s v="Perfume Bottle"/>
    <x v="8"/>
    <s v="14_perfume.png"/>
    <s v="x"/>
    <n v="0"/>
    <n v="0"/>
    <x v="0"/>
    <n v="0"/>
    <x v="0"/>
  </r>
  <r>
    <n v="23"/>
    <x v="21"/>
    <d v="2015-03-04T00:00:00"/>
    <d v="2010-12-29T00:00:00"/>
    <x v="14"/>
    <n v="2"/>
    <s v="Y"/>
    <n v="32"/>
    <m/>
    <s v="Covered Wagon"/>
    <x v="7"/>
    <s v="05_wagon.png"/>
    <s v="Stage Coach"/>
    <n v="1"/>
    <n v="1"/>
    <x v="0"/>
    <n v="1"/>
    <x v="1"/>
  </r>
  <r>
    <n v="23"/>
    <x v="21"/>
    <d v="2015-03-04T00:00:00"/>
    <d v="2010-12-29T00:00:00"/>
    <x v="14"/>
    <n v="2"/>
    <s v="Y"/>
    <n v="33"/>
    <m/>
    <s v="Rubber Duck"/>
    <x v="6"/>
    <s v="13_rubberduck.png"/>
    <s v="Duck"/>
    <n v="1"/>
    <n v="1"/>
    <x v="0"/>
    <n v="0"/>
    <x v="0"/>
  </r>
  <r>
    <n v="23"/>
    <x v="21"/>
    <d v="2015-03-04T00:00:00"/>
    <d v="2010-12-29T00:00:00"/>
    <x v="14"/>
    <n v="2"/>
    <s v="Y"/>
    <n v="34"/>
    <m/>
    <s v="Tractor"/>
    <x v="5"/>
    <s v="04_tractor11.png"/>
    <s v="Tractor"/>
    <n v="1"/>
    <n v="1"/>
    <x v="0"/>
    <n v="1"/>
    <x v="1"/>
  </r>
  <r>
    <n v="23"/>
    <x v="21"/>
    <d v="2015-03-04T00:00:00"/>
    <d v="2010-12-29T00:00:00"/>
    <x v="14"/>
    <n v="2"/>
    <s v="Y"/>
    <n v="35"/>
    <m/>
    <s v="SofaChair"/>
    <x v="4"/>
    <s v="03_sofachair.png"/>
    <s v="Couch"/>
    <n v="1"/>
    <n v="1"/>
    <x v="0"/>
    <n v="1"/>
    <x v="1"/>
  </r>
  <r>
    <n v="23"/>
    <x v="21"/>
    <d v="2015-03-04T00:00:00"/>
    <d v="2010-12-29T00:00:00"/>
    <x v="14"/>
    <n v="2"/>
    <s v="Y"/>
    <n v="36"/>
    <m/>
    <s v="Desk "/>
    <x v="0"/>
    <s v="01_desk.png"/>
    <s v="Drawers"/>
    <n v="1"/>
    <n v="1"/>
    <x v="1"/>
    <n v="1"/>
    <x v="1"/>
  </r>
  <r>
    <n v="23"/>
    <x v="21"/>
    <d v="2015-03-04T00:00:00"/>
    <d v="2010-12-29T00:00:00"/>
    <x v="14"/>
    <n v="2"/>
    <s v="Y"/>
    <n v="37"/>
    <m/>
    <s v="Pencil Sharpener"/>
    <x v="3"/>
    <s v="12_pencil sharpener 5.png"/>
    <s v="Binoculars"/>
    <n v="0"/>
    <n v="1"/>
    <x v="1"/>
    <n v="0"/>
    <x v="0"/>
  </r>
  <r>
    <n v="23"/>
    <x v="21"/>
    <d v="2015-03-04T00:00:00"/>
    <d v="2010-12-29T00:00:00"/>
    <x v="14"/>
    <n v="2"/>
    <s v="Y"/>
    <n v="38"/>
    <m/>
    <s v="Merry Go Round"/>
    <x v="2"/>
    <s v="02_carousel.png"/>
    <s v="Merry Go Round"/>
    <n v="1"/>
    <n v="1"/>
    <x v="0"/>
    <n v="1"/>
    <x v="1"/>
  </r>
  <r>
    <n v="23"/>
    <x v="21"/>
    <d v="2015-03-04T00:00:00"/>
    <d v="2010-12-29T00:00:00"/>
    <x v="14"/>
    <n v="2"/>
    <s v="Y"/>
    <n v="39"/>
    <m/>
    <s v="Remote Control "/>
    <x v="1"/>
    <s v="11_controller.png"/>
    <s v="Control Button"/>
    <n v="1"/>
    <n v="1"/>
    <x v="0"/>
    <n v="0"/>
    <x v="0"/>
  </r>
  <r>
    <n v="23"/>
    <x v="21"/>
    <d v="2015-03-04T00:00:00"/>
    <d v="2010-12-29T00:00:00"/>
    <x v="14"/>
    <n v="2"/>
    <s v="Y"/>
    <n v="40"/>
    <m/>
    <s v="Apple"/>
    <x v="0"/>
    <s v="01_apple.png"/>
    <s v="Apple"/>
    <n v="1"/>
    <n v="1"/>
    <x v="0"/>
    <n v="0"/>
    <x v="0"/>
  </r>
  <r>
    <n v="24"/>
    <x v="22"/>
    <d v="2015-03-04T00:00:00"/>
    <d v="2011-08-23T00:00:00"/>
    <x v="6"/>
    <n v="2"/>
    <s v="Y"/>
    <n v="1"/>
    <m/>
    <s v="Refrigerator"/>
    <x v="15"/>
    <s v="19_refrigerator.png"/>
    <s v="Fridge"/>
    <n v="1"/>
    <n v="1"/>
    <x v="0"/>
    <n v="1"/>
    <x v="1"/>
  </r>
  <r>
    <n v="24"/>
    <x v="23"/>
    <d v="2015-03-04T00:00:00"/>
    <d v="2011-08-23T00:00:00"/>
    <x v="6"/>
    <n v="2"/>
    <s v="Y"/>
    <n v="2"/>
    <m/>
    <s v="BowTie Pasta"/>
    <x v="18"/>
    <s v="10_bowtiepasta.png"/>
    <s v="Butterfly"/>
    <n v="0"/>
    <n v="1"/>
    <x v="0"/>
    <n v="0"/>
    <x v="0"/>
  </r>
  <r>
    <n v="24"/>
    <x v="22"/>
    <d v="2015-03-04T00:00:00"/>
    <d v="2011-08-23T00:00:00"/>
    <x v="6"/>
    <n v="2"/>
    <s v="Y"/>
    <n v="3"/>
    <m/>
    <s v="Hot Air Balloon"/>
    <x v="14"/>
    <s v="18_hotairballoon.png"/>
    <s v="Balloon"/>
    <n v="0"/>
    <n v="0"/>
    <x v="0"/>
    <n v="1"/>
    <x v="1"/>
  </r>
  <r>
    <n v="24"/>
    <x v="23"/>
    <d v="2015-03-04T00:00:00"/>
    <d v="2011-08-23T00:00:00"/>
    <x v="6"/>
    <n v="2"/>
    <s v="Y"/>
    <n v="4"/>
    <m/>
    <s v="Mushroom"/>
    <x v="17"/>
    <s v="09_mushroom.png"/>
    <s v="Apple"/>
    <n v="0"/>
    <n v="1"/>
    <x v="0"/>
    <n v="0"/>
    <x v="0"/>
  </r>
  <r>
    <n v="24"/>
    <x v="22"/>
    <d v="2015-03-04T00:00:00"/>
    <d v="2011-08-23T00:00:00"/>
    <x v="6"/>
    <n v="2"/>
    <s v="Y"/>
    <n v="5"/>
    <m/>
    <s v="Coin Purse"/>
    <x v="13"/>
    <s v="08_changepurse.png"/>
    <s v="x"/>
    <n v="0"/>
    <n v="0"/>
    <x v="0"/>
    <n v="0"/>
    <x v="0"/>
  </r>
  <r>
    <n v="24"/>
    <x v="23"/>
    <d v="2015-03-04T00:00:00"/>
    <d v="2011-08-23T00:00:00"/>
    <x v="6"/>
    <n v="2"/>
    <s v="Y"/>
    <n v="6"/>
    <m/>
    <s v="Die"/>
    <x v="10"/>
    <s v="07_dice.png"/>
    <s v="Playdoe"/>
    <n v="0"/>
    <n v="1"/>
    <x v="0"/>
    <n v="0"/>
    <x v="0"/>
  </r>
  <r>
    <n v="24"/>
    <x v="22"/>
    <d v="2015-03-04T00:00:00"/>
    <d v="2011-08-23T00:00:00"/>
    <x v="6"/>
    <n v="2"/>
    <s v="Y"/>
    <n v="7"/>
    <m/>
    <s v="Hot air Balloon"/>
    <x v="12"/>
    <s v="17_hotairballoon2.png"/>
    <s v="Balloon"/>
    <n v="0"/>
    <n v="0"/>
    <x v="0"/>
    <n v="1"/>
    <x v="1"/>
  </r>
  <r>
    <n v="24"/>
    <x v="23"/>
    <d v="2015-03-04T00:00:00"/>
    <d v="2011-08-23T00:00:00"/>
    <x v="6"/>
    <n v="2"/>
    <s v="Y"/>
    <n v="8"/>
    <m/>
    <s v="Trash can"/>
    <x v="11"/>
    <s v="16_garbagecan.png"/>
    <s v="Trash Can"/>
    <n v="1"/>
    <n v="1"/>
    <x v="0"/>
    <n v="1"/>
    <x v="1"/>
  </r>
  <r>
    <n v="24"/>
    <x v="22"/>
    <d v="2015-03-04T00:00:00"/>
    <d v="2011-08-23T00:00:00"/>
    <x v="6"/>
    <n v="2"/>
    <s v="Y"/>
    <n v="9"/>
    <m/>
    <s v="AntiqueCouch"/>
    <x v="9"/>
    <s v="15_couch2.png"/>
    <s v="Chair"/>
    <n v="1"/>
    <n v="1"/>
    <x v="0"/>
    <n v="1"/>
    <x v="1"/>
  </r>
  <r>
    <n v="24"/>
    <x v="23"/>
    <d v="2015-03-04T00:00:00"/>
    <d v="2011-08-23T00:00:00"/>
    <x v="6"/>
    <n v="2"/>
    <s v="Y"/>
    <n v="10"/>
    <m/>
    <s v="Washing Machine"/>
    <x v="8"/>
    <s v="14_washingMachine.png"/>
    <s v="?"/>
    <n v="0"/>
    <n v="0"/>
    <x v="0"/>
    <n v="1"/>
    <x v="1"/>
  </r>
  <r>
    <n v="24"/>
    <x v="22"/>
    <d v="2015-03-04T00:00:00"/>
    <d v="2011-08-23T00:00:00"/>
    <x v="6"/>
    <n v="2"/>
    <s v="Y"/>
    <n v="11"/>
    <m/>
    <s v="Grand piano"/>
    <x v="6"/>
    <s v="13_piano.png"/>
    <s v="Piano"/>
    <n v="1"/>
    <n v="1"/>
    <x v="0"/>
    <n v="1"/>
    <x v="1"/>
  </r>
  <r>
    <n v="24"/>
    <x v="23"/>
    <d v="2015-03-04T00:00:00"/>
    <d v="2011-08-23T00:00:00"/>
    <x v="6"/>
    <n v="2"/>
    <s v="Y"/>
    <n v="12"/>
    <m/>
    <s v="Plug"/>
    <x v="19"/>
    <s v="06_cable.png"/>
    <s v="x"/>
    <n v="0"/>
    <n v="0"/>
    <x v="0"/>
    <n v="0"/>
    <x v="0"/>
  </r>
  <r>
    <n v="24"/>
    <x v="22"/>
    <d v="2015-03-04T00:00:00"/>
    <d v="2011-08-23T00:00:00"/>
    <x v="6"/>
    <n v="2"/>
    <s v="Y"/>
    <n v="13"/>
    <m/>
    <s v="Wheelchair"/>
    <x v="16"/>
    <s v="20_wheelchair.png"/>
    <s v="Chair"/>
    <n v="0"/>
    <n v="1"/>
    <x v="0"/>
    <n v="1"/>
    <x v="1"/>
  </r>
  <r>
    <n v="24"/>
    <x v="23"/>
    <d v="2015-03-04T00:00:00"/>
    <d v="2011-08-23T00:00:00"/>
    <x v="6"/>
    <n v="2"/>
    <s v="Y"/>
    <n v="14"/>
    <m/>
    <s v="Book Shelf"/>
    <x v="3"/>
    <s v="12_bookcase.png"/>
    <s v="x"/>
    <n v="0"/>
    <n v="0"/>
    <x v="0"/>
    <n v="1"/>
    <x v="1"/>
  </r>
  <r>
    <n v="24"/>
    <x v="22"/>
    <d v="2015-03-04T00:00:00"/>
    <d v="2011-08-23T00:00:00"/>
    <x v="6"/>
    <n v="2"/>
    <s v="Y"/>
    <n v="15"/>
    <m/>
    <s v="Button"/>
    <x v="7"/>
    <s v="05_button.png"/>
    <s v="Circle"/>
    <n v="0"/>
    <n v="0"/>
    <x v="0"/>
    <n v="0"/>
    <x v="0"/>
  </r>
  <r>
    <n v="24"/>
    <x v="23"/>
    <d v="2015-03-04T00:00:00"/>
    <d v="2011-08-23T00:00:00"/>
    <x v="6"/>
    <n v="2"/>
    <s v="Y"/>
    <n v="16"/>
    <m/>
    <s v="Camera"/>
    <x v="5"/>
    <s v="04_camera.png"/>
    <s v="Camera"/>
    <n v="1"/>
    <n v="1"/>
    <x v="0"/>
    <n v="0"/>
    <x v="0"/>
  </r>
  <r>
    <n v="24"/>
    <x v="22"/>
    <d v="2015-03-04T00:00:00"/>
    <d v="2011-08-23T00:00:00"/>
    <x v="6"/>
    <n v="2"/>
    <s v="Y"/>
    <n v="17"/>
    <m/>
    <s v="Parthanon"/>
    <x v="19"/>
    <s v="06_parthenon.png"/>
    <s v="x"/>
    <n v="0"/>
    <n v="0"/>
    <x v="0"/>
    <n v="1"/>
    <x v="1"/>
  </r>
  <r>
    <n v="24"/>
    <x v="23"/>
    <d v="2015-03-04T00:00:00"/>
    <d v="2011-08-23T00:00:00"/>
    <x v="6"/>
    <n v="2"/>
    <s v="Y"/>
    <n v="18"/>
    <m/>
    <s v="Fountain Statue"/>
    <x v="1"/>
    <s v="11_fountain13.png"/>
    <s v="Chair"/>
    <n v="0"/>
    <n v="0"/>
    <x v="0"/>
    <n v="1"/>
    <x v="1"/>
  </r>
  <r>
    <n v="24"/>
    <x v="22"/>
    <d v="2015-03-04T00:00:00"/>
    <d v="2011-08-23T00:00:00"/>
    <x v="6"/>
    <n v="2"/>
    <s v="Y"/>
    <n v="19"/>
    <m/>
    <s v="Baseball"/>
    <x v="4"/>
    <s v="03_baseball 2.png"/>
    <s v="Ball"/>
    <n v="1"/>
    <n v="1"/>
    <x v="0"/>
    <n v="0"/>
    <x v="0"/>
  </r>
  <r>
    <n v="24"/>
    <x v="23"/>
    <d v="2015-03-04T00:00:00"/>
    <d v="2011-08-23T00:00:00"/>
    <x v="6"/>
    <n v="2"/>
    <s v="Y"/>
    <n v="20"/>
    <m/>
    <s v="Buffao"/>
    <x v="18"/>
    <s v="10_bison.png"/>
    <s v="Cow"/>
    <n v="0"/>
    <n v="1"/>
    <x v="0"/>
    <n v="1"/>
    <x v="1"/>
  </r>
  <r>
    <n v="24"/>
    <x v="22"/>
    <d v="2015-03-04T00:00:00"/>
    <d v="2011-08-23T00:00:00"/>
    <x v="6"/>
    <n v="2"/>
    <s v="Y"/>
    <n v="21"/>
    <m/>
    <s v="Shell"/>
    <x v="2"/>
    <s v="02_seashell.png"/>
    <s v="Shell"/>
    <n v="1"/>
    <n v="1"/>
    <x v="0"/>
    <n v="0"/>
    <x v="0"/>
  </r>
  <r>
    <n v="24"/>
    <x v="23"/>
    <d v="2015-03-04T00:00:00"/>
    <d v="2011-08-23T00:00:00"/>
    <x v="6"/>
    <n v="2"/>
    <s v="Y"/>
    <n v="22"/>
    <m/>
    <s v="Chair"/>
    <x v="17"/>
    <s v="09_armchair.png"/>
    <s v="Chair"/>
    <n v="1"/>
    <n v="1"/>
    <x v="0"/>
    <n v="1"/>
    <x v="1"/>
  </r>
  <r>
    <n v="24"/>
    <x v="22"/>
    <d v="2015-03-04T00:00:00"/>
    <d v="2011-08-23T00:00:00"/>
    <x v="6"/>
    <n v="2"/>
    <s v="Y"/>
    <n v="23"/>
    <m/>
    <s v="Ornament"/>
    <x v="16"/>
    <s v="20_ornament.png"/>
    <s v="Ball"/>
    <n v="0"/>
    <n v="1"/>
    <x v="0"/>
    <n v="0"/>
    <x v="0"/>
  </r>
  <r>
    <n v="24"/>
    <x v="23"/>
    <d v="2015-03-04T00:00:00"/>
    <d v="2011-08-23T00:00:00"/>
    <x v="6"/>
    <n v="2"/>
    <s v="Y"/>
    <n v="24"/>
    <m/>
    <s v="Garlic"/>
    <x v="15"/>
    <s v="19_garlic.png"/>
    <s v="Ball"/>
    <n v="0"/>
    <n v="1"/>
    <x v="0"/>
    <n v="0"/>
    <x v="0"/>
  </r>
  <r>
    <n v="24"/>
    <x v="22"/>
    <d v="2015-03-04T00:00:00"/>
    <d v="2011-08-23T00:00:00"/>
    <x v="6"/>
    <n v="2"/>
    <s v="Y"/>
    <n v="25"/>
    <m/>
    <s v="Ring Box"/>
    <x v="14"/>
    <s v="18_ringbox03.png"/>
    <s v="x"/>
    <n v="0"/>
    <n v="0"/>
    <x v="0"/>
    <n v="0"/>
    <x v="0"/>
  </r>
  <r>
    <n v="24"/>
    <x v="23"/>
    <d v="2015-03-04T00:00:00"/>
    <d v="2011-08-23T00:00:00"/>
    <x v="6"/>
    <n v="2"/>
    <s v="Y"/>
    <n v="26"/>
    <m/>
    <s v="Upright Piano"/>
    <x v="13"/>
    <s v="08_uprightpiano.png"/>
    <s v="Piano"/>
    <n v="1"/>
    <n v="1"/>
    <x v="0"/>
    <n v="1"/>
    <x v="1"/>
  </r>
  <r>
    <n v="24"/>
    <x v="22"/>
    <d v="2015-03-04T00:00:00"/>
    <d v="2011-08-23T00:00:00"/>
    <x v="6"/>
    <n v="2"/>
    <s v="Y"/>
    <n v="27"/>
    <m/>
    <s v="Pinecone"/>
    <x v="12"/>
    <s v="17_pinecone.png"/>
    <s v="Ball"/>
    <n v="0"/>
    <n v="1"/>
    <x v="0"/>
    <n v="0"/>
    <x v="0"/>
  </r>
  <r>
    <n v="24"/>
    <x v="23"/>
    <d v="2015-03-04T00:00:00"/>
    <d v="2011-08-23T00:00:00"/>
    <x v="6"/>
    <n v="2"/>
    <s v="Y"/>
    <n v="28"/>
    <m/>
    <s v="Alarm Clock"/>
    <x v="11"/>
    <s v="16_clock.png"/>
    <s v="Ball"/>
    <n v="0"/>
    <n v="1"/>
    <x v="0"/>
    <n v="0"/>
    <x v="0"/>
  </r>
  <r>
    <n v="24"/>
    <x v="22"/>
    <d v="2015-03-04T00:00:00"/>
    <d v="2011-08-23T00:00:00"/>
    <x v="6"/>
    <n v="2"/>
    <s v="Y"/>
    <n v="29"/>
    <m/>
    <s v="Grill"/>
    <x v="10"/>
    <s v="07_grill.png"/>
    <s v="Piano"/>
    <n v="0"/>
    <n v="1"/>
    <x v="0"/>
    <n v="1"/>
    <x v="1"/>
  </r>
  <r>
    <n v="24"/>
    <x v="23"/>
    <d v="2015-03-04T00:00:00"/>
    <d v="2011-08-23T00:00:00"/>
    <x v="6"/>
    <n v="2"/>
    <s v="Y"/>
    <n v="30"/>
    <m/>
    <s v="Tape Dispenser"/>
    <x v="9"/>
    <s v="15_scotchtape.png"/>
    <s v="Tape"/>
    <n v="1"/>
    <n v="1"/>
    <x v="0"/>
    <n v="0"/>
    <x v="0"/>
  </r>
  <r>
    <n v="24"/>
    <x v="22"/>
    <d v="2015-03-04T00:00:00"/>
    <d v="2011-08-23T00:00:00"/>
    <x v="6"/>
    <n v="2"/>
    <s v="Y"/>
    <n v="31"/>
    <m/>
    <s v="Perfume Bottle"/>
    <x v="8"/>
    <s v="14_perfume.png"/>
    <s v="Ball"/>
    <n v="0"/>
    <n v="1"/>
    <x v="0"/>
    <n v="0"/>
    <x v="0"/>
  </r>
  <r>
    <n v="24"/>
    <x v="23"/>
    <d v="2015-03-04T00:00:00"/>
    <d v="2011-08-23T00:00:00"/>
    <x v="6"/>
    <n v="2"/>
    <s v="Y"/>
    <n v="32"/>
    <m/>
    <s v="Covered Wagon"/>
    <x v="7"/>
    <s v="05_wagon.png"/>
    <s v="Cave"/>
    <n v="0"/>
    <n v="1"/>
    <x v="0"/>
    <n v="1"/>
    <x v="1"/>
  </r>
  <r>
    <n v="24"/>
    <x v="22"/>
    <d v="2015-03-04T00:00:00"/>
    <d v="2011-08-23T00:00:00"/>
    <x v="6"/>
    <n v="2"/>
    <s v="Y"/>
    <n v="33"/>
    <m/>
    <s v="Rubber Duck"/>
    <x v="6"/>
    <s v="13_rubberduck.png"/>
    <s v="Ducky"/>
    <n v="1"/>
    <n v="1"/>
    <x v="0"/>
    <n v="0"/>
    <x v="0"/>
  </r>
  <r>
    <n v="24"/>
    <x v="23"/>
    <d v="2015-03-04T00:00:00"/>
    <d v="2011-08-23T00:00:00"/>
    <x v="6"/>
    <n v="2"/>
    <s v="Y"/>
    <n v="34"/>
    <m/>
    <s v="Tractor"/>
    <x v="5"/>
    <s v="04_tractor11.png"/>
    <s v="?"/>
    <n v="0"/>
    <n v="0"/>
    <x v="0"/>
    <n v="1"/>
    <x v="1"/>
  </r>
  <r>
    <n v="24"/>
    <x v="22"/>
    <d v="2015-03-04T00:00:00"/>
    <d v="2011-08-23T00:00:00"/>
    <x v="6"/>
    <n v="2"/>
    <s v="Y"/>
    <n v="35"/>
    <m/>
    <s v="SofaChair"/>
    <x v="4"/>
    <s v="03_sofachair.png"/>
    <s v="Couch"/>
    <n v="1"/>
    <n v="1"/>
    <x v="0"/>
    <n v="1"/>
    <x v="1"/>
  </r>
  <r>
    <n v="24"/>
    <x v="23"/>
    <d v="2015-03-04T00:00:00"/>
    <d v="2011-08-23T00:00:00"/>
    <x v="6"/>
    <n v="2"/>
    <s v="Y"/>
    <n v="36"/>
    <m/>
    <s v="Desk "/>
    <x v="0"/>
    <s v="01_desk.png"/>
    <s v="Chair"/>
    <n v="0"/>
    <n v="1"/>
    <x v="0"/>
    <n v="1"/>
    <x v="1"/>
  </r>
  <r>
    <n v="24"/>
    <x v="22"/>
    <d v="2015-03-04T00:00:00"/>
    <d v="2011-08-23T00:00:00"/>
    <x v="6"/>
    <n v="2"/>
    <s v="Y"/>
    <n v="37"/>
    <m/>
    <s v="Pencil Sharpener"/>
    <x v="3"/>
    <s v="12_pencil sharpener 5.png"/>
    <s v="Camera"/>
    <n v="0"/>
    <n v="1"/>
    <x v="0"/>
    <n v="0"/>
    <x v="0"/>
  </r>
  <r>
    <n v="24"/>
    <x v="23"/>
    <d v="2015-03-04T00:00:00"/>
    <d v="2011-08-23T00:00:00"/>
    <x v="6"/>
    <n v="2"/>
    <s v="Y"/>
    <n v="38"/>
    <m/>
    <s v="Merry Go Round"/>
    <x v="2"/>
    <s v="02_carousel.png"/>
    <s v="Something that I love, Unicorn"/>
    <n v="0"/>
    <n v="0"/>
    <x v="0"/>
    <n v="1"/>
    <x v="1"/>
  </r>
  <r>
    <n v="24"/>
    <x v="22"/>
    <d v="2015-03-04T00:00:00"/>
    <d v="2011-08-23T00:00:00"/>
    <x v="6"/>
    <n v="2"/>
    <s v="Y"/>
    <n v="39"/>
    <m/>
    <s v="Remote Control "/>
    <x v="1"/>
    <s v="11_controller.png"/>
    <s v="Handle"/>
    <n v="0"/>
    <n v="1"/>
    <x v="0"/>
    <n v="0"/>
    <x v="0"/>
  </r>
  <r>
    <n v="24"/>
    <x v="23"/>
    <d v="2015-03-04T00:00:00"/>
    <d v="2011-08-23T00:00:00"/>
    <x v="6"/>
    <n v="2"/>
    <s v="Y"/>
    <n v="40"/>
    <m/>
    <s v="Apple"/>
    <x v="0"/>
    <s v="01_apple.png"/>
    <s v="Apple"/>
    <n v="1"/>
    <n v="1"/>
    <x v="0"/>
    <n v="0"/>
    <x v="0"/>
  </r>
  <r>
    <n v="25"/>
    <x v="24"/>
    <d v="2015-03-04T00:00:00"/>
    <d v="2011-11-23T00:00:00"/>
    <x v="15"/>
    <n v="2"/>
    <s v="Y"/>
    <n v="1"/>
    <m/>
    <s v="Refrigerator"/>
    <x v="15"/>
    <s v="19_refrigerator.png"/>
    <s v="Fridge"/>
    <n v="1"/>
    <n v="1"/>
    <x v="0"/>
    <n v="1"/>
    <x v="1"/>
  </r>
  <r>
    <n v="25"/>
    <x v="24"/>
    <d v="2015-03-04T00:00:00"/>
    <d v="2011-11-23T00:00:00"/>
    <x v="15"/>
    <n v="2"/>
    <s v="Y"/>
    <n v="2"/>
    <m/>
    <s v="BowTie Pasta"/>
    <x v="18"/>
    <s v="10_bowtiepasta.png"/>
    <s v="Noodle"/>
    <n v="1"/>
    <n v="1"/>
    <x v="0"/>
    <n v="0"/>
    <x v="0"/>
  </r>
  <r>
    <n v="25"/>
    <x v="24"/>
    <d v="2015-03-04T00:00:00"/>
    <d v="2011-11-23T00:00:00"/>
    <x v="15"/>
    <n v="2"/>
    <s v="Y"/>
    <n v="3"/>
    <m/>
    <s v="Hot Air Balloon"/>
    <x v="14"/>
    <s v="18_hotairballoon.png"/>
    <s v="Hot Air Balloon"/>
    <n v="1"/>
    <n v="1"/>
    <x v="0"/>
    <n v="1"/>
    <x v="1"/>
  </r>
  <r>
    <n v="25"/>
    <x v="24"/>
    <d v="2015-03-04T00:00:00"/>
    <d v="2011-11-23T00:00:00"/>
    <x v="15"/>
    <n v="2"/>
    <s v="Y"/>
    <n v="4"/>
    <m/>
    <s v="Mushroom"/>
    <x v="17"/>
    <s v="09_mushroom.png"/>
    <s v="Mushroom"/>
    <n v="1"/>
    <n v="1"/>
    <x v="0"/>
    <n v="0"/>
    <x v="0"/>
  </r>
  <r>
    <n v="25"/>
    <x v="24"/>
    <d v="2015-03-04T00:00:00"/>
    <d v="2011-11-23T00:00:00"/>
    <x v="15"/>
    <n v="2"/>
    <s v="Y"/>
    <n v="5"/>
    <m/>
    <s v="Coin Purse"/>
    <x v="13"/>
    <s v="08_changepurse.png"/>
    <s v="Bread"/>
    <n v="0"/>
    <n v="1"/>
    <x v="0"/>
    <n v="0"/>
    <x v="0"/>
  </r>
  <r>
    <n v="25"/>
    <x v="24"/>
    <d v="2015-03-04T00:00:00"/>
    <d v="2011-11-23T00:00:00"/>
    <x v="15"/>
    <n v="2"/>
    <s v="Y"/>
    <n v="6"/>
    <m/>
    <s v="Die"/>
    <x v="10"/>
    <s v="07_dice.png"/>
    <s v="Chalk"/>
    <n v="0"/>
    <n v="1"/>
    <x v="0"/>
    <n v="0"/>
    <x v="0"/>
  </r>
  <r>
    <n v="25"/>
    <x v="24"/>
    <d v="2015-03-04T00:00:00"/>
    <d v="2011-11-23T00:00:00"/>
    <x v="15"/>
    <n v="2"/>
    <s v="Y"/>
    <n v="7"/>
    <m/>
    <s v="Hot air Balloon"/>
    <x v="12"/>
    <s v="17_hotairballoon2.png"/>
    <s v="Hot Air Balloon"/>
    <n v="1"/>
    <n v="1"/>
    <x v="0"/>
    <n v="1"/>
    <x v="1"/>
  </r>
  <r>
    <n v="25"/>
    <x v="24"/>
    <d v="2015-03-04T00:00:00"/>
    <d v="2011-11-23T00:00:00"/>
    <x v="15"/>
    <n v="2"/>
    <s v="Y"/>
    <n v="8"/>
    <m/>
    <s v="Trash can"/>
    <x v="11"/>
    <s v="16_garbagecan.png"/>
    <s v="Trash Can"/>
    <n v="1"/>
    <n v="1"/>
    <x v="0"/>
    <n v="1"/>
    <x v="1"/>
  </r>
  <r>
    <n v="25"/>
    <x v="24"/>
    <d v="2015-03-04T00:00:00"/>
    <d v="2011-11-23T00:00:00"/>
    <x v="15"/>
    <n v="2"/>
    <s v="Y"/>
    <n v="9"/>
    <m/>
    <s v="AntiqueCouch"/>
    <x v="9"/>
    <s v="15_couch2.png"/>
    <s v="Couch"/>
    <n v="1"/>
    <n v="1"/>
    <x v="0"/>
    <n v="1"/>
    <x v="1"/>
  </r>
  <r>
    <n v="25"/>
    <x v="24"/>
    <d v="2015-03-04T00:00:00"/>
    <d v="2011-11-23T00:00:00"/>
    <x v="15"/>
    <n v="2"/>
    <s v="Y"/>
    <n v="10"/>
    <m/>
    <s v="Washing Machine"/>
    <x v="8"/>
    <s v="14_washingMachine.png"/>
    <s v="Washing Machine"/>
    <n v="1"/>
    <n v="1"/>
    <x v="0"/>
    <n v="1"/>
    <x v="1"/>
  </r>
  <r>
    <n v="25"/>
    <x v="24"/>
    <d v="2015-03-04T00:00:00"/>
    <d v="2011-11-23T00:00:00"/>
    <x v="15"/>
    <n v="2"/>
    <s v="Y"/>
    <n v="11"/>
    <m/>
    <s v="Grand piano"/>
    <x v="6"/>
    <s v="13_piano.png"/>
    <s v="Piano"/>
    <n v="1"/>
    <n v="1"/>
    <x v="0"/>
    <n v="1"/>
    <x v="1"/>
  </r>
  <r>
    <n v="25"/>
    <x v="24"/>
    <d v="2015-03-04T00:00:00"/>
    <d v="2011-11-23T00:00:00"/>
    <x v="15"/>
    <n v="2"/>
    <s v="Y"/>
    <n v="12"/>
    <m/>
    <s v="Plug"/>
    <x v="19"/>
    <s v="06_cable.png"/>
    <s v="x"/>
    <n v="0"/>
    <n v="0"/>
    <x v="0"/>
    <n v="0"/>
    <x v="0"/>
  </r>
  <r>
    <n v="25"/>
    <x v="24"/>
    <d v="2015-03-04T00:00:00"/>
    <d v="2011-11-23T00:00:00"/>
    <x v="15"/>
    <n v="2"/>
    <s v="Y"/>
    <n v="13"/>
    <m/>
    <s v="Wheelchair"/>
    <x v="16"/>
    <s v="20_wheelchair.png"/>
    <s v="Wheelchair"/>
    <n v="1"/>
    <n v="1"/>
    <x v="0"/>
    <n v="1"/>
    <x v="1"/>
  </r>
  <r>
    <n v="25"/>
    <x v="24"/>
    <d v="2015-03-04T00:00:00"/>
    <d v="2011-11-23T00:00:00"/>
    <x v="15"/>
    <n v="2"/>
    <s v="Y"/>
    <n v="14"/>
    <m/>
    <s v="Book Shelf"/>
    <x v="3"/>
    <s v="12_bookcase.png"/>
    <s v="Books"/>
    <n v="1"/>
    <n v="0"/>
    <x v="0"/>
    <n v="1"/>
    <x v="1"/>
  </r>
  <r>
    <n v="25"/>
    <x v="24"/>
    <d v="2015-03-04T00:00:00"/>
    <d v="2011-11-23T00:00:00"/>
    <x v="15"/>
    <n v="2"/>
    <s v="Y"/>
    <n v="15"/>
    <m/>
    <s v="Button"/>
    <x v="7"/>
    <s v="05_button.png"/>
    <s v="Button"/>
    <n v="1"/>
    <n v="1"/>
    <x v="0"/>
    <n v="0"/>
    <x v="0"/>
  </r>
  <r>
    <n v="25"/>
    <x v="24"/>
    <d v="2015-03-04T00:00:00"/>
    <d v="2011-11-23T00:00:00"/>
    <x v="15"/>
    <n v="2"/>
    <s v="Y"/>
    <n v="16"/>
    <m/>
    <s v="Camera"/>
    <x v="5"/>
    <s v="04_camera.png"/>
    <s v="Camera"/>
    <n v="1"/>
    <n v="1"/>
    <x v="0"/>
    <n v="0"/>
    <x v="0"/>
  </r>
  <r>
    <n v="25"/>
    <x v="24"/>
    <d v="2015-03-04T00:00:00"/>
    <d v="2011-11-23T00:00:00"/>
    <x v="15"/>
    <n v="2"/>
    <s v="Y"/>
    <n v="17"/>
    <m/>
    <s v="Parthanon"/>
    <x v="19"/>
    <s v="06_parthenon.png"/>
    <s v="Church"/>
    <n v="1"/>
    <n v="1"/>
    <x v="0"/>
    <n v="1"/>
    <x v="1"/>
  </r>
  <r>
    <n v="25"/>
    <x v="24"/>
    <d v="2015-03-04T00:00:00"/>
    <d v="2011-11-23T00:00:00"/>
    <x v="15"/>
    <n v="2"/>
    <s v="Y"/>
    <n v="18"/>
    <m/>
    <s v="Fountain Statue"/>
    <x v="1"/>
    <s v="11_fountain13.png"/>
    <s v="x"/>
    <n v="0"/>
    <n v="0"/>
    <x v="0"/>
    <n v="1"/>
    <x v="1"/>
  </r>
  <r>
    <n v="25"/>
    <x v="24"/>
    <d v="2015-03-04T00:00:00"/>
    <d v="2011-11-23T00:00:00"/>
    <x v="15"/>
    <n v="2"/>
    <s v="Y"/>
    <n v="19"/>
    <m/>
    <s v="Baseball"/>
    <x v="4"/>
    <s v="03_baseball 2.png"/>
    <s v="Baseball"/>
    <n v="1"/>
    <n v="1"/>
    <x v="0"/>
    <n v="0"/>
    <x v="0"/>
  </r>
  <r>
    <n v="25"/>
    <x v="24"/>
    <d v="2015-03-04T00:00:00"/>
    <d v="2011-11-23T00:00:00"/>
    <x v="15"/>
    <n v="2"/>
    <s v="Y"/>
    <n v="20"/>
    <m/>
    <s v="Buffao"/>
    <x v="18"/>
    <s v="10_bison.png"/>
    <s v="Lives on a farm"/>
    <n v="0"/>
    <n v="1"/>
    <x v="0"/>
    <n v="1"/>
    <x v="1"/>
  </r>
  <r>
    <n v="25"/>
    <x v="24"/>
    <d v="2015-03-04T00:00:00"/>
    <d v="2011-11-23T00:00:00"/>
    <x v="15"/>
    <n v="2"/>
    <s v="Y"/>
    <n v="21"/>
    <m/>
    <s v="Shell"/>
    <x v="2"/>
    <s v="02_seashell.png"/>
    <s v="Lives on a beach"/>
    <n v="0"/>
    <n v="1"/>
    <x v="0"/>
    <n v="0"/>
    <x v="0"/>
  </r>
  <r>
    <n v="25"/>
    <x v="24"/>
    <d v="2015-03-04T00:00:00"/>
    <d v="2011-11-23T00:00:00"/>
    <x v="15"/>
    <n v="2"/>
    <s v="Y"/>
    <n v="22"/>
    <m/>
    <s v="Chair"/>
    <x v="17"/>
    <s v="09_armchair.png"/>
    <s v="Chair"/>
    <n v="1"/>
    <n v="1"/>
    <x v="0"/>
    <n v="1"/>
    <x v="1"/>
  </r>
  <r>
    <n v="25"/>
    <x v="24"/>
    <d v="2015-03-04T00:00:00"/>
    <d v="2011-11-23T00:00:00"/>
    <x v="15"/>
    <n v="2"/>
    <s v="Y"/>
    <n v="23"/>
    <m/>
    <s v="Ornament"/>
    <x v="16"/>
    <s v="20_ornament.png"/>
    <s v="Christmas Decoration"/>
    <n v="1"/>
    <n v="1"/>
    <x v="0"/>
    <n v="0"/>
    <x v="0"/>
  </r>
  <r>
    <n v="25"/>
    <x v="24"/>
    <d v="2015-03-04T00:00:00"/>
    <d v="2011-11-23T00:00:00"/>
    <x v="15"/>
    <n v="2"/>
    <s v="Y"/>
    <n v="24"/>
    <m/>
    <s v="Garlic"/>
    <x v="15"/>
    <s v="19_garlic.png"/>
    <s v="x"/>
    <n v="0"/>
    <n v="0"/>
    <x v="0"/>
    <n v="0"/>
    <x v="0"/>
  </r>
  <r>
    <n v="25"/>
    <x v="24"/>
    <d v="2015-03-04T00:00:00"/>
    <d v="2011-11-23T00:00:00"/>
    <x v="15"/>
    <n v="2"/>
    <s v="Y"/>
    <n v="25"/>
    <m/>
    <s v="Ring Box"/>
    <x v="14"/>
    <s v="18_ringbox03.png"/>
    <s v="Suitcase"/>
    <n v="0"/>
    <n v="0"/>
    <x v="0"/>
    <n v="0"/>
    <x v="0"/>
  </r>
  <r>
    <n v="25"/>
    <x v="24"/>
    <d v="2015-03-04T00:00:00"/>
    <d v="2011-11-23T00:00:00"/>
    <x v="15"/>
    <n v="2"/>
    <s v="Y"/>
    <n v="26"/>
    <m/>
    <s v="Upright Piano"/>
    <x v="13"/>
    <s v="08_uprightpiano.png"/>
    <s v="Piano"/>
    <n v="1"/>
    <n v="1"/>
    <x v="0"/>
    <n v="1"/>
    <x v="1"/>
  </r>
  <r>
    <n v="25"/>
    <x v="24"/>
    <d v="2015-03-04T00:00:00"/>
    <d v="2011-11-23T00:00:00"/>
    <x v="15"/>
    <n v="2"/>
    <s v="Y"/>
    <n v="27"/>
    <m/>
    <s v="Pinecone"/>
    <x v="12"/>
    <s v="17_pinecone.png"/>
    <s v="Pinecone"/>
    <n v="1"/>
    <n v="1"/>
    <x v="0"/>
    <n v="0"/>
    <x v="0"/>
  </r>
  <r>
    <n v="25"/>
    <x v="24"/>
    <d v="2015-03-04T00:00:00"/>
    <d v="2011-11-23T00:00:00"/>
    <x v="15"/>
    <n v="2"/>
    <s v="Y"/>
    <n v="28"/>
    <m/>
    <s v="Alarm Clock"/>
    <x v="11"/>
    <s v="16_clock.png"/>
    <s v="Clock"/>
    <n v="1"/>
    <n v="1"/>
    <x v="0"/>
    <n v="0"/>
    <x v="0"/>
  </r>
  <r>
    <n v="25"/>
    <x v="24"/>
    <d v="2015-03-04T00:00:00"/>
    <d v="2011-11-23T00:00:00"/>
    <x v="15"/>
    <n v="2"/>
    <s v="Y"/>
    <n v="29"/>
    <m/>
    <s v="Grill"/>
    <x v="10"/>
    <s v="07_grill.png"/>
    <s v="Stove"/>
    <n v="0"/>
    <n v="1"/>
    <x v="0"/>
    <n v="1"/>
    <x v="1"/>
  </r>
  <r>
    <n v="25"/>
    <x v="24"/>
    <d v="2015-03-04T00:00:00"/>
    <d v="2011-11-23T00:00:00"/>
    <x v="15"/>
    <n v="2"/>
    <s v="Y"/>
    <n v="30"/>
    <m/>
    <s v="Tape Dispenser"/>
    <x v="9"/>
    <s v="15_scotchtape.png"/>
    <s v="Tape"/>
    <n v="1"/>
    <n v="1"/>
    <x v="0"/>
    <n v="0"/>
    <x v="0"/>
  </r>
  <r>
    <n v="25"/>
    <x v="24"/>
    <d v="2015-03-04T00:00:00"/>
    <d v="2011-11-23T00:00:00"/>
    <x v="15"/>
    <n v="2"/>
    <s v="Y"/>
    <n v="31"/>
    <m/>
    <s v="Perfume Bottle"/>
    <x v="8"/>
    <s v="14_perfume.png"/>
    <s v="x"/>
    <n v="0"/>
    <n v="0"/>
    <x v="0"/>
    <n v="0"/>
    <x v="0"/>
  </r>
  <r>
    <n v="25"/>
    <x v="24"/>
    <d v="2015-03-04T00:00:00"/>
    <d v="2011-11-23T00:00:00"/>
    <x v="15"/>
    <n v="2"/>
    <s v="Y"/>
    <n v="32"/>
    <m/>
    <s v="Covered Wagon"/>
    <x v="7"/>
    <s v="05_wagon.png"/>
    <s v="Wagon"/>
    <n v="1"/>
    <n v="1"/>
    <x v="0"/>
    <n v="1"/>
    <x v="1"/>
  </r>
  <r>
    <n v="25"/>
    <x v="24"/>
    <d v="2015-03-04T00:00:00"/>
    <d v="2011-11-23T00:00:00"/>
    <x v="15"/>
    <n v="2"/>
    <s v="Y"/>
    <n v="33"/>
    <m/>
    <s v="Rubber Duck"/>
    <x v="6"/>
    <s v="13_rubberduck.png"/>
    <s v="Ducky"/>
    <n v="1"/>
    <n v="1"/>
    <x v="0"/>
    <n v="0"/>
    <x v="0"/>
  </r>
  <r>
    <n v="25"/>
    <x v="24"/>
    <d v="2015-03-04T00:00:00"/>
    <d v="2011-11-23T00:00:00"/>
    <x v="15"/>
    <n v="2"/>
    <s v="Y"/>
    <n v="34"/>
    <m/>
    <s v="Tractor"/>
    <x v="5"/>
    <s v="04_tractor11.png"/>
    <s v="Tractor"/>
    <n v="1"/>
    <n v="1"/>
    <x v="0"/>
    <n v="1"/>
    <x v="1"/>
  </r>
  <r>
    <n v="25"/>
    <x v="24"/>
    <d v="2015-03-04T00:00:00"/>
    <d v="2011-11-23T00:00:00"/>
    <x v="15"/>
    <n v="2"/>
    <s v="Y"/>
    <n v="35"/>
    <m/>
    <s v="SofaChair"/>
    <x v="4"/>
    <s v="03_sofachair.png"/>
    <s v="Couch"/>
    <n v="1"/>
    <n v="1"/>
    <x v="0"/>
    <n v="1"/>
    <x v="1"/>
  </r>
  <r>
    <n v="25"/>
    <x v="24"/>
    <d v="2015-03-04T00:00:00"/>
    <d v="2011-11-23T00:00:00"/>
    <x v="15"/>
    <n v="2"/>
    <s v="Y"/>
    <n v="36"/>
    <m/>
    <s v="Desk "/>
    <x v="0"/>
    <s v="01_desk.png"/>
    <s v="Desk"/>
    <n v="1"/>
    <n v="1"/>
    <x v="0"/>
    <n v="1"/>
    <x v="1"/>
  </r>
  <r>
    <n v="25"/>
    <x v="24"/>
    <d v="2015-03-04T00:00:00"/>
    <d v="2011-11-23T00:00:00"/>
    <x v="15"/>
    <n v="2"/>
    <s v="Y"/>
    <n v="37"/>
    <m/>
    <s v="Pencil Sharpener"/>
    <x v="3"/>
    <s v="12_pencil sharpener 5.png"/>
    <s v="x"/>
    <n v="0"/>
    <n v="0"/>
    <x v="0"/>
    <n v="0"/>
    <x v="0"/>
  </r>
  <r>
    <n v="25"/>
    <x v="24"/>
    <d v="2015-03-04T00:00:00"/>
    <d v="2011-11-23T00:00:00"/>
    <x v="15"/>
    <n v="2"/>
    <s v="Y"/>
    <n v="38"/>
    <m/>
    <s v="Merry Go Round"/>
    <x v="2"/>
    <s v="02_carousel.png"/>
    <s v="Carousel"/>
    <n v="1"/>
    <n v="1"/>
    <x v="0"/>
    <n v="1"/>
    <x v="1"/>
  </r>
  <r>
    <n v="25"/>
    <x v="24"/>
    <d v="2015-03-04T00:00:00"/>
    <d v="2011-11-23T00:00:00"/>
    <x v="15"/>
    <n v="2"/>
    <s v="Y"/>
    <n v="39"/>
    <m/>
    <s v="Remote Control "/>
    <x v="1"/>
    <s v="11_controller.png"/>
    <s v="Remote"/>
    <n v="1"/>
    <n v="1"/>
    <x v="0"/>
    <n v="0"/>
    <x v="0"/>
  </r>
  <r>
    <n v="25"/>
    <x v="24"/>
    <d v="2015-03-04T00:00:00"/>
    <d v="2011-11-23T00:00:00"/>
    <x v="15"/>
    <n v="2"/>
    <s v="Y"/>
    <n v="40"/>
    <m/>
    <s v="Apple"/>
    <x v="0"/>
    <s v="01_apple.png"/>
    <s v="Apple"/>
    <n v="1"/>
    <n v="1"/>
    <x v="0"/>
    <n v="0"/>
    <x v="0"/>
  </r>
  <r>
    <n v="26"/>
    <x v="25"/>
    <d v="2015-03-04T00:00:00"/>
    <d v="2011-05-24T00:00:00"/>
    <x v="7"/>
    <n v="2"/>
    <s v="Y"/>
    <n v="1"/>
    <m/>
    <s v="Refrigerator"/>
    <x v="15"/>
    <s v="19_refrigerator.png"/>
    <s v="?"/>
    <n v="0"/>
    <n v="0"/>
    <x v="0"/>
    <n v="1"/>
    <x v="1"/>
  </r>
  <r>
    <n v="26"/>
    <x v="25"/>
    <d v="2015-03-04T00:00:00"/>
    <d v="2011-05-24T00:00:00"/>
    <x v="7"/>
    <n v="2"/>
    <s v="Y"/>
    <n v="2"/>
    <m/>
    <s v="BowTie Pasta"/>
    <x v="18"/>
    <s v="10_bowtiepasta.png"/>
    <s v="?"/>
    <n v="0"/>
    <n v="0"/>
    <x v="0"/>
    <n v="0"/>
    <x v="0"/>
  </r>
  <r>
    <n v="26"/>
    <x v="25"/>
    <d v="2015-03-04T00:00:00"/>
    <d v="2011-05-24T00:00:00"/>
    <x v="7"/>
    <n v="2"/>
    <s v="Y"/>
    <n v="3"/>
    <m/>
    <s v="Hot Air Balloon"/>
    <x v="14"/>
    <s v="18_hotairballoon.png"/>
    <s v="Balloon"/>
    <n v="0"/>
    <n v="0"/>
    <x v="0"/>
    <n v="1"/>
    <x v="1"/>
  </r>
  <r>
    <n v="26"/>
    <x v="25"/>
    <d v="2015-03-04T00:00:00"/>
    <d v="2011-05-24T00:00:00"/>
    <x v="7"/>
    <n v="2"/>
    <s v="Y"/>
    <n v="4"/>
    <m/>
    <s v="Mushroom"/>
    <x v="17"/>
    <s v="09_mushroom.png"/>
    <s v="x"/>
    <n v="0"/>
    <n v="0"/>
    <x v="0"/>
    <n v="0"/>
    <x v="0"/>
  </r>
  <r>
    <n v="26"/>
    <x v="25"/>
    <d v="2015-03-04T00:00:00"/>
    <d v="2011-05-24T00:00:00"/>
    <x v="7"/>
    <n v="2"/>
    <s v="Y"/>
    <n v="5"/>
    <m/>
    <s v="Coin Purse"/>
    <x v="13"/>
    <s v="08_changepurse.png"/>
    <s v="x"/>
    <n v="0"/>
    <n v="0"/>
    <x v="0"/>
    <n v="0"/>
    <x v="0"/>
  </r>
  <r>
    <n v="26"/>
    <x v="25"/>
    <d v="2015-03-04T00:00:00"/>
    <d v="2011-05-24T00:00:00"/>
    <x v="7"/>
    <n v="2"/>
    <s v="Y"/>
    <n v="6"/>
    <m/>
    <s v="Die"/>
    <x v="10"/>
    <s v="07_dice.png"/>
    <s v="Block"/>
    <n v="0"/>
    <n v="1"/>
    <x v="0"/>
    <n v="0"/>
    <x v="0"/>
  </r>
  <r>
    <n v="26"/>
    <x v="25"/>
    <d v="2015-03-04T00:00:00"/>
    <d v="2011-05-24T00:00:00"/>
    <x v="7"/>
    <n v="2"/>
    <s v="Y"/>
    <n v="7"/>
    <m/>
    <s v="Hot air Balloon"/>
    <x v="12"/>
    <s v="17_hotairballoon2.png"/>
    <s v="Balloon"/>
    <n v="0"/>
    <n v="0"/>
    <x v="0"/>
    <n v="1"/>
    <x v="1"/>
  </r>
  <r>
    <n v="26"/>
    <x v="25"/>
    <d v="2015-03-04T00:00:00"/>
    <d v="2011-05-24T00:00:00"/>
    <x v="7"/>
    <n v="2"/>
    <s v="Y"/>
    <n v="8"/>
    <m/>
    <s v="Trash can"/>
    <x v="11"/>
    <s v="16_garbagecan.png"/>
    <s v="Trash"/>
    <n v="1"/>
    <n v="1"/>
    <x v="0"/>
    <n v="1"/>
    <x v="1"/>
  </r>
  <r>
    <n v="26"/>
    <x v="25"/>
    <d v="2015-03-04T00:00:00"/>
    <d v="2011-05-24T00:00:00"/>
    <x v="7"/>
    <n v="2"/>
    <s v="Y"/>
    <n v="9"/>
    <m/>
    <s v="AntiqueCouch"/>
    <x v="9"/>
    <s v="15_couch2.png"/>
    <s v="Chair"/>
    <n v="1"/>
    <n v="1"/>
    <x v="0"/>
    <n v="1"/>
    <x v="1"/>
  </r>
  <r>
    <n v="26"/>
    <x v="25"/>
    <d v="2015-03-04T00:00:00"/>
    <d v="2011-05-24T00:00:00"/>
    <x v="7"/>
    <n v="2"/>
    <s v="Y"/>
    <n v="10"/>
    <m/>
    <s v="Washing Machine"/>
    <x v="8"/>
    <s v="14_washingMachine.png"/>
    <s v="Camera"/>
    <n v="0"/>
    <n v="0"/>
    <x v="0"/>
    <n v="1"/>
    <x v="1"/>
  </r>
  <r>
    <n v="26"/>
    <x v="25"/>
    <d v="2015-03-04T00:00:00"/>
    <d v="2011-05-24T00:00:00"/>
    <x v="7"/>
    <n v="2"/>
    <s v="Y"/>
    <n v="11"/>
    <m/>
    <s v="Grand piano"/>
    <x v="6"/>
    <s v="13_piano.png"/>
    <s v="Song"/>
    <n v="0"/>
    <n v="0"/>
    <x v="0"/>
    <n v="1"/>
    <x v="1"/>
  </r>
  <r>
    <n v="26"/>
    <x v="25"/>
    <d v="2015-03-04T00:00:00"/>
    <d v="2011-05-24T00:00:00"/>
    <x v="7"/>
    <n v="2"/>
    <s v="Y"/>
    <n v="12"/>
    <m/>
    <s v="Plug"/>
    <x v="19"/>
    <s v="06_cable.png"/>
    <s v="Song"/>
    <n v="0"/>
    <n v="0"/>
    <x v="0"/>
    <n v="0"/>
    <x v="0"/>
  </r>
  <r>
    <n v="26"/>
    <x v="25"/>
    <d v="2015-03-04T00:00:00"/>
    <d v="2011-05-24T00:00:00"/>
    <x v="7"/>
    <n v="2"/>
    <s v="Y"/>
    <n v="13"/>
    <m/>
    <s v="Wheelchair"/>
    <x v="16"/>
    <s v="20_wheelchair.png"/>
    <s v="Carriage"/>
    <n v="0"/>
    <n v="0"/>
    <x v="0"/>
    <n v="1"/>
    <x v="1"/>
  </r>
  <r>
    <n v="26"/>
    <x v="25"/>
    <d v="2015-03-04T00:00:00"/>
    <d v="2011-05-24T00:00:00"/>
    <x v="7"/>
    <n v="2"/>
    <s v="Y"/>
    <n v="14"/>
    <m/>
    <s v="Book Shelf"/>
    <x v="3"/>
    <s v="12_bookcase.png"/>
    <s v="Books"/>
    <n v="1"/>
    <n v="0"/>
    <x v="0"/>
    <n v="1"/>
    <x v="1"/>
  </r>
  <r>
    <n v="26"/>
    <x v="25"/>
    <d v="2015-03-04T00:00:00"/>
    <d v="2011-05-24T00:00:00"/>
    <x v="7"/>
    <n v="2"/>
    <s v="Y"/>
    <n v="15"/>
    <m/>
    <s v="Button"/>
    <x v="7"/>
    <s v="05_button.png"/>
    <s v="Wheel"/>
    <n v="0"/>
    <n v="0"/>
    <x v="0"/>
    <n v="0"/>
    <x v="0"/>
  </r>
  <r>
    <n v="26"/>
    <x v="25"/>
    <d v="2015-03-04T00:00:00"/>
    <d v="2011-05-24T00:00:00"/>
    <x v="7"/>
    <n v="2"/>
    <s v="Y"/>
    <n v="16"/>
    <m/>
    <s v="Camera"/>
    <x v="5"/>
    <s v="04_camera.png"/>
    <s v="Camera"/>
    <n v="1"/>
    <n v="1"/>
    <x v="0"/>
    <n v="0"/>
    <x v="0"/>
  </r>
  <r>
    <n v="26"/>
    <x v="25"/>
    <d v="2015-03-04T00:00:00"/>
    <d v="2011-05-24T00:00:00"/>
    <x v="7"/>
    <n v="2"/>
    <s v="Y"/>
    <n v="17"/>
    <m/>
    <s v="Parthanon"/>
    <x v="19"/>
    <s v="06_parthenon.png"/>
    <s v="x"/>
    <n v="0"/>
    <n v="0"/>
    <x v="0"/>
    <n v="1"/>
    <x v="1"/>
  </r>
  <r>
    <n v="26"/>
    <x v="25"/>
    <d v="2015-03-04T00:00:00"/>
    <d v="2011-05-24T00:00:00"/>
    <x v="7"/>
    <n v="2"/>
    <s v="Y"/>
    <n v="18"/>
    <m/>
    <s v="Fountain Statue"/>
    <x v="1"/>
    <s v="11_fountain13.png"/>
    <s v="Bowl"/>
    <n v="0"/>
    <n v="0"/>
    <x v="0"/>
    <n v="1"/>
    <x v="1"/>
  </r>
  <r>
    <n v="26"/>
    <x v="25"/>
    <d v="2015-03-04T00:00:00"/>
    <d v="2011-05-24T00:00:00"/>
    <x v="7"/>
    <n v="2"/>
    <s v="Y"/>
    <n v="19"/>
    <m/>
    <s v="Baseball"/>
    <x v="4"/>
    <s v="03_baseball 2.png"/>
    <s v="Ball"/>
    <n v="1"/>
    <n v="1"/>
    <x v="0"/>
    <n v="0"/>
    <x v="0"/>
  </r>
  <r>
    <n v="26"/>
    <x v="25"/>
    <d v="2015-03-04T00:00:00"/>
    <d v="2011-05-24T00:00:00"/>
    <x v="7"/>
    <n v="2"/>
    <s v="Y"/>
    <n v="20"/>
    <m/>
    <s v="Buffao"/>
    <x v="18"/>
    <s v="10_bison.png"/>
    <s v="Animal"/>
    <n v="0"/>
    <n v="0"/>
    <x v="0"/>
    <n v="1"/>
    <x v="1"/>
  </r>
  <r>
    <n v="26"/>
    <x v="25"/>
    <d v="2015-03-04T00:00:00"/>
    <d v="2011-05-24T00:00:00"/>
    <x v="7"/>
    <n v="2"/>
    <s v="Y"/>
    <n v="21"/>
    <m/>
    <s v="Shell"/>
    <x v="2"/>
    <s v="02_seashell.png"/>
    <s v="Cat"/>
    <n v="0"/>
    <n v="1"/>
    <x v="0"/>
    <n v="0"/>
    <x v="0"/>
  </r>
  <r>
    <n v="26"/>
    <x v="25"/>
    <d v="2015-03-04T00:00:00"/>
    <d v="2011-05-24T00:00:00"/>
    <x v="7"/>
    <n v="2"/>
    <s v="Y"/>
    <n v="22"/>
    <m/>
    <s v="Chair"/>
    <x v="17"/>
    <s v="09_armchair.png"/>
    <s v="Chair"/>
    <n v="1"/>
    <n v="1"/>
    <x v="0"/>
    <n v="1"/>
    <x v="1"/>
  </r>
  <r>
    <n v="26"/>
    <x v="25"/>
    <d v="2015-03-04T00:00:00"/>
    <d v="2011-05-24T00:00:00"/>
    <x v="7"/>
    <n v="2"/>
    <s v="Y"/>
    <n v="23"/>
    <m/>
    <s v="Ornament"/>
    <x v="16"/>
    <s v="20_ornament.png"/>
    <s v="Ball"/>
    <n v="0"/>
    <n v="1"/>
    <x v="0"/>
    <n v="0"/>
    <x v="0"/>
  </r>
  <r>
    <n v="26"/>
    <x v="25"/>
    <d v="2015-03-04T00:00:00"/>
    <d v="2011-05-24T00:00:00"/>
    <x v="7"/>
    <n v="2"/>
    <s v="Y"/>
    <n v="24"/>
    <m/>
    <s v="Garlic"/>
    <x v="15"/>
    <s v="19_garlic.png"/>
    <s v="Food"/>
    <n v="0"/>
    <n v="1"/>
    <x v="0"/>
    <n v="0"/>
    <x v="0"/>
  </r>
  <r>
    <n v="26"/>
    <x v="25"/>
    <d v="2015-03-04T00:00:00"/>
    <d v="2011-05-24T00:00:00"/>
    <x v="7"/>
    <n v="2"/>
    <s v="Y"/>
    <n v="25"/>
    <m/>
    <s v="Ring Box"/>
    <x v="14"/>
    <s v="18_ringbox03.png"/>
    <s v="x"/>
    <n v="0"/>
    <n v="0"/>
    <x v="0"/>
    <n v="0"/>
    <x v="0"/>
  </r>
  <r>
    <n v="26"/>
    <x v="25"/>
    <d v="2015-03-04T00:00:00"/>
    <d v="2011-05-24T00:00:00"/>
    <x v="7"/>
    <n v="2"/>
    <s v="Y"/>
    <n v="26"/>
    <m/>
    <s v="Upright Piano"/>
    <x v="13"/>
    <s v="08_uprightpiano.png"/>
    <s v="Song"/>
    <n v="0"/>
    <n v="0"/>
    <x v="0"/>
    <n v="1"/>
    <x v="1"/>
  </r>
  <r>
    <n v="26"/>
    <x v="25"/>
    <d v="2015-03-04T00:00:00"/>
    <d v="2011-05-24T00:00:00"/>
    <x v="7"/>
    <n v="2"/>
    <s v="Y"/>
    <n v="27"/>
    <m/>
    <s v="Pinecone"/>
    <x v="12"/>
    <s v="17_pinecone.png"/>
    <s v="Pinecone"/>
    <n v="1"/>
    <n v="1"/>
    <x v="0"/>
    <n v="0"/>
    <x v="0"/>
  </r>
  <r>
    <n v="26"/>
    <x v="25"/>
    <d v="2015-03-04T00:00:00"/>
    <d v="2011-05-24T00:00:00"/>
    <x v="7"/>
    <n v="2"/>
    <s v="Y"/>
    <n v="28"/>
    <m/>
    <s v="Alarm Clock"/>
    <x v="11"/>
    <s v="16_clock.png"/>
    <s v="Clock"/>
    <n v="1"/>
    <n v="1"/>
    <x v="0"/>
    <n v="0"/>
    <x v="0"/>
  </r>
  <r>
    <n v="26"/>
    <x v="25"/>
    <d v="2015-03-04T00:00:00"/>
    <d v="2011-05-24T00:00:00"/>
    <x v="7"/>
    <n v="2"/>
    <s v="Y"/>
    <n v="29"/>
    <m/>
    <s v="Grill"/>
    <x v="10"/>
    <s v="07_grill.png"/>
    <s v="Cook"/>
    <n v="0"/>
    <n v="0"/>
    <x v="0"/>
    <n v="1"/>
    <x v="1"/>
  </r>
  <r>
    <n v="26"/>
    <x v="25"/>
    <d v="2015-03-04T00:00:00"/>
    <d v="2011-05-24T00:00:00"/>
    <x v="7"/>
    <n v="2"/>
    <s v="Y"/>
    <n v="30"/>
    <m/>
    <s v="Tape Dispenser"/>
    <x v="9"/>
    <s v="15_scotchtape.png"/>
    <s v="Tape"/>
    <n v="1"/>
    <n v="1"/>
    <x v="0"/>
    <n v="0"/>
    <x v="0"/>
  </r>
  <r>
    <n v="26"/>
    <x v="25"/>
    <d v="2015-03-04T00:00:00"/>
    <d v="2011-05-24T00:00:00"/>
    <x v="7"/>
    <n v="2"/>
    <s v="Y"/>
    <n v="31"/>
    <m/>
    <s v="Perfume Bottle"/>
    <x v="8"/>
    <s v="14_perfume.png"/>
    <s v="Ball and Pinecone"/>
    <n v="0"/>
    <n v="1"/>
    <x v="0"/>
    <n v="0"/>
    <x v="0"/>
  </r>
  <r>
    <n v="26"/>
    <x v="25"/>
    <d v="2015-03-04T00:00:00"/>
    <d v="2011-05-24T00:00:00"/>
    <x v="7"/>
    <n v="2"/>
    <s v="Y"/>
    <n v="32"/>
    <m/>
    <s v="Covered Wagon"/>
    <x v="7"/>
    <s v="05_wagon.png"/>
    <s v="Travel for Horses"/>
    <n v="1"/>
    <n v="1"/>
    <x v="0"/>
    <n v="1"/>
    <x v="1"/>
  </r>
  <r>
    <n v="26"/>
    <x v="25"/>
    <d v="2015-03-04T00:00:00"/>
    <d v="2011-05-24T00:00:00"/>
    <x v="7"/>
    <n v="2"/>
    <s v="Y"/>
    <n v="33"/>
    <m/>
    <s v="Rubber Duck"/>
    <x v="6"/>
    <s v="13_rubberduck.png"/>
    <s v="Duck"/>
    <n v="1"/>
    <n v="1"/>
    <x v="0"/>
    <n v="0"/>
    <x v="0"/>
  </r>
  <r>
    <n v="26"/>
    <x v="25"/>
    <d v="2015-03-04T00:00:00"/>
    <d v="2011-05-24T00:00:00"/>
    <x v="7"/>
    <n v="2"/>
    <s v="Y"/>
    <n v="34"/>
    <m/>
    <s v="Tractor"/>
    <x v="5"/>
    <s v="04_tractor11.png"/>
    <s v="Tractor"/>
    <n v="1"/>
    <n v="1"/>
    <x v="0"/>
    <n v="1"/>
    <x v="1"/>
  </r>
  <r>
    <n v="26"/>
    <x v="25"/>
    <d v="2015-03-04T00:00:00"/>
    <d v="2011-05-24T00:00:00"/>
    <x v="7"/>
    <n v="2"/>
    <s v="Y"/>
    <n v="35"/>
    <m/>
    <s v="SofaChair"/>
    <x v="4"/>
    <s v="03_sofachair.png"/>
    <s v="Chair"/>
    <n v="1"/>
    <n v="1"/>
    <x v="0"/>
    <n v="1"/>
    <x v="1"/>
  </r>
  <r>
    <n v="26"/>
    <x v="25"/>
    <d v="2015-03-04T00:00:00"/>
    <d v="2011-05-24T00:00:00"/>
    <x v="7"/>
    <n v="2"/>
    <s v="Y"/>
    <n v="36"/>
    <m/>
    <s v="Desk "/>
    <x v="0"/>
    <s v="01_desk.png"/>
    <s v="Table"/>
    <n v="1"/>
    <n v="1"/>
    <x v="0"/>
    <n v="1"/>
    <x v="1"/>
  </r>
  <r>
    <n v="26"/>
    <x v="25"/>
    <d v="2015-03-04T00:00:00"/>
    <d v="2011-05-24T00:00:00"/>
    <x v="7"/>
    <n v="2"/>
    <s v="Y"/>
    <n v="37"/>
    <m/>
    <s v="Pencil Sharpener"/>
    <x v="3"/>
    <s v="12_pencil sharpener 5.png"/>
    <s v="Binoculars"/>
    <n v="0"/>
    <n v="1"/>
    <x v="0"/>
    <n v="0"/>
    <x v="0"/>
  </r>
  <r>
    <n v="26"/>
    <x v="25"/>
    <d v="2015-03-04T00:00:00"/>
    <d v="2011-05-24T00:00:00"/>
    <x v="7"/>
    <n v="2"/>
    <s v="Y"/>
    <n v="38"/>
    <m/>
    <s v="Merry Go Round"/>
    <x v="2"/>
    <s v="02_carousel.png"/>
    <s v="Horsies"/>
    <n v="0"/>
    <n v="1"/>
    <x v="0"/>
    <n v="1"/>
    <x v="1"/>
  </r>
  <r>
    <n v="26"/>
    <x v="25"/>
    <d v="2015-03-04T00:00:00"/>
    <d v="2011-05-24T00:00:00"/>
    <x v="7"/>
    <n v="2"/>
    <s v="Y"/>
    <n v="39"/>
    <m/>
    <s v="Remote Control "/>
    <x v="1"/>
    <s v="11_controller.png"/>
    <s v="x"/>
    <n v="0"/>
    <n v="0"/>
    <x v="0"/>
    <n v="0"/>
    <x v="0"/>
  </r>
  <r>
    <n v="26"/>
    <x v="25"/>
    <d v="2015-03-04T00:00:00"/>
    <d v="2011-05-24T00:00:00"/>
    <x v="7"/>
    <n v="2"/>
    <s v="Y"/>
    <n v="40"/>
    <m/>
    <s v="Apple"/>
    <x v="0"/>
    <s v="01_apple.png"/>
    <s v="Apple"/>
    <n v="1"/>
    <n v="1"/>
    <x v="0"/>
    <n v="0"/>
    <x v="0"/>
  </r>
  <r>
    <n v="27"/>
    <x v="26"/>
    <d v="2015-03-11T00:00:00"/>
    <d v="2011-12-26T00:00:00"/>
    <x v="7"/>
    <n v="1"/>
    <s v="Y"/>
    <n v="1"/>
    <m/>
    <s v="Apple"/>
    <x v="0"/>
    <s v="01_apple.png"/>
    <s v="Apple"/>
    <n v="1"/>
    <n v="1"/>
    <x v="0"/>
    <n v="0"/>
    <x v="0"/>
  </r>
  <r>
    <n v="27"/>
    <x v="26"/>
    <d v="2015-03-11T00:00:00"/>
    <d v="2011-12-26T00:00:00"/>
    <x v="7"/>
    <n v="1"/>
    <s v="Y"/>
    <n v="2"/>
    <m/>
    <s v="Remote Control "/>
    <x v="1"/>
    <s v="11_controller.png"/>
    <s v="x"/>
    <n v="0"/>
    <n v="0"/>
    <x v="0"/>
    <n v="0"/>
    <x v="0"/>
  </r>
  <r>
    <n v="27"/>
    <x v="26"/>
    <d v="2015-03-11T00:00:00"/>
    <d v="2011-12-26T00:00:00"/>
    <x v="7"/>
    <n v="1"/>
    <s v="Y"/>
    <n v="3"/>
    <m/>
    <s v="Merry Go Round"/>
    <x v="2"/>
    <s v="02_carousel.png"/>
    <s v="Horseis"/>
    <n v="0"/>
    <n v="1"/>
    <x v="0"/>
    <n v="1"/>
    <x v="1"/>
  </r>
  <r>
    <n v="27"/>
    <x v="26"/>
    <d v="2015-03-11T00:00:00"/>
    <d v="2011-12-26T00:00:00"/>
    <x v="7"/>
    <n v="1"/>
    <s v="Y"/>
    <n v="4"/>
    <m/>
    <s v="Pencil Sharpener"/>
    <x v="3"/>
    <s v="12_pencil sharpener 5.png"/>
    <s v="Hole"/>
    <n v="0"/>
    <n v="0"/>
    <x v="0"/>
    <n v="0"/>
    <x v="0"/>
  </r>
  <r>
    <n v="27"/>
    <x v="26"/>
    <d v="2015-03-11T00:00:00"/>
    <d v="2011-12-26T00:00:00"/>
    <x v="7"/>
    <n v="1"/>
    <s v="Y"/>
    <n v="5"/>
    <m/>
    <s v="Desk "/>
    <x v="0"/>
    <s v="01_desk.png"/>
    <s v="Tunnel"/>
    <n v="0"/>
    <n v="0"/>
    <x v="0"/>
    <n v="1"/>
    <x v="1"/>
  </r>
  <r>
    <n v="27"/>
    <x v="26"/>
    <d v="2015-03-11T00:00:00"/>
    <d v="2011-12-26T00:00:00"/>
    <x v="7"/>
    <n v="1"/>
    <s v="Y"/>
    <n v="6"/>
    <m/>
    <s v="SofaChair"/>
    <x v="4"/>
    <s v="03_sofachair.png"/>
    <s v="Seat"/>
    <n v="1"/>
    <n v="1"/>
    <x v="0"/>
    <n v="1"/>
    <x v="1"/>
  </r>
  <r>
    <n v="27"/>
    <x v="26"/>
    <d v="2015-03-11T00:00:00"/>
    <d v="2011-12-26T00:00:00"/>
    <x v="7"/>
    <n v="1"/>
    <s v="Y"/>
    <n v="7"/>
    <m/>
    <s v="Tractor"/>
    <x v="5"/>
    <s v="04_tractor11.png"/>
    <s v="Tractor"/>
    <n v="1"/>
    <n v="1"/>
    <x v="0"/>
    <n v="1"/>
    <x v="1"/>
  </r>
  <r>
    <n v="27"/>
    <x v="26"/>
    <d v="2015-03-11T00:00:00"/>
    <d v="2011-12-26T00:00:00"/>
    <x v="7"/>
    <n v="1"/>
    <s v="Y"/>
    <n v="8"/>
    <m/>
    <s v="Rubber Duck"/>
    <x v="6"/>
    <s v="13_rubberduck.png"/>
    <s v="Ducky"/>
    <n v="1"/>
    <n v="1"/>
    <x v="0"/>
    <n v="0"/>
    <x v="0"/>
  </r>
  <r>
    <n v="27"/>
    <x v="26"/>
    <d v="2015-03-11T00:00:00"/>
    <d v="2011-12-26T00:00:00"/>
    <x v="7"/>
    <n v="1"/>
    <s v="Y"/>
    <n v="9"/>
    <m/>
    <s v="Covered Wagon"/>
    <x v="7"/>
    <s v="05_wagon.png"/>
    <s v="x"/>
    <n v="0"/>
    <n v="0"/>
    <x v="0"/>
    <n v="1"/>
    <x v="1"/>
  </r>
  <r>
    <n v="27"/>
    <x v="26"/>
    <d v="2015-03-11T00:00:00"/>
    <d v="2011-12-26T00:00:00"/>
    <x v="7"/>
    <n v="1"/>
    <s v="Y"/>
    <n v="10"/>
    <m/>
    <s v="Perfume Bottle"/>
    <x v="8"/>
    <s v="14_perfume.png"/>
    <s v="x"/>
    <n v="0"/>
    <n v="0"/>
    <x v="0"/>
    <n v="0"/>
    <x v="0"/>
  </r>
  <r>
    <n v="27"/>
    <x v="26"/>
    <d v="2015-03-11T00:00:00"/>
    <d v="2011-12-26T00:00:00"/>
    <x v="7"/>
    <n v="1"/>
    <s v="Y"/>
    <n v="11"/>
    <m/>
    <s v="Tape Dispenser"/>
    <x v="9"/>
    <s v="15_scotchtape.png"/>
    <s v="Sticky Tape"/>
    <n v="1"/>
    <n v="1"/>
    <x v="0"/>
    <n v="0"/>
    <x v="0"/>
  </r>
  <r>
    <n v="27"/>
    <x v="26"/>
    <d v="2015-03-11T00:00:00"/>
    <d v="2011-12-26T00:00:00"/>
    <x v="7"/>
    <n v="1"/>
    <s v="Y"/>
    <n v="12"/>
    <m/>
    <s v="Grill"/>
    <x v="10"/>
    <s v="07_grill.png"/>
    <s v="x"/>
    <n v="0"/>
    <n v="0"/>
    <x v="0"/>
    <n v="1"/>
    <x v="1"/>
  </r>
  <r>
    <n v="27"/>
    <x v="26"/>
    <d v="2015-03-11T00:00:00"/>
    <d v="2011-12-26T00:00:00"/>
    <x v="7"/>
    <n v="1"/>
    <s v="Y"/>
    <n v="13"/>
    <m/>
    <s v="Alarm Clock"/>
    <x v="11"/>
    <s v="16_clock.png"/>
    <s v="Clock"/>
    <n v="1"/>
    <n v="1"/>
    <x v="0"/>
    <n v="0"/>
    <x v="0"/>
  </r>
  <r>
    <n v="27"/>
    <x v="26"/>
    <d v="2015-03-11T00:00:00"/>
    <d v="2011-12-26T00:00:00"/>
    <x v="7"/>
    <n v="1"/>
    <s v="Y"/>
    <n v="14"/>
    <m/>
    <s v="Pinecone"/>
    <x v="12"/>
    <s v="17_pinecone.png"/>
    <s v="Pinecone"/>
    <n v="1"/>
    <n v="1"/>
    <x v="0"/>
    <n v="0"/>
    <x v="0"/>
  </r>
  <r>
    <n v="27"/>
    <x v="26"/>
    <d v="2015-03-11T00:00:00"/>
    <d v="2011-12-26T00:00:00"/>
    <x v="7"/>
    <n v="1"/>
    <s v="Y"/>
    <n v="15"/>
    <m/>
    <s v="Upright Piano"/>
    <x v="13"/>
    <s v="08_uprightpiano.png"/>
    <s v="Piano"/>
    <n v="1"/>
    <n v="1"/>
    <x v="0"/>
    <n v="1"/>
    <x v="1"/>
  </r>
  <r>
    <n v="27"/>
    <x v="26"/>
    <d v="2015-03-11T00:00:00"/>
    <d v="2011-12-26T00:00:00"/>
    <x v="7"/>
    <n v="1"/>
    <s v="Y"/>
    <n v="16"/>
    <m/>
    <s v="Ring Box"/>
    <x v="14"/>
    <s v="18_ringbox03.png"/>
    <s v="Box"/>
    <n v="1"/>
    <n v="1"/>
    <x v="0"/>
    <n v="0"/>
    <x v="0"/>
  </r>
  <r>
    <n v="27"/>
    <x v="26"/>
    <d v="2015-03-11T00:00:00"/>
    <d v="2011-12-26T00:00:00"/>
    <x v="7"/>
    <n v="1"/>
    <s v="Y"/>
    <n v="17"/>
    <m/>
    <s v="Garlic"/>
    <x v="15"/>
    <s v="19_garlic.png"/>
    <s v="x"/>
    <n v="0"/>
    <n v="0"/>
    <x v="0"/>
    <n v="0"/>
    <x v="0"/>
  </r>
  <r>
    <n v="27"/>
    <x v="26"/>
    <d v="2015-03-11T00:00:00"/>
    <d v="2011-12-26T00:00:00"/>
    <x v="7"/>
    <n v="1"/>
    <s v="Y"/>
    <n v="18"/>
    <m/>
    <s v="Ornament"/>
    <x v="16"/>
    <s v="20_ornament.png"/>
    <s v="x"/>
    <n v="0"/>
    <n v="0"/>
    <x v="0"/>
    <n v="0"/>
    <x v="0"/>
  </r>
  <r>
    <n v="27"/>
    <x v="26"/>
    <d v="2015-03-11T00:00:00"/>
    <d v="2011-12-26T00:00:00"/>
    <x v="7"/>
    <n v="1"/>
    <s v="Y"/>
    <n v="19"/>
    <m/>
    <s v="Chair"/>
    <x v="17"/>
    <s v="09_armchair.png"/>
    <s v="Seat"/>
    <n v="1"/>
    <n v="1"/>
    <x v="0"/>
    <n v="1"/>
    <x v="1"/>
  </r>
  <r>
    <n v="27"/>
    <x v="26"/>
    <d v="2015-03-11T00:00:00"/>
    <d v="2011-12-26T00:00:00"/>
    <x v="7"/>
    <n v="1"/>
    <s v="Y"/>
    <n v="20"/>
    <m/>
    <s v="Shell"/>
    <x v="2"/>
    <s v="02_seashell.png"/>
    <s v="Shell"/>
    <n v="1"/>
    <n v="1"/>
    <x v="0"/>
    <n v="0"/>
    <x v="0"/>
  </r>
  <r>
    <n v="27"/>
    <x v="26"/>
    <d v="2015-03-11T00:00:00"/>
    <d v="2011-12-26T00:00:00"/>
    <x v="7"/>
    <n v="1"/>
    <s v="Y"/>
    <n v="21"/>
    <m/>
    <s v="Buffao"/>
    <x v="18"/>
    <s v="10_bison.png"/>
    <s v="Buffalo"/>
    <n v="1"/>
    <n v="1"/>
    <x v="0"/>
    <n v="1"/>
    <x v="1"/>
  </r>
  <r>
    <n v="27"/>
    <x v="26"/>
    <d v="2015-03-11T00:00:00"/>
    <d v="2011-12-26T00:00:00"/>
    <x v="7"/>
    <n v="1"/>
    <s v="Y"/>
    <n v="22"/>
    <m/>
    <s v="Baseball"/>
    <x v="4"/>
    <s v="03_baseball 2.png"/>
    <s v="Ball"/>
    <n v="1"/>
    <n v="1"/>
    <x v="0"/>
    <n v="0"/>
    <x v="0"/>
  </r>
  <r>
    <n v="27"/>
    <x v="26"/>
    <d v="2015-03-11T00:00:00"/>
    <d v="2011-12-26T00:00:00"/>
    <x v="7"/>
    <n v="1"/>
    <s v="Y"/>
    <n v="23"/>
    <m/>
    <s v="Fountain Statue"/>
    <x v="1"/>
    <s v="11_fountain13.png"/>
    <s v="Water Fountain"/>
    <n v="1"/>
    <n v="1"/>
    <x v="0"/>
    <n v="1"/>
    <x v="1"/>
  </r>
  <r>
    <n v="27"/>
    <x v="26"/>
    <d v="2015-03-11T00:00:00"/>
    <d v="2011-12-26T00:00:00"/>
    <x v="7"/>
    <n v="1"/>
    <s v="Y"/>
    <n v="24"/>
    <m/>
    <s v="Parthanon"/>
    <x v="19"/>
    <s v="06_parthenon.png"/>
    <s v="Building"/>
    <n v="1"/>
    <n v="1"/>
    <x v="0"/>
    <n v="1"/>
    <x v="1"/>
  </r>
  <r>
    <n v="27"/>
    <x v="26"/>
    <d v="2015-03-11T00:00:00"/>
    <d v="2011-12-26T00:00:00"/>
    <x v="7"/>
    <n v="1"/>
    <s v="Y"/>
    <n v="25"/>
    <m/>
    <s v="Camera"/>
    <x v="5"/>
    <s v="04_camera.png"/>
    <s v="Camera"/>
    <n v="1"/>
    <n v="1"/>
    <x v="0"/>
    <n v="0"/>
    <x v="0"/>
  </r>
  <r>
    <n v="27"/>
    <x v="26"/>
    <d v="2015-03-11T00:00:00"/>
    <d v="2011-12-26T00:00:00"/>
    <x v="7"/>
    <n v="1"/>
    <s v="Y"/>
    <n v="26"/>
    <m/>
    <s v="Button"/>
    <x v="7"/>
    <s v="05_button.png"/>
    <s v="Plate"/>
    <n v="0"/>
    <n v="0"/>
    <x v="0"/>
    <n v="0"/>
    <x v="0"/>
  </r>
  <r>
    <n v="27"/>
    <x v="26"/>
    <d v="2015-03-11T00:00:00"/>
    <d v="2011-12-26T00:00:00"/>
    <x v="7"/>
    <n v="1"/>
    <s v="Y"/>
    <n v="27"/>
    <m/>
    <s v="Book Shelf"/>
    <x v="3"/>
    <s v="12_bookcase.png"/>
    <s v="Shelf Full of Books"/>
    <n v="1"/>
    <n v="1"/>
    <x v="0"/>
    <n v="1"/>
    <x v="1"/>
  </r>
  <r>
    <n v="27"/>
    <x v="26"/>
    <d v="2015-03-11T00:00:00"/>
    <d v="2011-12-26T00:00:00"/>
    <x v="7"/>
    <n v="1"/>
    <s v="Y"/>
    <n v="28"/>
    <m/>
    <s v="Wheelchair"/>
    <x v="16"/>
    <s v="20_wheelchair.png"/>
    <s v="Push Chair"/>
    <n v="1"/>
    <n v="1"/>
    <x v="0"/>
    <n v="1"/>
    <x v="1"/>
  </r>
  <r>
    <n v="27"/>
    <x v="26"/>
    <d v="2015-03-11T00:00:00"/>
    <d v="2011-12-26T00:00:00"/>
    <x v="7"/>
    <n v="1"/>
    <s v="Y"/>
    <n v="29"/>
    <m/>
    <s v="Plug"/>
    <x v="19"/>
    <s v="06_cable.png"/>
    <s v="Tool"/>
    <n v="0"/>
    <n v="1"/>
    <x v="0"/>
    <n v="0"/>
    <x v="0"/>
  </r>
  <r>
    <n v="27"/>
    <x v="26"/>
    <d v="2015-03-11T00:00:00"/>
    <d v="2011-12-26T00:00:00"/>
    <x v="7"/>
    <n v="1"/>
    <s v="Y"/>
    <n v="30"/>
    <m/>
    <s v="Grand piano"/>
    <x v="6"/>
    <s v="13_piano.png"/>
    <s v="Piano"/>
    <n v="1"/>
    <n v="1"/>
    <x v="0"/>
    <n v="1"/>
    <x v="1"/>
  </r>
  <r>
    <n v="27"/>
    <x v="26"/>
    <d v="2015-03-11T00:00:00"/>
    <d v="2011-12-26T00:00:00"/>
    <x v="7"/>
    <n v="1"/>
    <s v="Y"/>
    <n v="31"/>
    <m/>
    <s v="Washing Machine"/>
    <x v="8"/>
    <s v="14_washingMachine.png"/>
    <s v="x"/>
    <n v="0"/>
    <n v="0"/>
    <x v="0"/>
    <n v="1"/>
    <x v="1"/>
  </r>
  <r>
    <n v="27"/>
    <x v="26"/>
    <d v="2015-03-11T00:00:00"/>
    <d v="2011-12-26T00:00:00"/>
    <x v="7"/>
    <n v="1"/>
    <s v="Y"/>
    <n v="32"/>
    <m/>
    <s v="AntiqueCouch"/>
    <x v="9"/>
    <s v="15_couch2.png"/>
    <s v="Couch"/>
    <n v="1"/>
    <n v="1"/>
    <x v="0"/>
    <n v="1"/>
    <x v="1"/>
  </r>
  <r>
    <n v="27"/>
    <x v="26"/>
    <d v="2015-03-11T00:00:00"/>
    <d v="2011-12-26T00:00:00"/>
    <x v="7"/>
    <n v="1"/>
    <s v="Y"/>
    <n v="33"/>
    <m/>
    <s v="Trash can"/>
    <x v="11"/>
    <s v="16_garbagecan.png"/>
    <s v="Bin"/>
    <n v="1"/>
    <n v="1"/>
    <x v="0"/>
    <n v="1"/>
    <x v="1"/>
  </r>
  <r>
    <n v="27"/>
    <x v="26"/>
    <d v="2015-03-11T00:00:00"/>
    <d v="2011-12-26T00:00:00"/>
    <x v="7"/>
    <n v="1"/>
    <s v="Y"/>
    <n v="34"/>
    <m/>
    <s v="Hot air Balloon"/>
    <x v="12"/>
    <s v="17_hotairballoon2.png"/>
    <s v="x"/>
    <n v="0"/>
    <n v="0"/>
    <x v="0"/>
    <n v="1"/>
    <x v="1"/>
  </r>
  <r>
    <n v="27"/>
    <x v="26"/>
    <d v="2015-03-11T00:00:00"/>
    <d v="2011-12-26T00:00:00"/>
    <x v="7"/>
    <n v="1"/>
    <s v="Y"/>
    <n v="35"/>
    <m/>
    <s v="Die"/>
    <x v="10"/>
    <s v="07_dice.png"/>
    <s v="x"/>
    <n v="0"/>
    <n v="0"/>
    <x v="0"/>
    <n v="0"/>
    <x v="0"/>
  </r>
  <r>
    <n v="27"/>
    <x v="26"/>
    <d v="2015-03-11T00:00:00"/>
    <d v="2011-12-26T00:00:00"/>
    <x v="7"/>
    <n v="1"/>
    <s v="Y"/>
    <n v="36"/>
    <m/>
    <s v="Coin Purse"/>
    <x v="13"/>
    <s v="08_changepurse.png"/>
    <s v="x"/>
    <n v="0"/>
    <n v="0"/>
    <x v="0"/>
    <n v="0"/>
    <x v="0"/>
  </r>
  <r>
    <n v="27"/>
    <x v="26"/>
    <d v="2015-03-11T00:00:00"/>
    <d v="2011-12-26T00:00:00"/>
    <x v="7"/>
    <n v="1"/>
    <s v="Y"/>
    <n v="37"/>
    <m/>
    <s v="Mushroom"/>
    <x v="17"/>
    <s v="09_mushroom.png"/>
    <s v="x"/>
    <n v="0"/>
    <n v="0"/>
    <x v="0"/>
    <n v="0"/>
    <x v="0"/>
  </r>
  <r>
    <n v="27"/>
    <x v="26"/>
    <d v="2015-03-11T00:00:00"/>
    <d v="2011-12-26T00:00:00"/>
    <x v="7"/>
    <n v="1"/>
    <s v="Y"/>
    <n v="38"/>
    <m/>
    <s v="Hot Air Balloon"/>
    <x v="14"/>
    <s v="18_hotairballoon.png"/>
    <s v="Balloon"/>
    <n v="0"/>
    <n v="0"/>
    <x v="0"/>
    <n v="1"/>
    <x v="1"/>
  </r>
  <r>
    <n v="27"/>
    <x v="26"/>
    <d v="2015-03-11T00:00:00"/>
    <d v="2011-12-26T00:00:00"/>
    <x v="7"/>
    <n v="1"/>
    <s v="Y"/>
    <n v="39"/>
    <m/>
    <s v="BowTie Pasta"/>
    <x v="18"/>
    <s v="10_bowtiepasta.png"/>
    <s v="x"/>
    <n v="0"/>
    <n v="0"/>
    <x v="0"/>
    <n v="0"/>
    <x v="0"/>
  </r>
  <r>
    <n v="27"/>
    <x v="26"/>
    <d v="2015-03-11T00:00:00"/>
    <d v="2011-12-26T00:00:00"/>
    <x v="7"/>
    <n v="1"/>
    <s v="Y"/>
    <n v="40"/>
    <m/>
    <s v="Refrigerator"/>
    <x v="15"/>
    <s v="19_refrigerator.png"/>
    <s v="Press"/>
    <n v="0"/>
    <n v="0"/>
    <x v="0"/>
    <n v="1"/>
    <x v="1"/>
  </r>
  <r>
    <n v="28"/>
    <x v="27"/>
    <d v="2015-03-11T00:00:00"/>
    <d v="2011-11-04T00:00:00"/>
    <x v="16"/>
    <n v="1"/>
    <s v="Y"/>
    <n v="1"/>
    <m/>
    <s v="Apple"/>
    <x v="0"/>
    <s v="01_apple.png"/>
    <s v="Apple"/>
    <n v="1"/>
    <n v="1"/>
    <x v="0"/>
    <n v="0"/>
    <x v="0"/>
  </r>
  <r>
    <n v="28"/>
    <x v="27"/>
    <d v="2015-03-11T00:00:00"/>
    <d v="2011-11-04T00:00:00"/>
    <x v="16"/>
    <n v="1"/>
    <s v="Y"/>
    <n v="2"/>
    <m/>
    <s v="Remote Control "/>
    <x v="1"/>
    <s v="11_controller.png"/>
    <s v="Motorcycle"/>
    <n v="0"/>
    <n v="0"/>
    <x v="0"/>
    <n v="0"/>
    <x v="0"/>
  </r>
  <r>
    <n v="28"/>
    <x v="27"/>
    <d v="2015-03-11T00:00:00"/>
    <d v="2011-11-04T00:00:00"/>
    <x v="16"/>
    <n v="1"/>
    <s v="Y"/>
    <n v="3"/>
    <m/>
    <s v="Merry Go Round"/>
    <x v="2"/>
    <s v="02_carousel.png"/>
    <s v="Jungle gym"/>
    <n v="0"/>
    <n v="1"/>
    <x v="0"/>
    <n v="1"/>
    <x v="1"/>
  </r>
  <r>
    <n v="28"/>
    <x v="27"/>
    <d v="2015-03-11T00:00:00"/>
    <d v="2011-11-04T00:00:00"/>
    <x v="16"/>
    <n v="1"/>
    <s v="Y"/>
    <n v="4"/>
    <m/>
    <s v="Pencil Sharpener"/>
    <x v="3"/>
    <s v="12_pencil sharpener 5.png"/>
    <s v="Single"/>
    <n v="0"/>
    <n v="0"/>
    <x v="0"/>
    <n v="0"/>
    <x v="0"/>
  </r>
  <r>
    <n v="28"/>
    <x v="27"/>
    <d v="2015-03-11T00:00:00"/>
    <d v="2011-11-04T00:00:00"/>
    <x v="16"/>
    <n v="1"/>
    <s v="Y"/>
    <n v="5"/>
    <m/>
    <s v="Desk "/>
    <x v="0"/>
    <s v="01_desk.png"/>
    <s v="Table"/>
    <n v="1"/>
    <n v="1"/>
    <x v="0"/>
    <n v="1"/>
    <x v="1"/>
  </r>
  <r>
    <n v="28"/>
    <x v="27"/>
    <d v="2015-03-11T00:00:00"/>
    <d v="2011-11-04T00:00:00"/>
    <x v="16"/>
    <n v="1"/>
    <s v="Y"/>
    <n v="6"/>
    <m/>
    <s v="SofaChair"/>
    <x v="4"/>
    <s v="03_sofachair.png"/>
    <s v="chair"/>
    <n v="1"/>
    <n v="1"/>
    <x v="0"/>
    <n v="1"/>
    <x v="1"/>
  </r>
  <r>
    <n v="28"/>
    <x v="27"/>
    <d v="2015-03-11T00:00:00"/>
    <d v="2011-11-04T00:00:00"/>
    <x v="16"/>
    <n v="1"/>
    <s v="Y"/>
    <n v="7"/>
    <m/>
    <s v="Tractor"/>
    <x v="5"/>
    <s v="04_tractor11.png"/>
    <s v="Tractor"/>
    <n v="1"/>
    <n v="1"/>
    <x v="0"/>
    <n v="1"/>
    <x v="1"/>
  </r>
  <r>
    <n v="28"/>
    <x v="27"/>
    <d v="2015-03-11T00:00:00"/>
    <d v="2011-11-04T00:00:00"/>
    <x v="16"/>
    <n v="1"/>
    <s v="Y"/>
    <n v="8"/>
    <m/>
    <s v="Rubber Duck"/>
    <x v="6"/>
    <s v="13_rubberduck.png"/>
    <s v="Ducky"/>
    <n v="1"/>
    <n v="1"/>
    <x v="0"/>
    <n v="0"/>
    <x v="0"/>
  </r>
  <r>
    <n v="28"/>
    <x v="27"/>
    <d v="2015-03-11T00:00:00"/>
    <d v="2011-11-04T00:00:00"/>
    <x v="16"/>
    <n v="1"/>
    <s v="Y"/>
    <n v="9"/>
    <m/>
    <s v="Covered Wagon"/>
    <x v="7"/>
    <s v="05_wagon.png"/>
    <s v="Carriage"/>
    <n v="1"/>
    <n v="1"/>
    <x v="0"/>
    <n v="1"/>
    <x v="1"/>
  </r>
  <r>
    <n v="28"/>
    <x v="27"/>
    <d v="2015-03-11T00:00:00"/>
    <d v="2011-11-04T00:00:00"/>
    <x v="16"/>
    <n v="1"/>
    <s v="Y"/>
    <n v="10"/>
    <m/>
    <s v="Perfume Bottle"/>
    <x v="8"/>
    <s v="14_perfume.png"/>
    <s v="Plunger"/>
    <n v="0"/>
    <n v="1"/>
    <x v="0"/>
    <n v="0"/>
    <x v="0"/>
  </r>
  <r>
    <n v="28"/>
    <x v="27"/>
    <d v="2015-03-11T00:00:00"/>
    <d v="2011-11-04T00:00:00"/>
    <x v="16"/>
    <n v="1"/>
    <s v="Y"/>
    <n v="11"/>
    <m/>
    <s v="Tape Dispenser"/>
    <x v="9"/>
    <s v="15_scotchtape.png"/>
    <s v="Tape"/>
    <n v="1"/>
    <n v="1"/>
    <x v="0"/>
    <n v="0"/>
    <x v="0"/>
  </r>
  <r>
    <n v="28"/>
    <x v="27"/>
    <d v="2015-03-11T00:00:00"/>
    <d v="2011-11-04T00:00:00"/>
    <x v="16"/>
    <n v="1"/>
    <s v="Y"/>
    <n v="12"/>
    <m/>
    <s v="Grill"/>
    <x v="10"/>
    <s v="07_grill.png"/>
    <s v="Computer"/>
    <n v="0"/>
    <n v="0"/>
    <x v="0"/>
    <n v="1"/>
    <x v="1"/>
  </r>
  <r>
    <n v="28"/>
    <x v="27"/>
    <d v="2015-03-11T00:00:00"/>
    <d v="2011-11-04T00:00:00"/>
    <x v="16"/>
    <n v="1"/>
    <s v="Y"/>
    <n v="13"/>
    <m/>
    <s v="Alarm Clock"/>
    <x v="11"/>
    <s v="16_clock.png"/>
    <s v="Timer"/>
    <n v="1"/>
    <n v="1"/>
    <x v="0"/>
    <n v="0"/>
    <x v="0"/>
  </r>
  <r>
    <n v="28"/>
    <x v="27"/>
    <d v="2015-03-11T00:00:00"/>
    <d v="2011-11-04T00:00:00"/>
    <x v="16"/>
    <n v="1"/>
    <s v="Y"/>
    <n v="14"/>
    <m/>
    <s v="Pinecone"/>
    <x v="12"/>
    <s v="17_pinecone.png"/>
    <s v="Pinecone"/>
    <n v="1"/>
    <n v="1"/>
    <x v="0"/>
    <n v="0"/>
    <x v="0"/>
  </r>
  <r>
    <n v="28"/>
    <x v="27"/>
    <d v="2015-03-11T00:00:00"/>
    <d v="2011-11-04T00:00:00"/>
    <x v="16"/>
    <n v="1"/>
    <s v="Y"/>
    <n v="15"/>
    <m/>
    <s v="Upright Piano"/>
    <x v="13"/>
    <s v="08_uprightpiano.png"/>
    <s v="Singer"/>
    <n v="0"/>
    <n v="0"/>
    <x v="0"/>
    <n v="1"/>
    <x v="1"/>
  </r>
  <r>
    <n v="28"/>
    <x v="27"/>
    <d v="2015-03-11T00:00:00"/>
    <d v="2011-11-04T00:00:00"/>
    <x v="16"/>
    <n v="1"/>
    <s v="Y"/>
    <n v="16"/>
    <m/>
    <s v="Ring Box"/>
    <x v="14"/>
    <s v="18_ringbox03.png"/>
    <s v="Binge"/>
    <n v="0"/>
    <n v="0"/>
    <x v="0"/>
    <n v="0"/>
    <x v="0"/>
  </r>
  <r>
    <n v="28"/>
    <x v="27"/>
    <d v="2015-03-11T00:00:00"/>
    <d v="2011-11-04T00:00:00"/>
    <x v="16"/>
    <n v="1"/>
    <s v="Y"/>
    <n v="17"/>
    <m/>
    <s v="Garlic"/>
    <x v="15"/>
    <s v="19_garlic.png"/>
    <s v="Pinecone"/>
    <n v="0"/>
    <n v="1"/>
    <x v="0"/>
    <n v="0"/>
    <x v="0"/>
  </r>
  <r>
    <n v="28"/>
    <x v="27"/>
    <d v="2015-03-11T00:00:00"/>
    <d v="2011-11-04T00:00:00"/>
    <x v="16"/>
    <n v="1"/>
    <s v="Y"/>
    <n v="18"/>
    <m/>
    <s v="Ornament"/>
    <x v="16"/>
    <s v="20_ornament.png"/>
    <s v="x"/>
    <n v="0"/>
    <n v="0"/>
    <x v="0"/>
    <n v="0"/>
    <x v="0"/>
  </r>
  <r>
    <n v="28"/>
    <x v="27"/>
    <d v="2015-03-11T00:00:00"/>
    <d v="2011-11-04T00:00:00"/>
    <x v="16"/>
    <n v="1"/>
    <s v="Y"/>
    <n v="19"/>
    <m/>
    <s v="Chair"/>
    <x v="17"/>
    <s v="09_armchair.png"/>
    <s v="Chair"/>
    <n v="1"/>
    <n v="1"/>
    <x v="0"/>
    <n v="1"/>
    <x v="1"/>
  </r>
  <r>
    <n v="28"/>
    <x v="27"/>
    <d v="2015-03-11T00:00:00"/>
    <d v="2011-11-04T00:00:00"/>
    <x v="16"/>
    <n v="1"/>
    <s v="Y"/>
    <n v="20"/>
    <m/>
    <s v="Shell"/>
    <x v="2"/>
    <s v="02_seashell.png"/>
    <s v="Shell"/>
    <n v="1"/>
    <n v="1"/>
    <x v="0"/>
    <n v="0"/>
    <x v="0"/>
  </r>
  <r>
    <n v="28"/>
    <x v="27"/>
    <d v="2015-03-11T00:00:00"/>
    <d v="2011-11-04T00:00:00"/>
    <x v="16"/>
    <n v="1"/>
    <s v="Y"/>
    <n v="21"/>
    <m/>
    <s v="Buffao"/>
    <x v="18"/>
    <s v="10_bison.png"/>
    <s v="Boot"/>
    <n v="0"/>
    <n v="0"/>
    <x v="0"/>
    <n v="1"/>
    <x v="1"/>
  </r>
  <r>
    <n v="28"/>
    <x v="27"/>
    <d v="2015-03-11T00:00:00"/>
    <d v="2011-11-04T00:00:00"/>
    <x v="16"/>
    <n v="1"/>
    <s v="Y"/>
    <n v="22"/>
    <m/>
    <s v="Baseball"/>
    <x v="4"/>
    <s v="03_baseball 2.png"/>
    <s v="Baseball"/>
    <n v="1"/>
    <n v="1"/>
    <x v="0"/>
    <n v="0"/>
    <x v="0"/>
  </r>
  <r>
    <n v="28"/>
    <x v="27"/>
    <d v="2015-03-11T00:00:00"/>
    <d v="2011-11-04T00:00:00"/>
    <x v="16"/>
    <n v="1"/>
    <s v="Y"/>
    <n v="23"/>
    <m/>
    <s v="Fountain Statue"/>
    <x v="1"/>
    <s v="11_fountain13.png"/>
    <s v="Water"/>
    <n v="0"/>
    <n v="0"/>
    <x v="0"/>
    <n v="1"/>
    <x v="1"/>
  </r>
  <r>
    <n v="28"/>
    <x v="27"/>
    <d v="2015-03-11T00:00:00"/>
    <d v="2011-11-04T00:00:00"/>
    <x v="16"/>
    <n v="1"/>
    <s v="Y"/>
    <n v="24"/>
    <m/>
    <s v="Parthanon"/>
    <x v="19"/>
    <s v="06_parthenon.png"/>
    <s v="Car Train"/>
    <n v="0"/>
    <n v="1"/>
    <x v="0"/>
    <n v="1"/>
    <x v="1"/>
  </r>
  <r>
    <n v="28"/>
    <x v="27"/>
    <d v="2015-03-11T00:00:00"/>
    <d v="2011-11-04T00:00:00"/>
    <x v="16"/>
    <n v="1"/>
    <s v="Y"/>
    <n v="25"/>
    <m/>
    <s v="Camera"/>
    <x v="5"/>
    <s v="04_camera.png"/>
    <s v="Camera"/>
    <n v="1"/>
    <n v="1"/>
    <x v="0"/>
    <n v="0"/>
    <x v="0"/>
  </r>
  <r>
    <n v="28"/>
    <x v="27"/>
    <d v="2015-03-11T00:00:00"/>
    <d v="2011-11-04T00:00:00"/>
    <x v="16"/>
    <n v="1"/>
    <s v="Y"/>
    <n v="26"/>
    <m/>
    <s v="Button"/>
    <x v="7"/>
    <s v="05_button.png"/>
    <s v="Button"/>
    <n v="1"/>
    <n v="1"/>
    <x v="0"/>
    <n v="0"/>
    <x v="0"/>
  </r>
  <r>
    <n v="28"/>
    <x v="27"/>
    <d v="2015-03-11T00:00:00"/>
    <d v="2011-11-04T00:00:00"/>
    <x v="16"/>
    <n v="1"/>
    <s v="Y"/>
    <n v="27"/>
    <m/>
    <s v="Book Shelf"/>
    <x v="3"/>
    <s v="12_bookcase.png"/>
    <s v="Books"/>
    <n v="1"/>
    <n v="1"/>
    <x v="0"/>
    <n v="1"/>
    <x v="1"/>
  </r>
  <r>
    <n v="28"/>
    <x v="27"/>
    <d v="2015-03-11T00:00:00"/>
    <d v="2011-11-04T00:00:00"/>
    <x v="16"/>
    <n v="1"/>
    <s v="Y"/>
    <n v="28"/>
    <m/>
    <s v="Wheelchair"/>
    <x v="16"/>
    <s v="20_wheelchair.png"/>
    <s v="Wheelchair"/>
    <n v="1"/>
    <n v="1"/>
    <x v="0"/>
    <n v="1"/>
    <x v="1"/>
  </r>
  <r>
    <n v="28"/>
    <x v="27"/>
    <d v="2015-03-11T00:00:00"/>
    <d v="2011-11-04T00:00:00"/>
    <x v="16"/>
    <n v="1"/>
    <s v="Y"/>
    <n v="29"/>
    <m/>
    <s v="Plug"/>
    <x v="19"/>
    <s v="06_cable.png"/>
    <s v="Stamp"/>
    <n v="0"/>
    <n v="1"/>
    <x v="0"/>
    <n v="0"/>
    <x v="0"/>
  </r>
  <r>
    <n v="28"/>
    <x v="27"/>
    <d v="2015-03-11T00:00:00"/>
    <d v="2011-11-04T00:00:00"/>
    <x v="16"/>
    <n v="1"/>
    <s v="Y"/>
    <n v="30"/>
    <m/>
    <s v="Grand piano"/>
    <x v="6"/>
    <s v="13_piano.png"/>
    <s v="Piano"/>
    <n v="1"/>
    <n v="1"/>
    <x v="0"/>
    <n v="1"/>
    <x v="1"/>
  </r>
  <r>
    <n v="28"/>
    <x v="27"/>
    <d v="2015-03-11T00:00:00"/>
    <d v="2011-11-04T00:00:00"/>
    <x v="16"/>
    <n v="1"/>
    <s v="Y"/>
    <n v="31"/>
    <m/>
    <s v="Washing Machine"/>
    <x v="8"/>
    <s v="14_washingMachine.png"/>
    <s v="x"/>
    <n v="0"/>
    <n v="0"/>
    <x v="0"/>
    <n v="1"/>
    <x v="1"/>
  </r>
  <r>
    <n v="28"/>
    <x v="27"/>
    <d v="2015-03-11T00:00:00"/>
    <d v="2011-11-04T00:00:00"/>
    <x v="16"/>
    <n v="1"/>
    <s v="Y"/>
    <n v="32"/>
    <m/>
    <s v="AntiqueCouch"/>
    <x v="9"/>
    <s v="15_couch2.png"/>
    <s v="Chair"/>
    <n v="1"/>
    <n v="1"/>
    <x v="0"/>
    <n v="1"/>
    <x v="1"/>
  </r>
  <r>
    <n v="28"/>
    <x v="27"/>
    <d v="2015-03-11T00:00:00"/>
    <d v="2011-11-04T00:00:00"/>
    <x v="16"/>
    <n v="1"/>
    <s v="Y"/>
    <n v="33"/>
    <m/>
    <s v="Trash can"/>
    <x v="11"/>
    <s v="16_garbagecan.png"/>
    <s v="Garbage Can"/>
    <n v="1"/>
    <n v="1"/>
    <x v="0"/>
    <n v="1"/>
    <x v="1"/>
  </r>
  <r>
    <n v="28"/>
    <x v="27"/>
    <d v="2015-03-11T00:00:00"/>
    <d v="2011-11-04T00:00:00"/>
    <x v="16"/>
    <n v="1"/>
    <s v="Y"/>
    <n v="34"/>
    <m/>
    <s v="Hot air Balloon"/>
    <x v="12"/>
    <s v="17_hotairballoon2.png"/>
    <s v="Balloon"/>
    <n v="0"/>
    <n v="0"/>
    <x v="0"/>
    <n v="1"/>
    <x v="1"/>
  </r>
  <r>
    <n v="28"/>
    <x v="27"/>
    <d v="2015-03-11T00:00:00"/>
    <d v="2011-11-04T00:00:00"/>
    <x v="16"/>
    <n v="1"/>
    <s v="Y"/>
    <n v="35"/>
    <m/>
    <s v="Die"/>
    <x v="10"/>
    <s v="07_dice.png"/>
    <s v="Bowling Ball"/>
    <n v="0"/>
    <n v="1"/>
    <x v="0"/>
    <n v="0"/>
    <x v="0"/>
  </r>
  <r>
    <n v="28"/>
    <x v="27"/>
    <d v="2015-03-11T00:00:00"/>
    <d v="2011-11-04T00:00:00"/>
    <x v="16"/>
    <n v="1"/>
    <s v="Y"/>
    <n v="36"/>
    <m/>
    <s v="Coin Purse"/>
    <x v="13"/>
    <s v="08_changepurse.png"/>
    <s v="Sarapa?"/>
    <n v="0"/>
    <n v="0"/>
    <x v="0"/>
    <n v="0"/>
    <x v="0"/>
  </r>
  <r>
    <n v="28"/>
    <x v="27"/>
    <d v="2015-03-11T00:00:00"/>
    <d v="2011-11-04T00:00:00"/>
    <x v="16"/>
    <n v="1"/>
    <s v="Y"/>
    <n v="37"/>
    <m/>
    <s v="Mushroom"/>
    <x v="17"/>
    <s v="09_mushroom.png"/>
    <s v="Pinecone"/>
    <n v="0"/>
    <n v="1"/>
    <x v="0"/>
    <n v="0"/>
    <x v="0"/>
  </r>
  <r>
    <n v="28"/>
    <x v="27"/>
    <d v="2015-03-11T00:00:00"/>
    <d v="2011-11-04T00:00:00"/>
    <x v="16"/>
    <n v="1"/>
    <s v="Y"/>
    <n v="38"/>
    <m/>
    <s v="Hot Air Balloon"/>
    <x v="14"/>
    <s v="18_hotairballoon.png"/>
    <s v="Balloon"/>
    <n v="0"/>
    <n v="0"/>
    <x v="0"/>
    <n v="1"/>
    <x v="1"/>
  </r>
  <r>
    <n v="28"/>
    <x v="27"/>
    <d v="2015-03-11T00:00:00"/>
    <d v="2011-11-04T00:00:00"/>
    <x v="16"/>
    <n v="1"/>
    <s v="Y"/>
    <n v="39"/>
    <m/>
    <s v="BowTie Pasta"/>
    <x v="18"/>
    <s v="10_bowtiepasta.png"/>
    <s v="Butterfly"/>
    <n v="0"/>
    <n v="1"/>
    <x v="0"/>
    <n v="0"/>
    <x v="0"/>
  </r>
  <r>
    <n v="28"/>
    <x v="27"/>
    <d v="2015-03-11T00:00:00"/>
    <d v="2011-11-04T00:00:00"/>
    <x v="16"/>
    <n v="1"/>
    <s v="Y"/>
    <n v="40"/>
    <m/>
    <s v="Refrigerator"/>
    <x v="15"/>
    <s v="19_refrigerator.png"/>
    <s v="Fridge"/>
    <n v="1"/>
    <n v="1"/>
    <x v="0"/>
    <n v="1"/>
    <x v="1"/>
  </r>
  <r>
    <n v="29"/>
    <x v="28"/>
    <d v="2015-03-11T00:00:00"/>
    <d v="2010-08-29T00:00:00"/>
    <x v="0"/>
    <n v="2"/>
    <s v="Y"/>
    <n v="1"/>
    <m/>
    <s v="Refrigerator"/>
    <x v="15"/>
    <s v="19_refrigerator.png"/>
    <s v="Fridge"/>
    <n v="1"/>
    <n v="1"/>
    <x v="0"/>
    <n v="1"/>
    <x v="1"/>
  </r>
  <r>
    <n v="29"/>
    <x v="28"/>
    <d v="2015-03-11T00:00:00"/>
    <d v="2010-08-29T00:00:00"/>
    <x v="0"/>
    <n v="2"/>
    <s v="Y"/>
    <n v="2"/>
    <m/>
    <s v="BowTie Pasta"/>
    <x v="18"/>
    <s v="10_bowtiepasta.png"/>
    <s v="x"/>
    <n v="0"/>
    <n v="0"/>
    <x v="0"/>
    <n v="0"/>
    <x v="0"/>
  </r>
  <r>
    <n v="29"/>
    <x v="28"/>
    <d v="2015-03-11T00:00:00"/>
    <d v="2010-08-29T00:00:00"/>
    <x v="0"/>
    <n v="2"/>
    <s v="Y"/>
    <n v="3"/>
    <m/>
    <s v="Hot Air Balloon"/>
    <x v="14"/>
    <s v="18_hotairballoon.png"/>
    <s v="Hot Air Balloon"/>
    <n v="1"/>
    <n v="1"/>
    <x v="0"/>
    <n v="1"/>
    <x v="1"/>
  </r>
  <r>
    <n v="29"/>
    <x v="28"/>
    <d v="2015-03-11T00:00:00"/>
    <d v="2010-08-29T00:00:00"/>
    <x v="0"/>
    <n v="2"/>
    <s v="Y"/>
    <n v="4"/>
    <m/>
    <s v="Mushroom"/>
    <x v="17"/>
    <s v="09_mushroom.png"/>
    <s v="Mushroom"/>
    <n v="1"/>
    <n v="1"/>
    <x v="0"/>
    <n v="0"/>
    <x v="0"/>
  </r>
  <r>
    <n v="29"/>
    <x v="28"/>
    <d v="2015-03-11T00:00:00"/>
    <d v="2010-08-29T00:00:00"/>
    <x v="0"/>
    <n v="2"/>
    <s v="Y"/>
    <n v="5"/>
    <m/>
    <s v="Coin Purse"/>
    <x v="13"/>
    <s v="08_changepurse.png"/>
    <s v="Bag"/>
    <n v="1"/>
    <n v="1"/>
    <x v="0"/>
    <n v="0"/>
    <x v="0"/>
  </r>
  <r>
    <n v="29"/>
    <x v="28"/>
    <d v="2015-03-11T00:00:00"/>
    <d v="2010-08-29T00:00:00"/>
    <x v="0"/>
    <n v="2"/>
    <s v="Y"/>
    <n v="6"/>
    <m/>
    <s v="Die"/>
    <x v="10"/>
    <s v="07_dice.png"/>
    <s v="Dice"/>
    <n v="1"/>
    <n v="1"/>
    <x v="0"/>
    <n v="0"/>
    <x v="0"/>
  </r>
  <r>
    <n v="29"/>
    <x v="28"/>
    <d v="2015-03-11T00:00:00"/>
    <d v="2010-08-29T00:00:00"/>
    <x v="0"/>
    <n v="2"/>
    <s v="Y"/>
    <n v="7"/>
    <m/>
    <s v="Hot air Balloon"/>
    <x v="12"/>
    <s v="17_hotairballoon2.png"/>
    <s v="Hot Air Balloon"/>
    <n v="1"/>
    <n v="1"/>
    <x v="0"/>
    <n v="1"/>
    <x v="1"/>
  </r>
  <r>
    <n v="29"/>
    <x v="28"/>
    <d v="2015-03-11T00:00:00"/>
    <d v="2010-08-29T00:00:00"/>
    <x v="0"/>
    <n v="2"/>
    <s v="Y"/>
    <n v="8"/>
    <m/>
    <s v="Trash can"/>
    <x v="11"/>
    <s v="16_garbagecan.png"/>
    <s v="Garbage Can"/>
    <n v="1"/>
    <n v="1"/>
    <x v="0"/>
    <n v="1"/>
    <x v="1"/>
  </r>
  <r>
    <n v="29"/>
    <x v="28"/>
    <d v="2015-03-11T00:00:00"/>
    <d v="2010-08-29T00:00:00"/>
    <x v="0"/>
    <n v="2"/>
    <s v="Y"/>
    <n v="9"/>
    <m/>
    <s v="AntiqueCouch"/>
    <x v="9"/>
    <s v="15_couch2.png"/>
    <s v="Couch"/>
    <n v="1"/>
    <n v="1"/>
    <x v="0"/>
    <n v="1"/>
    <x v="1"/>
  </r>
  <r>
    <n v="29"/>
    <x v="28"/>
    <d v="2015-03-11T00:00:00"/>
    <d v="2010-08-29T00:00:00"/>
    <x v="0"/>
    <n v="2"/>
    <s v="Y"/>
    <n v="10"/>
    <m/>
    <s v="Washing Machine"/>
    <x v="8"/>
    <s v="14_washingMachine.png"/>
    <s v="Washer"/>
    <n v="1"/>
    <n v="1"/>
    <x v="0"/>
    <n v="1"/>
    <x v="1"/>
  </r>
  <r>
    <n v="29"/>
    <x v="28"/>
    <d v="2015-03-11T00:00:00"/>
    <d v="2010-08-29T00:00:00"/>
    <x v="0"/>
    <n v="2"/>
    <s v="Y"/>
    <n v="11"/>
    <m/>
    <s v="Grand piano"/>
    <x v="6"/>
    <s v="13_piano.png"/>
    <s v="Piano"/>
    <n v="1"/>
    <n v="1"/>
    <x v="0"/>
    <n v="1"/>
    <x v="1"/>
  </r>
  <r>
    <n v="29"/>
    <x v="28"/>
    <d v="2015-03-11T00:00:00"/>
    <d v="2010-08-29T00:00:00"/>
    <x v="0"/>
    <n v="2"/>
    <s v="Y"/>
    <n v="12"/>
    <m/>
    <s v="Plug"/>
    <x v="19"/>
    <s v="06_cable.png"/>
    <s v="x"/>
    <n v="0"/>
    <n v="0"/>
    <x v="0"/>
    <n v="0"/>
    <x v="0"/>
  </r>
  <r>
    <n v="29"/>
    <x v="28"/>
    <d v="2015-03-11T00:00:00"/>
    <d v="2010-08-29T00:00:00"/>
    <x v="0"/>
    <n v="2"/>
    <s v="Y"/>
    <n v="13"/>
    <m/>
    <s v="Wheelchair"/>
    <x v="16"/>
    <s v="20_wheelchair.png"/>
    <s v="x"/>
    <n v="0"/>
    <n v="0"/>
    <x v="0"/>
    <n v="1"/>
    <x v="1"/>
  </r>
  <r>
    <n v="29"/>
    <x v="28"/>
    <d v="2015-03-11T00:00:00"/>
    <d v="2010-08-29T00:00:00"/>
    <x v="0"/>
    <n v="2"/>
    <s v="Y"/>
    <n v="14"/>
    <m/>
    <s v="Book Shelf"/>
    <x v="3"/>
    <s v="12_bookcase.png"/>
    <s v="Shelf"/>
    <n v="1"/>
    <n v="1"/>
    <x v="0"/>
    <n v="1"/>
    <x v="1"/>
  </r>
  <r>
    <n v="29"/>
    <x v="28"/>
    <d v="2015-03-11T00:00:00"/>
    <d v="2010-08-29T00:00:00"/>
    <x v="0"/>
    <n v="2"/>
    <s v="Y"/>
    <n v="15"/>
    <m/>
    <s v="Button"/>
    <x v="7"/>
    <s v="05_button.png"/>
    <s v="Button"/>
    <n v="1"/>
    <n v="1"/>
    <x v="0"/>
    <n v="0"/>
    <x v="0"/>
  </r>
  <r>
    <n v="29"/>
    <x v="28"/>
    <d v="2015-03-11T00:00:00"/>
    <d v="2010-08-29T00:00:00"/>
    <x v="0"/>
    <n v="2"/>
    <s v="Y"/>
    <n v="16"/>
    <m/>
    <s v="Camera"/>
    <x v="5"/>
    <s v="04_camera.png"/>
    <s v="Camera"/>
    <n v="1"/>
    <n v="1"/>
    <x v="0"/>
    <n v="0"/>
    <x v="0"/>
  </r>
  <r>
    <n v="29"/>
    <x v="28"/>
    <d v="2015-03-11T00:00:00"/>
    <d v="2010-08-29T00:00:00"/>
    <x v="0"/>
    <n v="2"/>
    <s v="Y"/>
    <n v="17"/>
    <m/>
    <s v="Parthanon"/>
    <x v="19"/>
    <s v="06_parthenon.png"/>
    <s v="x"/>
    <n v="0"/>
    <n v="0"/>
    <x v="0"/>
    <n v="1"/>
    <x v="1"/>
  </r>
  <r>
    <n v="29"/>
    <x v="28"/>
    <d v="2015-03-11T00:00:00"/>
    <d v="2010-08-29T00:00:00"/>
    <x v="0"/>
    <n v="2"/>
    <s v="Y"/>
    <n v="18"/>
    <m/>
    <s v="Fountain Statue"/>
    <x v="1"/>
    <s v="11_fountain13.png"/>
    <s v="Statue"/>
    <n v="1"/>
    <n v="1"/>
    <x v="0"/>
    <n v="1"/>
    <x v="1"/>
  </r>
  <r>
    <n v="29"/>
    <x v="28"/>
    <d v="2015-03-11T00:00:00"/>
    <d v="2010-08-29T00:00:00"/>
    <x v="0"/>
    <n v="2"/>
    <s v="Y"/>
    <n v="19"/>
    <m/>
    <s v="Baseball"/>
    <x v="4"/>
    <s v="03_baseball 2.png"/>
    <s v="Baseball"/>
    <n v="1"/>
    <n v="1"/>
    <x v="0"/>
    <n v="0"/>
    <x v="0"/>
  </r>
  <r>
    <n v="29"/>
    <x v="28"/>
    <d v="2015-03-11T00:00:00"/>
    <d v="2010-08-29T00:00:00"/>
    <x v="0"/>
    <n v="2"/>
    <s v="Y"/>
    <n v="20"/>
    <m/>
    <s v="Buffao"/>
    <x v="18"/>
    <s v="10_bison.png"/>
    <s v="Buffalo"/>
    <n v="1"/>
    <n v="1"/>
    <x v="0"/>
    <n v="1"/>
    <x v="1"/>
  </r>
  <r>
    <n v="29"/>
    <x v="28"/>
    <d v="2015-03-11T00:00:00"/>
    <d v="2010-08-29T00:00:00"/>
    <x v="0"/>
    <n v="2"/>
    <s v="Y"/>
    <n v="21"/>
    <m/>
    <s v="Shell"/>
    <x v="2"/>
    <s v="02_seashell.png"/>
    <s v="Shell"/>
    <n v="1"/>
    <n v="1"/>
    <x v="0"/>
    <n v="0"/>
    <x v="0"/>
  </r>
  <r>
    <n v="29"/>
    <x v="28"/>
    <d v="2015-03-11T00:00:00"/>
    <d v="2010-08-29T00:00:00"/>
    <x v="0"/>
    <n v="2"/>
    <s v="Y"/>
    <n v="22"/>
    <m/>
    <s v="Chair"/>
    <x v="17"/>
    <s v="09_armchair.png"/>
    <s v="Chair"/>
    <n v="1"/>
    <n v="1"/>
    <x v="0"/>
    <n v="1"/>
    <x v="1"/>
  </r>
  <r>
    <n v="29"/>
    <x v="28"/>
    <d v="2015-03-11T00:00:00"/>
    <d v="2010-08-29T00:00:00"/>
    <x v="0"/>
    <n v="2"/>
    <s v="Y"/>
    <n v="23"/>
    <m/>
    <s v="Ornament"/>
    <x v="16"/>
    <s v="20_ornament.png"/>
    <s v="x"/>
    <n v="0"/>
    <n v="0"/>
    <x v="0"/>
    <n v="0"/>
    <x v="0"/>
  </r>
  <r>
    <n v="29"/>
    <x v="28"/>
    <d v="2015-03-11T00:00:00"/>
    <d v="2010-08-29T00:00:00"/>
    <x v="0"/>
    <n v="2"/>
    <s v="Y"/>
    <n v="24"/>
    <m/>
    <s v="Garlic"/>
    <x v="15"/>
    <s v="19_garlic.png"/>
    <s v="Onion"/>
    <n v="1"/>
    <n v="1"/>
    <x v="1"/>
    <n v="0"/>
    <x v="0"/>
  </r>
  <r>
    <n v="29"/>
    <x v="28"/>
    <d v="2015-03-11T00:00:00"/>
    <d v="2010-08-29T00:00:00"/>
    <x v="0"/>
    <n v="2"/>
    <s v="Y"/>
    <n v="25"/>
    <m/>
    <s v="Ring Box"/>
    <x v="14"/>
    <s v="18_ringbox03.png"/>
    <s v="Box"/>
    <n v="1"/>
    <n v="0"/>
    <x v="0"/>
    <n v="0"/>
    <x v="0"/>
  </r>
  <r>
    <n v="29"/>
    <x v="28"/>
    <d v="2015-03-11T00:00:00"/>
    <d v="2010-08-29T00:00:00"/>
    <x v="0"/>
    <n v="2"/>
    <s v="Y"/>
    <n v="26"/>
    <m/>
    <s v="Upright Piano"/>
    <x v="13"/>
    <s v="08_uprightpiano.png"/>
    <s v="Piano"/>
    <n v="1"/>
    <n v="1"/>
    <x v="0"/>
    <n v="1"/>
    <x v="1"/>
  </r>
  <r>
    <n v="29"/>
    <x v="28"/>
    <d v="2015-03-11T00:00:00"/>
    <d v="2010-08-29T00:00:00"/>
    <x v="0"/>
    <n v="2"/>
    <s v="Y"/>
    <n v="27"/>
    <m/>
    <s v="Pinecone"/>
    <x v="12"/>
    <s v="17_pinecone.png"/>
    <s v="Cone"/>
    <n v="0"/>
    <n v="0"/>
    <x v="1"/>
    <n v="0"/>
    <x v="0"/>
  </r>
  <r>
    <n v="29"/>
    <x v="28"/>
    <d v="2015-03-11T00:00:00"/>
    <d v="2010-08-29T00:00:00"/>
    <x v="0"/>
    <n v="2"/>
    <s v="Y"/>
    <n v="28"/>
    <m/>
    <s v="Alarm Clock"/>
    <x v="11"/>
    <s v="16_clock.png"/>
    <s v="Clock"/>
    <n v="1"/>
    <n v="1"/>
    <x v="0"/>
    <n v="0"/>
    <x v="0"/>
  </r>
  <r>
    <n v="29"/>
    <x v="28"/>
    <d v="2015-03-11T00:00:00"/>
    <d v="2010-08-29T00:00:00"/>
    <x v="0"/>
    <n v="2"/>
    <s v="Y"/>
    <n v="29"/>
    <m/>
    <s v="Grill"/>
    <x v="10"/>
    <s v="07_grill.png"/>
    <s v="Machine"/>
    <n v="0"/>
    <n v="0"/>
    <x v="1"/>
    <n v="1"/>
    <x v="1"/>
  </r>
  <r>
    <n v="29"/>
    <x v="28"/>
    <d v="2015-03-11T00:00:00"/>
    <d v="2010-08-29T00:00:00"/>
    <x v="0"/>
    <n v="2"/>
    <s v="Y"/>
    <n v="30"/>
    <m/>
    <s v="Tape Dispenser"/>
    <x v="9"/>
    <s v="15_scotchtape.png"/>
    <s v="Tape"/>
    <n v="1"/>
    <n v="1"/>
    <x v="0"/>
    <n v="0"/>
    <x v="0"/>
  </r>
  <r>
    <n v="29"/>
    <x v="28"/>
    <d v="2015-03-11T00:00:00"/>
    <d v="2010-08-29T00:00:00"/>
    <x v="0"/>
    <n v="2"/>
    <s v="Y"/>
    <n v="31"/>
    <m/>
    <s v="Perfume Bottle"/>
    <x v="8"/>
    <s v="14_perfume.png"/>
    <s v="x"/>
    <n v="0"/>
    <n v="0"/>
    <x v="0"/>
    <n v="0"/>
    <x v="0"/>
  </r>
  <r>
    <n v="29"/>
    <x v="28"/>
    <d v="2015-03-11T00:00:00"/>
    <d v="2010-08-29T00:00:00"/>
    <x v="0"/>
    <n v="2"/>
    <s v="Y"/>
    <n v="32"/>
    <m/>
    <s v="Covered Wagon"/>
    <x v="7"/>
    <s v="05_wagon.png"/>
    <s v="Carriage"/>
    <n v="1"/>
    <n v="1"/>
    <x v="0"/>
    <n v="1"/>
    <x v="1"/>
  </r>
  <r>
    <n v="29"/>
    <x v="28"/>
    <d v="2015-03-11T00:00:00"/>
    <d v="2010-08-29T00:00:00"/>
    <x v="0"/>
    <n v="2"/>
    <s v="Y"/>
    <n v="33"/>
    <m/>
    <s v="Rubber Duck"/>
    <x v="6"/>
    <s v="13_rubberduck.png"/>
    <s v="Ducky"/>
    <n v="1"/>
    <n v="1"/>
    <x v="0"/>
    <n v="0"/>
    <x v="0"/>
  </r>
  <r>
    <n v="29"/>
    <x v="28"/>
    <d v="2015-03-11T00:00:00"/>
    <d v="2010-08-29T00:00:00"/>
    <x v="0"/>
    <n v="2"/>
    <s v="Y"/>
    <n v="34"/>
    <m/>
    <s v="Tractor"/>
    <x v="5"/>
    <s v="04_tractor11.png"/>
    <s v="Tractor"/>
    <n v="1"/>
    <n v="1"/>
    <x v="0"/>
    <n v="1"/>
    <x v="1"/>
  </r>
  <r>
    <n v="29"/>
    <x v="28"/>
    <d v="2015-03-11T00:00:00"/>
    <d v="2010-08-29T00:00:00"/>
    <x v="0"/>
    <n v="2"/>
    <s v="Y"/>
    <n v="35"/>
    <m/>
    <s v="SofaChair"/>
    <x v="4"/>
    <s v="03_sofachair.png"/>
    <s v="Chair"/>
    <n v="1"/>
    <n v="1"/>
    <x v="0"/>
    <n v="1"/>
    <x v="1"/>
  </r>
  <r>
    <n v="29"/>
    <x v="28"/>
    <d v="2015-03-11T00:00:00"/>
    <d v="2010-08-29T00:00:00"/>
    <x v="0"/>
    <n v="2"/>
    <s v="Y"/>
    <n v="36"/>
    <m/>
    <s v="Desk "/>
    <x v="0"/>
    <s v="01_desk.png"/>
    <s v="Piano"/>
    <n v="0"/>
    <n v="1"/>
    <x v="1"/>
    <n v="1"/>
    <x v="1"/>
  </r>
  <r>
    <n v="29"/>
    <x v="28"/>
    <d v="2015-03-11T00:00:00"/>
    <d v="2010-08-29T00:00:00"/>
    <x v="0"/>
    <n v="2"/>
    <s v="Y"/>
    <n v="37"/>
    <m/>
    <s v="Pencil Sharpener"/>
    <x v="3"/>
    <s v="12_pencil sharpener 5.png"/>
    <s v="Pencil Sharpener"/>
    <n v="1"/>
    <n v="1"/>
    <x v="0"/>
    <n v="0"/>
    <x v="0"/>
  </r>
  <r>
    <n v="29"/>
    <x v="28"/>
    <d v="2015-03-11T00:00:00"/>
    <d v="2010-08-29T00:00:00"/>
    <x v="0"/>
    <n v="2"/>
    <s v="Y"/>
    <n v="38"/>
    <m/>
    <s v="Merry Go Round"/>
    <x v="2"/>
    <s v="02_carousel.png"/>
    <s v="Merry go Round"/>
    <n v="1"/>
    <n v="1"/>
    <x v="0"/>
    <n v="1"/>
    <x v="1"/>
  </r>
  <r>
    <n v="29"/>
    <x v="28"/>
    <d v="2015-03-11T00:00:00"/>
    <d v="2010-08-29T00:00:00"/>
    <x v="0"/>
    <n v="2"/>
    <s v="Y"/>
    <n v="39"/>
    <m/>
    <s v="Remote Control "/>
    <x v="1"/>
    <s v="11_controller.png"/>
    <s v="x"/>
    <n v="0"/>
    <n v="0"/>
    <x v="0"/>
    <n v="0"/>
    <x v="0"/>
  </r>
  <r>
    <n v="29"/>
    <x v="28"/>
    <d v="2015-03-11T00:00:00"/>
    <d v="2010-08-29T00:00:00"/>
    <x v="0"/>
    <n v="2"/>
    <s v="Y"/>
    <n v="40"/>
    <m/>
    <s v="Apple"/>
    <x v="0"/>
    <s v="01_apple.png"/>
    <s v="Apple"/>
    <n v="1"/>
    <n v="1"/>
    <x v="0"/>
    <n v="0"/>
    <x v="0"/>
  </r>
  <r>
    <n v="30"/>
    <x v="29"/>
    <d v="2015-03-11T00:00:00"/>
    <d v="2011-07-08T00:00:00"/>
    <x v="5"/>
    <n v="2"/>
    <s v="Y"/>
    <n v="1"/>
    <m/>
    <s v="Refrigerator"/>
    <x v="15"/>
    <s v="19_refrigerator.png"/>
    <s v="Kitchen"/>
    <n v="0"/>
    <n v="0"/>
    <x v="0"/>
    <n v="1"/>
    <x v="1"/>
  </r>
  <r>
    <n v="30"/>
    <x v="29"/>
    <d v="2015-03-11T00:00:00"/>
    <d v="2011-07-08T00:00:00"/>
    <x v="5"/>
    <n v="2"/>
    <s v="Y"/>
    <n v="2"/>
    <m/>
    <s v="BowTie Pasta"/>
    <x v="18"/>
    <s v="10_bowtiepasta.png"/>
    <s v="Pasta"/>
    <n v="1"/>
    <n v="1"/>
    <x v="0"/>
    <n v="0"/>
    <x v="0"/>
  </r>
  <r>
    <n v="30"/>
    <x v="29"/>
    <d v="2015-03-11T00:00:00"/>
    <d v="2011-07-08T00:00:00"/>
    <x v="5"/>
    <n v="2"/>
    <s v="Y"/>
    <n v="3"/>
    <m/>
    <s v="Hot Air Balloon"/>
    <x v="14"/>
    <s v="18_hotairballoon.png"/>
    <s v="Balloon"/>
    <n v="0"/>
    <n v="0"/>
    <x v="0"/>
    <n v="1"/>
    <x v="1"/>
  </r>
  <r>
    <n v="30"/>
    <x v="29"/>
    <d v="2015-03-11T00:00:00"/>
    <d v="2011-07-08T00:00:00"/>
    <x v="5"/>
    <n v="2"/>
    <s v="Y"/>
    <n v="4"/>
    <m/>
    <s v="Mushroom"/>
    <x v="17"/>
    <s v="09_mushroom.png"/>
    <s v="x"/>
    <n v="0"/>
    <n v="0"/>
    <x v="0"/>
    <n v="0"/>
    <x v="0"/>
  </r>
  <r>
    <n v="30"/>
    <x v="29"/>
    <d v="2015-03-11T00:00:00"/>
    <d v="2011-07-08T00:00:00"/>
    <x v="5"/>
    <n v="2"/>
    <s v="Y"/>
    <n v="5"/>
    <m/>
    <s v="Coin Purse"/>
    <x v="13"/>
    <s v="08_changepurse.png"/>
    <s v="Purse"/>
    <n v="1"/>
    <n v="1"/>
    <x v="0"/>
    <n v="0"/>
    <x v="0"/>
  </r>
  <r>
    <n v="30"/>
    <x v="29"/>
    <d v="2015-03-11T00:00:00"/>
    <d v="2011-07-08T00:00:00"/>
    <x v="5"/>
    <n v="2"/>
    <s v="Y"/>
    <n v="6"/>
    <m/>
    <s v="Die"/>
    <x v="10"/>
    <s v="07_dice.png"/>
    <s v="Block"/>
    <n v="0"/>
    <n v="1"/>
    <x v="0"/>
    <n v="0"/>
    <x v="0"/>
  </r>
  <r>
    <n v="30"/>
    <x v="29"/>
    <d v="2015-03-11T00:00:00"/>
    <d v="2011-07-08T00:00:00"/>
    <x v="5"/>
    <n v="2"/>
    <s v="Y"/>
    <n v="7"/>
    <m/>
    <s v="Hot air Balloon"/>
    <x v="12"/>
    <s v="17_hotairballoon2.png"/>
    <s v="Balloon"/>
    <n v="0"/>
    <n v="0"/>
    <x v="0"/>
    <n v="1"/>
    <x v="1"/>
  </r>
  <r>
    <n v="30"/>
    <x v="29"/>
    <d v="2015-03-11T00:00:00"/>
    <d v="2011-07-08T00:00:00"/>
    <x v="5"/>
    <n v="2"/>
    <s v="Y"/>
    <n v="8"/>
    <m/>
    <s v="Trash can"/>
    <x v="11"/>
    <s v="16_garbagecan.png"/>
    <s v="Trashcan"/>
    <n v="1"/>
    <n v="1"/>
    <x v="0"/>
    <n v="1"/>
    <x v="1"/>
  </r>
  <r>
    <n v="30"/>
    <x v="29"/>
    <d v="2015-03-11T00:00:00"/>
    <d v="2011-07-08T00:00:00"/>
    <x v="5"/>
    <n v="2"/>
    <s v="Y"/>
    <n v="9"/>
    <m/>
    <s v="AntiqueCouch"/>
    <x v="9"/>
    <s v="15_couch2.png"/>
    <s v="Bench"/>
    <n v="0"/>
    <n v="1"/>
    <x v="0"/>
    <n v="1"/>
    <x v="1"/>
  </r>
  <r>
    <n v="30"/>
    <x v="29"/>
    <d v="2015-03-11T00:00:00"/>
    <d v="2011-07-08T00:00:00"/>
    <x v="5"/>
    <n v="2"/>
    <s v="Y"/>
    <n v="10"/>
    <m/>
    <s v="Washing Machine"/>
    <x v="8"/>
    <s v="14_washingMachine.png"/>
    <s v="Machine swirls clothes"/>
    <n v="1"/>
    <n v="1"/>
    <x v="0"/>
    <n v="1"/>
    <x v="1"/>
  </r>
  <r>
    <n v="30"/>
    <x v="29"/>
    <d v="2015-03-11T00:00:00"/>
    <d v="2011-07-08T00:00:00"/>
    <x v="5"/>
    <n v="2"/>
    <s v="Y"/>
    <n v="11"/>
    <m/>
    <s v="Grand piano"/>
    <x v="6"/>
    <s v="13_piano.png"/>
    <s v="Piano"/>
    <n v="1"/>
    <n v="1"/>
    <x v="0"/>
    <n v="1"/>
    <x v="1"/>
  </r>
  <r>
    <n v="30"/>
    <x v="29"/>
    <d v="2015-03-11T00:00:00"/>
    <d v="2011-07-08T00:00:00"/>
    <x v="5"/>
    <n v="2"/>
    <s v="Y"/>
    <n v="12"/>
    <m/>
    <s v="Plug"/>
    <x v="19"/>
    <s v="06_cable.png"/>
    <s v="Busher"/>
    <n v="0"/>
    <n v="0"/>
    <x v="0"/>
    <n v="0"/>
    <x v="0"/>
  </r>
  <r>
    <n v="30"/>
    <x v="29"/>
    <d v="2015-03-11T00:00:00"/>
    <d v="2011-07-08T00:00:00"/>
    <x v="5"/>
    <n v="2"/>
    <s v="Y"/>
    <n v="13"/>
    <m/>
    <s v="Wheelchair"/>
    <x v="16"/>
    <s v="20_wheelchair.png"/>
    <s v="Cart"/>
    <n v="0"/>
    <n v="1"/>
    <x v="0"/>
    <n v="1"/>
    <x v="1"/>
  </r>
  <r>
    <n v="30"/>
    <x v="29"/>
    <d v="2015-03-11T00:00:00"/>
    <d v="2011-07-08T00:00:00"/>
    <x v="5"/>
    <n v="2"/>
    <s v="Y"/>
    <n v="14"/>
    <m/>
    <s v="Book Shelf"/>
    <x v="3"/>
    <s v="12_bookcase.png"/>
    <s v="Book Thing/ Carry Books"/>
    <n v="1"/>
    <n v="1"/>
    <x v="0"/>
    <n v="1"/>
    <x v="1"/>
  </r>
  <r>
    <n v="30"/>
    <x v="29"/>
    <d v="2015-03-11T00:00:00"/>
    <d v="2011-07-08T00:00:00"/>
    <x v="5"/>
    <n v="2"/>
    <s v="Y"/>
    <n v="15"/>
    <m/>
    <s v="Button"/>
    <x v="7"/>
    <s v="05_button.png"/>
    <s v="Pan"/>
    <n v="0"/>
    <n v="1"/>
    <x v="0"/>
    <n v="0"/>
    <x v="0"/>
  </r>
  <r>
    <n v="30"/>
    <x v="29"/>
    <d v="2015-03-11T00:00:00"/>
    <d v="2011-07-08T00:00:00"/>
    <x v="5"/>
    <n v="2"/>
    <s v="Y"/>
    <n v="16"/>
    <m/>
    <s v="Camera"/>
    <x v="5"/>
    <s v="04_camera.png"/>
    <s v="Camera"/>
    <n v="1"/>
    <n v="1"/>
    <x v="0"/>
    <n v="0"/>
    <x v="0"/>
  </r>
  <r>
    <n v="30"/>
    <x v="29"/>
    <d v="2015-03-11T00:00:00"/>
    <d v="2011-07-08T00:00:00"/>
    <x v="5"/>
    <n v="2"/>
    <s v="Y"/>
    <n v="17"/>
    <m/>
    <s v="Parthanon"/>
    <x v="19"/>
    <s v="06_parthenon.png"/>
    <s v="Climbing Stairs"/>
    <n v="0"/>
    <n v="0"/>
    <x v="0"/>
    <n v="1"/>
    <x v="1"/>
  </r>
  <r>
    <n v="30"/>
    <x v="29"/>
    <d v="2015-03-11T00:00:00"/>
    <d v="2011-07-08T00:00:00"/>
    <x v="5"/>
    <n v="2"/>
    <s v="Y"/>
    <n v="18"/>
    <m/>
    <s v="Fountain Statue"/>
    <x v="1"/>
    <s v="11_fountain13.png"/>
    <s v="Chair"/>
    <n v="0"/>
    <n v="0"/>
    <x v="0"/>
    <n v="1"/>
    <x v="1"/>
  </r>
  <r>
    <n v="30"/>
    <x v="29"/>
    <d v="2015-03-11T00:00:00"/>
    <d v="2011-07-08T00:00:00"/>
    <x v="5"/>
    <n v="2"/>
    <s v="Y"/>
    <n v="19"/>
    <m/>
    <s v="Baseball"/>
    <x v="4"/>
    <s v="03_baseball 2.png"/>
    <s v="Baseball"/>
    <n v="1"/>
    <n v="1"/>
    <x v="0"/>
    <n v="0"/>
    <x v="0"/>
  </r>
  <r>
    <n v="30"/>
    <x v="29"/>
    <d v="2015-03-11T00:00:00"/>
    <d v="2011-07-08T00:00:00"/>
    <x v="5"/>
    <n v="2"/>
    <s v="Y"/>
    <n v="20"/>
    <m/>
    <s v="Buffao"/>
    <x v="18"/>
    <s v="10_bison.png"/>
    <s v="Bison"/>
    <n v="1"/>
    <n v="1"/>
    <x v="0"/>
    <n v="1"/>
    <x v="1"/>
  </r>
  <r>
    <n v="30"/>
    <x v="29"/>
    <d v="2015-03-11T00:00:00"/>
    <d v="2011-07-08T00:00:00"/>
    <x v="5"/>
    <n v="2"/>
    <s v="Y"/>
    <n v="21"/>
    <m/>
    <s v="Shell"/>
    <x v="2"/>
    <s v="02_seashell.png"/>
    <s v="Shell"/>
    <n v="1"/>
    <n v="1"/>
    <x v="0"/>
    <n v="0"/>
    <x v="0"/>
  </r>
  <r>
    <n v="30"/>
    <x v="29"/>
    <d v="2015-03-11T00:00:00"/>
    <d v="2011-07-08T00:00:00"/>
    <x v="5"/>
    <n v="2"/>
    <s v="Y"/>
    <n v="22"/>
    <m/>
    <s v="Chair"/>
    <x v="17"/>
    <s v="09_armchair.png"/>
    <s v="Chair"/>
    <n v="1"/>
    <n v="1"/>
    <x v="0"/>
    <n v="1"/>
    <x v="1"/>
  </r>
  <r>
    <n v="30"/>
    <x v="29"/>
    <d v="2015-03-11T00:00:00"/>
    <d v="2011-07-08T00:00:00"/>
    <x v="5"/>
    <n v="2"/>
    <s v="Y"/>
    <n v="23"/>
    <m/>
    <s v="Ornament"/>
    <x v="16"/>
    <s v="20_ornament.png"/>
    <s v="Lantern/Christmas"/>
    <n v="0"/>
    <n v="1"/>
    <x v="0"/>
    <n v="0"/>
    <x v="0"/>
  </r>
  <r>
    <n v="30"/>
    <x v="29"/>
    <d v="2015-03-11T00:00:00"/>
    <d v="2011-07-08T00:00:00"/>
    <x v="5"/>
    <n v="2"/>
    <s v="Y"/>
    <n v="24"/>
    <m/>
    <s v="Garlic"/>
    <x v="15"/>
    <s v="19_garlic.png"/>
    <s v="Pumpkin"/>
    <n v="0"/>
    <n v="1"/>
    <x v="0"/>
    <n v="0"/>
    <x v="0"/>
  </r>
  <r>
    <n v="30"/>
    <x v="29"/>
    <d v="2015-03-11T00:00:00"/>
    <d v="2011-07-08T00:00:00"/>
    <x v="5"/>
    <n v="2"/>
    <s v="Y"/>
    <n v="25"/>
    <m/>
    <s v="Ring Box"/>
    <x v="14"/>
    <s v="18_ringbox03.png"/>
    <s v="Carry thing"/>
    <n v="0"/>
    <n v="1"/>
    <x v="0"/>
    <n v="0"/>
    <x v="0"/>
  </r>
  <r>
    <n v="30"/>
    <x v="29"/>
    <d v="2015-03-11T00:00:00"/>
    <d v="2011-07-08T00:00:00"/>
    <x v="5"/>
    <n v="2"/>
    <s v="Y"/>
    <n v="26"/>
    <m/>
    <s v="Upright Piano"/>
    <x v="13"/>
    <s v="08_uprightpiano.png"/>
    <s v="Piano"/>
    <n v="1"/>
    <n v="1"/>
    <x v="0"/>
    <n v="1"/>
    <x v="1"/>
  </r>
  <r>
    <n v="30"/>
    <x v="29"/>
    <d v="2015-03-11T00:00:00"/>
    <d v="2011-07-08T00:00:00"/>
    <x v="5"/>
    <n v="2"/>
    <s v="Y"/>
    <n v="27"/>
    <m/>
    <s v="Pinecone"/>
    <x v="12"/>
    <s v="17_pinecone.png"/>
    <s v="Pinecone"/>
    <n v="1"/>
    <n v="1"/>
    <x v="0"/>
    <n v="0"/>
    <x v="0"/>
  </r>
  <r>
    <n v="30"/>
    <x v="29"/>
    <d v="2015-03-11T00:00:00"/>
    <d v="2011-07-08T00:00:00"/>
    <x v="5"/>
    <n v="2"/>
    <s v="Y"/>
    <n v="28"/>
    <m/>
    <s v="Alarm Clock"/>
    <x v="11"/>
    <s v="16_clock.png"/>
    <s v="Clock"/>
    <n v="1"/>
    <n v="1"/>
    <x v="0"/>
    <n v="0"/>
    <x v="0"/>
  </r>
  <r>
    <n v="30"/>
    <x v="29"/>
    <d v="2015-03-11T00:00:00"/>
    <d v="2011-07-08T00:00:00"/>
    <x v="5"/>
    <n v="2"/>
    <s v="Y"/>
    <n v="29"/>
    <m/>
    <s v="Grill"/>
    <x v="10"/>
    <s v="07_grill.png"/>
    <s v="x"/>
    <n v="0"/>
    <n v="0"/>
    <x v="0"/>
    <n v="1"/>
    <x v="1"/>
  </r>
  <r>
    <n v="30"/>
    <x v="29"/>
    <d v="2015-03-11T00:00:00"/>
    <d v="2011-07-08T00:00:00"/>
    <x v="5"/>
    <n v="2"/>
    <s v="Y"/>
    <n v="30"/>
    <m/>
    <s v="Tape Dispenser"/>
    <x v="9"/>
    <s v="15_scotchtape.png"/>
    <s v="Tape"/>
    <n v="1"/>
    <n v="1"/>
    <x v="0"/>
    <n v="0"/>
    <x v="0"/>
  </r>
  <r>
    <n v="30"/>
    <x v="29"/>
    <d v="2015-03-11T00:00:00"/>
    <d v="2011-07-08T00:00:00"/>
    <x v="5"/>
    <n v="2"/>
    <s v="Y"/>
    <n v="31"/>
    <m/>
    <s v="Perfume Bottle"/>
    <x v="8"/>
    <s v="14_perfume.png"/>
    <s v="x"/>
    <n v="0"/>
    <n v="0"/>
    <x v="0"/>
    <n v="0"/>
    <x v="0"/>
  </r>
  <r>
    <n v="30"/>
    <x v="29"/>
    <d v="2015-03-11T00:00:00"/>
    <d v="2011-07-08T00:00:00"/>
    <x v="5"/>
    <n v="2"/>
    <s v="Y"/>
    <n v="32"/>
    <m/>
    <s v="Covered Wagon"/>
    <x v="7"/>
    <s v="05_wagon.png"/>
    <s v="Carry thing"/>
    <n v="0"/>
    <n v="0"/>
    <x v="0"/>
    <n v="1"/>
    <x v="1"/>
  </r>
  <r>
    <n v="30"/>
    <x v="29"/>
    <d v="2015-03-11T00:00:00"/>
    <d v="2011-07-08T00:00:00"/>
    <x v="5"/>
    <n v="2"/>
    <s v="Y"/>
    <n v="33"/>
    <m/>
    <s v="Rubber Duck"/>
    <x v="6"/>
    <s v="13_rubberduck.png"/>
    <s v="Ducky"/>
    <n v="1"/>
    <n v="1"/>
    <x v="0"/>
    <n v="0"/>
    <x v="0"/>
  </r>
  <r>
    <n v="30"/>
    <x v="29"/>
    <d v="2015-03-11T00:00:00"/>
    <d v="2011-07-08T00:00:00"/>
    <x v="5"/>
    <n v="2"/>
    <s v="Y"/>
    <n v="34"/>
    <m/>
    <s v="Tractor"/>
    <x v="5"/>
    <s v="04_tractor11.png"/>
    <s v="Tractor"/>
    <n v="1"/>
    <n v="1"/>
    <x v="0"/>
    <n v="1"/>
    <x v="1"/>
  </r>
  <r>
    <n v="30"/>
    <x v="29"/>
    <d v="2015-03-11T00:00:00"/>
    <d v="2011-07-08T00:00:00"/>
    <x v="5"/>
    <n v="2"/>
    <s v="Y"/>
    <n v="35"/>
    <m/>
    <s v="SofaChair"/>
    <x v="4"/>
    <s v="03_sofachair.png"/>
    <s v="Pillow"/>
    <n v="0"/>
    <n v="0"/>
    <x v="0"/>
    <n v="1"/>
    <x v="1"/>
  </r>
  <r>
    <n v="30"/>
    <x v="29"/>
    <d v="2015-03-11T00:00:00"/>
    <d v="2011-07-08T00:00:00"/>
    <x v="5"/>
    <n v="2"/>
    <s v="Y"/>
    <n v="36"/>
    <m/>
    <s v="Desk "/>
    <x v="0"/>
    <s v="01_desk.png"/>
    <s v="x"/>
    <n v="0"/>
    <n v="0"/>
    <x v="0"/>
    <n v="1"/>
    <x v="1"/>
  </r>
  <r>
    <n v="30"/>
    <x v="29"/>
    <d v="2015-03-11T00:00:00"/>
    <d v="2011-07-08T00:00:00"/>
    <x v="5"/>
    <n v="2"/>
    <s v="Y"/>
    <n v="37"/>
    <m/>
    <s v="Pencil Sharpener"/>
    <x v="3"/>
    <s v="12_pencil sharpener 5.png"/>
    <s v="Binoculars"/>
    <n v="0"/>
    <n v="1"/>
    <x v="0"/>
    <n v="0"/>
    <x v="0"/>
  </r>
  <r>
    <n v="30"/>
    <x v="29"/>
    <d v="2015-03-11T00:00:00"/>
    <d v="2011-07-08T00:00:00"/>
    <x v="5"/>
    <n v="2"/>
    <s v="Y"/>
    <n v="38"/>
    <m/>
    <s v="Merry Go Round"/>
    <x v="2"/>
    <s v="02_carousel.png"/>
    <s v="Merry go Round"/>
    <n v="1"/>
    <n v="1"/>
    <x v="0"/>
    <n v="1"/>
    <x v="1"/>
  </r>
  <r>
    <n v="30"/>
    <x v="29"/>
    <d v="2015-03-11T00:00:00"/>
    <d v="2011-07-08T00:00:00"/>
    <x v="5"/>
    <n v="2"/>
    <s v="Y"/>
    <n v="39"/>
    <m/>
    <s v="Remote Control "/>
    <x v="1"/>
    <s v="11_controller.png"/>
    <s v="Controller"/>
    <n v="1"/>
    <n v="1"/>
    <x v="0"/>
    <n v="0"/>
    <x v="0"/>
  </r>
  <r>
    <n v="30"/>
    <x v="29"/>
    <d v="2015-03-11T00:00:00"/>
    <d v="2011-07-08T00:00:00"/>
    <x v="5"/>
    <n v="2"/>
    <s v="Y"/>
    <n v="40"/>
    <m/>
    <s v="Apple"/>
    <x v="0"/>
    <s v="01_apple.png"/>
    <s v="Apple"/>
    <n v="1"/>
    <n v="1"/>
    <x v="0"/>
    <n v="0"/>
    <x v="0"/>
  </r>
  <r>
    <n v="31"/>
    <x v="30"/>
    <d v="2015-03-11T00:00:00"/>
    <d v="2011-09-15T00:00:00"/>
    <x v="6"/>
    <n v="2"/>
    <s v="Y"/>
    <n v="1"/>
    <m/>
    <s v="Refrigerator"/>
    <x v="15"/>
    <s v="19_refrigerator.png"/>
    <s v="Fridgerator"/>
    <n v="1"/>
    <n v="1"/>
    <x v="0"/>
    <n v="1"/>
    <x v="1"/>
  </r>
  <r>
    <n v="31"/>
    <x v="30"/>
    <d v="2015-03-11T00:00:00"/>
    <d v="2011-09-15T00:00:00"/>
    <x v="6"/>
    <n v="2"/>
    <s v="Y"/>
    <n v="2"/>
    <m/>
    <s v="BowTie Pasta"/>
    <x v="18"/>
    <s v="10_bowtiepasta.png"/>
    <s v="Pasta"/>
    <n v="1"/>
    <n v="1"/>
    <x v="0"/>
    <n v="0"/>
    <x v="0"/>
  </r>
  <r>
    <n v="31"/>
    <x v="30"/>
    <d v="2015-03-11T00:00:00"/>
    <d v="2011-09-15T00:00:00"/>
    <x v="6"/>
    <n v="2"/>
    <s v="Y"/>
    <n v="3"/>
    <m/>
    <s v="Hot Air Balloon"/>
    <x v="14"/>
    <s v="18_hotairballoon.png"/>
    <s v="Air Balloon"/>
    <n v="1"/>
    <n v="1"/>
    <x v="0"/>
    <n v="1"/>
    <x v="1"/>
  </r>
  <r>
    <n v="31"/>
    <x v="30"/>
    <d v="2015-03-11T00:00:00"/>
    <d v="2011-09-15T00:00:00"/>
    <x v="6"/>
    <n v="2"/>
    <s v="Y"/>
    <n v="4"/>
    <m/>
    <s v="Mushroom"/>
    <x v="17"/>
    <s v="09_mushroom.png"/>
    <s v="Mushroom"/>
    <n v="1"/>
    <n v="1"/>
    <x v="0"/>
    <n v="0"/>
    <x v="0"/>
  </r>
  <r>
    <n v="31"/>
    <x v="30"/>
    <d v="2015-03-11T00:00:00"/>
    <d v="2011-09-15T00:00:00"/>
    <x v="6"/>
    <n v="2"/>
    <s v="Y"/>
    <n v="5"/>
    <m/>
    <s v="Coin Purse"/>
    <x v="13"/>
    <s v="08_changepurse.png"/>
    <s v="Purse"/>
    <n v="1"/>
    <n v="1"/>
    <x v="0"/>
    <n v="0"/>
    <x v="0"/>
  </r>
  <r>
    <n v="31"/>
    <x v="30"/>
    <d v="2015-03-11T00:00:00"/>
    <d v="2011-09-15T00:00:00"/>
    <x v="6"/>
    <n v="2"/>
    <s v="Y"/>
    <n v="6"/>
    <m/>
    <s v="Die"/>
    <x v="10"/>
    <s v="07_dice.png"/>
    <s v="Block"/>
    <n v="0"/>
    <n v="1"/>
    <x v="0"/>
    <n v="0"/>
    <x v="0"/>
  </r>
  <r>
    <n v="31"/>
    <x v="30"/>
    <d v="2015-03-11T00:00:00"/>
    <d v="2011-09-15T00:00:00"/>
    <x v="6"/>
    <n v="2"/>
    <s v="Y"/>
    <n v="7"/>
    <m/>
    <s v="Hot air Balloon"/>
    <x v="12"/>
    <s v="17_hotairballoon2.png"/>
    <s v="Air Balloon"/>
    <n v="1"/>
    <n v="1"/>
    <x v="0"/>
    <n v="1"/>
    <x v="1"/>
  </r>
  <r>
    <n v="31"/>
    <x v="30"/>
    <d v="2015-03-11T00:00:00"/>
    <d v="2011-09-15T00:00:00"/>
    <x v="6"/>
    <n v="2"/>
    <s v="Y"/>
    <n v="8"/>
    <m/>
    <s v="Trash can"/>
    <x v="11"/>
    <s v="16_garbagecan.png"/>
    <s v="x"/>
    <n v="0"/>
    <n v="0"/>
    <x v="0"/>
    <n v="1"/>
    <x v="1"/>
  </r>
  <r>
    <n v="31"/>
    <x v="30"/>
    <d v="2015-03-11T00:00:00"/>
    <d v="2011-09-15T00:00:00"/>
    <x v="6"/>
    <n v="2"/>
    <s v="Y"/>
    <n v="9"/>
    <m/>
    <s v="AntiqueCouch"/>
    <x v="9"/>
    <s v="15_couch2.png"/>
    <s v="Chair"/>
    <n v="1"/>
    <n v="1"/>
    <x v="0"/>
    <n v="1"/>
    <x v="1"/>
  </r>
  <r>
    <n v="31"/>
    <x v="30"/>
    <d v="2015-03-11T00:00:00"/>
    <d v="2011-09-15T00:00:00"/>
    <x v="6"/>
    <n v="2"/>
    <s v="Y"/>
    <n v="10"/>
    <m/>
    <s v="Washing Machine"/>
    <x v="8"/>
    <s v="14_washingMachine.png"/>
    <s v="Washing Machine"/>
    <n v="1"/>
    <n v="1"/>
    <x v="0"/>
    <n v="1"/>
    <x v="1"/>
  </r>
  <r>
    <n v="31"/>
    <x v="30"/>
    <d v="2015-03-11T00:00:00"/>
    <d v="2011-09-15T00:00:00"/>
    <x v="6"/>
    <n v="2"/>
    <s v="Y"/>
    <n v="11"/>
    <m/>
    <s v="Grand piano"/>
    <x v="6"/>
    <s v="13_piano.png"/>
    <s v="Piano"/>
    <n v="1"/>
    <n v="1"/>
    <x v="0"/>
    <n v="1"/>
    <x v="1"/>
  </r>
  <r>
    <n v="31"/>
    <x v="30"/>
    <d v="2015-03-11T00:00:00"/>
    <d v="2011-09-15T00:00:00"/>
    <x v="6"/>
    <n v="2"/>
    <s v="Y"/>
    <n v="12"/>
    <m/>
    <s v="Plug"/>
    <x v="19"/>
    <s v="06_cable.png"/>
    <s v="x"/>
    <n v="0"/>
    <n v="0"/>
    <x v="0"/>
    <n v="0"/>
    <x v="0"/>
  </r>
  <r>
    <n v="31"/>
    <x v="30"/>
    <d v="2015-03-11T00:00:00"/>
    <d v="2011-09-15T00:00:00"/>
    <x v="6"/>
    <n v="2"/>
    <s v="Y"/>
    <n v="13"/>
    <m/>
    <s v="Wheelchair"/>
    <x v="16"/>
    <s v="20_wheelchair.png"/>
    <s v="Wheelchair"/>
    <n v="1"/>
    <n v="1"/>
    <x v="0"/>
    <n v="1"/>
    <x v="1"/>
  </r>
  <r>
    <n v="31"/>
    <x v="30"/>
    <d v="2015-03-11T00:00:00"/>
    <d v="2011-09-15T00:00:00"/>
    <x v="6"/>
    <n v="2"/>
    <s v="Y"/>
    <n v="14"/>
    <m/>
    <s v="Book Shelf"/>
    <x v="3"/>
    <s v="12_bookcase.png"/>
    <s v="x"/>
    <n v="0"/>
    <n v="0"/>
    <x v="0"/>
    <n v="1"/>
    <x v="1"/>
  </r>
  <r>
    <n v="31"/>
    <x v="30"/>
    <d v="2015-03-11T00:00:00"/>
    <d v="2011-09-15T00:00:00"/>
    <x v="6"/>
    <n v="2"/>
    <s v="Y"/>
    <n v="15"/>
    <m/>
    <s v="Button"/>
    <x v="7"/>
    <s v="05_button.png"/>
    <s v="Button"/>
    <n v="1"/>
    <n v="1"/>
    <x v="0"/>
    <n v="0"/>
    <x v="0"/>
  </r>
  <r>
    <n v="31"/>
    <x v="30"/>
    <d v="2015-03-11T00:00:00"/>
    <d v="2011-09-15T00:00:00"/>
    <x v="6"/>
    <n v="2"/>
    <s v="Y"/>
    <n v="16"/>
    <m/>
    <s v="Camera"/>
    <x v="5"/>
    <s v="04_camera.png"/>
    <s v="Camera"/>
    <n v="1"/>
    <n v="1"/>
    <x v="0"/>
    <n v="0"/>
    <x v="0"/>
  </r>
  <r>
    <n v="31"/>
    <x v="30"/>
    <d v="2015-03-11T00:00:00"/>
    <d v="2011-09-15T00:00:00"/>
    <x v="6"/>
    <n v="2"/>
    <s v="Y"/>
    <n v="17"/>
    <m/>
    <s v="Parthanon"/>
    <x v="19"/>
    <s v="06_parthenon.png"/>
    <s v="x"/>
    <n v="0"/>
    <n v="0"/>
    <x v="0"/>
    <n v="1"/>
    <x v="1"/>
  </r>
  <r>
    <n v="31"/>
    <x v="30"/>
    <d v="2015-03-11T00:00:00"/>
    <d v="2011-09-15T00:00:00"/>
    <x v="6"/>
    <n v="2"/>
    <s v="Y"/>
    <n v="18"/>
    <m/>
    <s v="Fountain Statue"/>
    <x v="1"/>
    <s v="11_fountain13.png"/>
    <s v="x"/>
    <n v="0"/>
    <n v="0"/>
    <x v="0"/>
    <n v="1"/>
    <x v="1"/>
  </r>
  <r>
    <n v="31"/>
    <x v="30"/>
    <d v="2015-03-11T00:00:00"/>
    <d v="2011-09-15T00:00:00"/>
    <x v="6"/>
    <n v="2"/>
    <s v="Y"/>
    <n v="19"/>
    <m/>
    <s v="Baseball"/>
    <x v="4"/>
    <s v="03_baseball 2.png"/>
    <s v="Ball"/>
    <n v="1"/>
    <n v="1"/>
    <x v="0"/>
    <n v="0"/>
    <x v="0"/>
  </r>
  <r>
    <n v="31"/>
    <x v="30"/>
    <d v="2015-03-11T00:00:00"/>
    <d v="2011-09-15T00:00:00"/>
    <x v="6"/>
    <n v="2"/>
    <s v="Y"/>
    <n v="20"/>
    <m/>
    <s v="Buffao"/>
    <x v="18"/>
    <s v="10_bison.png"/>
    <s v="x"/>
    <n v="0"/>
    <n v="0"/>
    <x v="0"/>
    <n v="1"/>
    <x v="1"/>
  </r>
  <r>
    <n v="31"/>
    <x v="30"/>
    <d v="2015-03-11T00:00:00"/>
    <d v="2011-09-15T00:00:00"/>
    <x v="6"/>
    <n v="2"/>
    <s v="Y"/>
    <n v="21"/>
    <m/>
    <s v="Shell"/>
    <x v="2"/>
    <s v="02_seashell.png"/>
    <s v="Clam"/>
    <n v="1"/>
    <n v="1"/>
    <x v="0"/>
    <n v="0"/>
    <x v="0"/>
  </r>
  <r>
    <n v="31"/>
    <x v="30"/>
    <d v="2015-03-11T00:00:00"/>
    <d v="2011-09-15T00:00:00"/>
    <x v="6"/>
    <n v="2"/>
    <s v="Y"/>
    <n v="22"/>
    <m/>
    <s v="Chair"/>
    <x v="17"/>
    <s v="09_armchair.png"/>
    <s v="Chair"/>
    <n v="1"/>
    <n v="1"/>
    <x v="0"/>
    <n v="1"/>
    <x v="1"/>
  </r>
  <r>
    <n v="31"/>
    <x v="30"/>
    <d v="2015-03-11T00:00:00"/>
    <d v="2011-09-15T00:00:00"/>
    <x v="6"/>
    <n v="2"/>
    <s v="Y"/>
    <n v="23"/>
    <m/>
    <s v="Ornament"/>
    <x v="16"/>
    <s v="20_ornament.png"/>
    <s v="x"/>
    <n v="0"/>
    <n v="0"/>
    <x v="0"/>
    <n v="0"/>
    <x v="0"/>
  </r>
  <r>
    <n v="31"/>
    <x v="30"/>
    <d v="2015-03-11T00:00:00"/>
    <d v="2011-09-15T00:00:00"/>
    <x v="6"/>
    <n v="2"/>
    <s v="Y"/>
    <n v="24"/>
    <m/>
    <s v="Garlic"/>
    <x v="15"/>
    <s v="19_garlic.png"/>
    <s v="Pumpkin"/>
    <n v="0"/>
    <n v="1"/>
    <x v="0"/>
    <n v="0"/>
    <x v="0"/>
  </r>
  <r>
    <n v="31"/>
    <x v="30"/>
    <d v="2015-03-11T00:00:00"/>
    <d v="2011-09-15T00:00:00"/>
    <x v="6"/>
    <n v="2"/>
    <s v="Y"/>
    <n v="25"/>
    <m/>
    <s v="Ring Box"/>
    <x v="14"/>
    <s v="18_ringbox03.png"/>
    <s v="x"/>
    <n v="0"/>
    <n v="0"/>
    <x v="0"/>
    <n v="0"/>
    <x v="0"/>
  </r>
  <r>
    <n v="31"/>
    <x v="30"/>
    <d v="2015-03-11T00:00:00"/>
    <d v="2011-09-15T00:00:00"/>
    <x v="6"/>
    <n v="2"/>
    <s v="Y"/>
    <n v="26"/>
    <m/>
    <s v="Upright Piano"/>
    <x v="13"/>
    <s v="08_uprightpiano.png"/>
    <s v="Piano"/>
    <n v="1"/>
    <n v="1"/>
    <x v="0"/>
    <n v="1"/>
    <x v="1"/>
  </r>
  <r>
    <n v="31"/>
    <x v="30"/>
    <d v="2015-03-11T00:00:00"/>
    <d v="2011-09-15T00:00:00"/>
    <x v="6"/>
    <n v="2"/>
    <s v="Y"/>
    <n v="27"/>
    <m/>
    <s v="Pinecone"/>
    <x v="12"/>
    <s v="17_pinecone.png"/>
    <s v="Pinecone"/>
    <n v="1"/>
    <n v="1"/>
    <x v="0"/>
    <n v="0"/>
    <x v="0"/>
  </r>
  <r>
    <n v="31"/>
    <x v="30"/>
    <d v="2015-03-11T00:00:00"/>
    <d v="2011-09-15T00:00:00"/>
    <x v="6"/>
    <n v="2"/>
    <s v="Y"/>
    <n v="28"/>
    <m/>
    <s v="Alarm Clock"/>
    <x v="11"/>
    <s v="16_clock.png"/>
    <s v="Clock"/>
    <n v="1"/>
    <n v="1"/>
    <x v="0"/>
    <n v="0"/>
    <x v="0"/>
  </r>
  <r>
    <n v="31"/>
    <x v="30"/>
    <d v="2015-03-11T00:00:00"/>
    <d v="2011-09-15T00:00:00"/>
    <x v="6"/>
    <n v="2"/>
    <s v="Y"/>
    <n v="29"/>
    <m/>
    <s v="Grill"/>
    <x v="10"/>
    <s v="07_grill.png"/>
    <s v="x"/>
    <n v="0"/>
    <n v="0"/>
    <x v="0"/>
    <n v="1"/>
    <x v="1"/>
  </r>
  <r>
    <n v="31"/>
    <x v="30"/>
    <d v="2015-03-11T00:00:00"/>
    <d v="2011-09-15T00:00:00"/>
    <x v="6"/>
    <n v="2"/>
    <s v="Y"/>
    <n v="30"/>
    <m/>
    <s v="Tape Dispenser"/>
    <x v="9"/>
    <s v="15_scotchtape.png"/>
    <s v="Tape"/>
    <n v="1"/>
    <n v="1"/>
    <x v="0"/>
    <n v="0"/>
    <x v="0"/>
  </r>
  <r>
    <n v="31"/>
    <x v="30"/>
    <d v="2015-03-11T00:00:00"/>
    <d v="2011-09-15T00:00:00"/>
    <x v="6"/>
    <n v="2"/>
    <s v="Y"/>
    <n v="31"/>
    <m/>
    <s v="Perfume Bottle"/>
    <x v="8"/>
    <s v="14_perfume.png"/>
    <s v="x"/>
    <n v="0"/>
    <n v="0"/>
    <x v="0"/>
    <n v="0"/>
    <x v="0"/>
  </r>
  <r>
    <n v="31"/>
    <x v="30"/>
    <d v="2015-03-11T00:00:00"/>
    <d v="2011-09-15T00:00:00"/>
    <x v="6"/>
    <n v="2"/>
    <s v="Y"/>
    <n v="32"/>
    <m/>
    <s v="Covered Wagon"/>
    <x v="7"/>
    <s v="05_wagon.png"/>
    <s v="Carriage"/>
    <n v="1"/>
    <n v="1"/>
    <x v="0"/>
    <n v="1"/>
    <x v="1"/>
  </r>
  <r>
    <n v="31"/>
    <x v="30"/>
    <d v="2015-03-11T00:00:00"/>
    <d v="2011-09-15T00:00:00"/>
    <x v="6"/>
    <n v="2"/>
    <s v="Y"/>
    <n v="33"/>
    <m/>
    <s v="Rubber Duck"/>
    <x v="6"/>
    <s v="13_rubberduck.png"/>
    <s v="Ducky"/>
    <n v="1"/>
    <n v="1"/>
    <x v="0"/>
    <n v="0"/>
    <x v="0"/>
  </r>
  <r>
    <n v="31"/>
    <x v="30"/>
    <d v="2015-03-11T00:00:00"/>
    <d v="2011-09-15T00:00:00"/>
    <x v="6"/>
    <n v="2"/>
    <s v="Y"/>
    <n v="34"/>
    <m/>
    <s v="Tractor"/>
    <x v="5"/>
    <s v="04_tractor11.png"/>
    <s v="Tractor"/>
    <n v="1"/>
    <n v="1"/>
    <x v="0"/>
    <n v="1"/>
    <x v="1"/>
  </r>
  <r>
    <n v="31"/>
    <x v="30"/>
    <d v="2015-03-11T00:00:00"/>
    <d v="2011-09-15T00:00:00"/>
    <x v="6"/>
    <n v="2"/>
    <s v="Y"/>
    <n v="35"/>
    <m/>
    <s v="SofaChair"/>
    <x v="4"/>
    <s v="03_sofachair.png"/>
    <s v="Chair"/>
    <n v="1"/>
    <n v="1"/>
    <x v="0"/>
    <n v="1"/>
    <x v="1"/>
  </r>
  <r>
    <n v="31"/>
    <x v="30"/>
    <d v="2015-03-11T00:00:00"/>
    <d v="2011-09-15T00:00:00"/>
    <x v="6"/>
    <n v="2"/>
    <s v="Y"/>
    <n v="36"/>
    <m/>
    <s v="Desk "/>
    <x v="0"/>
    <s v="01_desk.png"/>
    <s v="x"/>
    <n v="0"/>
    <n v="0"/>
    <x v="0"/>
    <n v="1"/>
    <x v="1"/>
  </r>
  <r>
    <n v="31"/>
    <x v="30"/>
    <d v="2015-03-11T00:00:00"/>
    <d v="2011-09-15T00:00:00"/>
    <x v="6"/>
    <n v="2"/>
    <s v="Y"/>
    <n v="37"/>
    <m/>
    <s v="Pencil Sharpener"/>
    <x v="3"/>
    <s v="12_pencil sharpener 5.png"/>
    <s v="x"/>
    <n v="0"/>
    <n v="0"/>
    <x v="0"/>
    <n v="0"/>
    <x v="0"/>
  </r>
  <r>
    <n v="31"/>
    <x v="30"/>
    <d v="2015-03-11T00:00:00"/>
    <d v="2011-09-15T00:00:00"/>
    <x v="6"/>
    <n v="2"/>
    <s v="Y"/>
    <n v="38"/>
    <m/>
    <s v="Merry Go Round"/>
    <x v="2"/>
    <s v="02_carousel.png"/>
    <s v="Merry go Round"/>
    <n v="1"/>
    <n v="1"/>
    <x v="0"/>
    <n v="1"/>
    <x v="1"/>
  </r>
  <r>
    <n v="31"/>
    <x v="30"/>
    <d v="2015-03-11T00:00:00"/>
    <d v="2011-09-15T00:00:00"/>
    <x v="6"/>
    <n v="2"/>
    <s v="Y"/>
    <n v="39"/>
    <m/>
    <s v="Remote Control "/>
    <x v="1"/>
    <s v="11_controller.png"/>
    <s v="Remote"/>
    <n v="1"/>
    <n v="1"/>
    <x v="0"/>
    <n v="0"/>
    <x v="0"/>
  </r>
  <r>
    <n v="31"/>
    <x v="30"/>
    <d v="2015-03-11T00:00:00"/>
    <d v="2011-09-15T00:00:00"/>
    <x v="6"/>
    <n v="2"/>
    <s v="Y"/>
    <n v="40"/>
    <m/>
    <s v="Apple"/>
    <x v="0"/>
    <s v="01_apple.png"/>
    <s v="Apple"/>
    <n v="1"/>
    <n v="1"/>
    <x v="0"/>
    <n v="0"/>
    <x v="0"/>
  </r>
  <r>
    <n v="32"/>
    <x v="31"/>
    <d v="2016-03-31T00:00:00"/>
    <d v="2011-11-07T00:00:00"/>
    <x v="0"/>
    <n v="1"/>
    <s v="Y"/>
    <n v="1"/>
    <m/>
    <s v="Apple"/>
    <x v="0"/>
    <s v="01_apple.png"/>
    <s v="Apple"/>
    <n v="1"/>
    <n v="1"/>
    <x v="0"/>
    <n v="0"/>
    <x v="0"/>
  </r>
  <r>
    <n v="32"/>
    <x v="31"/>
    <d v="2016-03-31T00:00:00"/>
    <d v="2011-11-07T00:00:00"/>
    <x v="0"/>
    <n v="1"/>
    <s v="Y"/>
    <n v="2"/>
    <m/>
    <s v="Remote Control "/>
    <x v="1"/>
    <s v="11_controller.png"/>
    <s v="Remote control"/>
    <n v="1"/>
    <n v="1"/>
    <x v="0"/>
    <n v="0"/>
    <x v="0"/>
  </r>
  <r>
    <n v="32"/>
    <x v="31"/>
    <d v="2016-03-31T00:00:00"/>
    <d v="2011-11-07T00:00:00"/>
    <x v="0"/>
    <n v="1"/>
    <s v="Y"/>
    <n v="3"/>
    <m/>
    <s v="Merry Go Round"/>
    <x v="2"/>
    <s v="02_carousel.png"/>
    <s v="Merry go round"/>
    <n v="1"/>
    <n v="1"/>
    <x v="0"/>
    <n v="1"/>
    <x v="1"/>
  </r>
  <r>
    <n v="32"/>
    <x v="31"/>
    <d v="2016-03-31T00:00:00"/>
    <d v="2011-11-07T00:00:00"/>
    <x v="0"/>
    <n v="1"/>
    <s v="Y"/>
    <n v="4"/>
    <m/>
    <s v="Pencil Sharpener"/>
    <x v="3"/>
    <s v="12_pencil sharpener 5.png"/>
    <s v="x"/>
    <n v="0"/>
    <n v="0"/>
    <x v="0"/>
    <n v="0"/>
    <x v="0"/>
  </r>
  <r>
    <n v="32"/>
    <x v="31"/>
    <d v="2016-03-31T00:00:00"/>
    <d v="2011-11-07T00:00:00"/>
    <x v="0"/>
    <n v="1"/>
    <s v="Y"/>
    <n v="5"/>
    <m/>
    <s v="Desk "/>
    <x v="0"/>
    <s v="01_desk.png"/>
    <s v="Desk"/>
    <n v="1"/>
    <n v="1"/>
    <x v="0"/>
    <n v="1"/>
    <x v="1"/>
  </r>
  <r>
    <n v="32"/>
    <x v="31"/>
    <d v="2016-03-31T00:00:00"/>
    <d v="2011-11-07T00:00:00"/>
    <x v="0"/>
    <n v="1"/>
    <s v="Y"/>
    <n v="6"/>
    <m/>
    <s v="SofaChair"/>
    <x v="4"/>
    <s v="03_sofachair.png"/>
    <s v="x"/>
    <n v="0"/>
    <n v="0"/>
    <x v="0"/>
    <n v="1"/>
    <x v="1"/>
  </r>
  <r>
    <n v="32"/>
    <x v="31"/>
    <d v="2016-03-31T00:00:00"/>
    <d v="2011-11-07T00:00:00"/>
    <x v="0"/>
    <n v="1"/>
    <s v="Y"/>
    <n v="7"/>
    <m/>
    <s v="Tractor"/>
    <x v="5"/>
    <s v="04_tractor11.png"/>
    <s v="Tractor"/>
    <n v="1"/>
    <n v="1"/>
    <x v="0"/>
    <n v="1"/>
    <x v="1"/>
  </r>
  <r>
    <n v="32"/>
    <x v="31"/>
    <d v="2016-03-31T00:00:00"/>
    <d v="2011-11-07T00:00:00"/>
    <x v="0"/>
    <n v="1"/>
    <s v="Y"/>
    <n v="8"/>
    <m/>
    <s v="Rubber Duck"/>
    <x v="6"/>
    <s v="13_rubberduck.png"/>
    <s v="Rubber ducky"/>
    <n v="1"/>
    <n v="1"/>
    <x v="0"/>
    <n v="0"/>
    <x v="0"/>
  </r>
  <r>
    <n v="32"/>
    <x v="31"/>
    <d v="2016-03-31T00:00:00"/>
    <d v="2011-11-07T00:00:00"/>
    <x v="0"/>
    <n v="1"/>
    <s v="Y"/>
    <n v="9"/>
    <m/>
    <s v="Covered Wagon"/>
    <x v="7"/>
    <s v="05_wagon.png"/>
    <s v="Carriage"/>
    <n v="1"/>
    <n v="1"/>
    <x v="0"/>
    <n v="1"/>
    <x v="1"/>
  </r>
  <r>
    <n v="32"/>
    <x v="31"/>
    <d v="2016-03-31T00:00:00"/>
    <d v="2011-11-07T00:00:00"/>
    <x v="0"/>
    <n v="1"/>
    <s v="Y"/>
    <n v="10"/>
    <m/>
    <s v="Perfume Bottle"/>
    <x v="8"/>
    <s v="14_perfume.png"/>
    <s v="x"/>
    <n v="0"/>
    <n v="0"/>
    <x v="0"/>
    <n v="0"/>
    <x v="0"/>
  </r>
  <r>
    <n v="32"/>
    <x v="31"/>
    <d v="2016-03-31T00:00:00"/>
    <d v="2011-11-07T00:00:00"/>
    <x v="0"/>
    <n v="1"/>
    <s v="Y"/>
    <n v="11"/>
    <m/>
    <s v="Tape Dispenser"/>
    <x v="9"/>
    <s v="15_scotchtape.png"/>
    <s v="Tape"/>
    <n v="1"/>
    <n v="1"/>
    <x v="0"/>
    <n v="0"/>
    <x v="0"/>
  </r>
  <r>
    <n v="32"/>
    <x v="31"/>
    <d v="2016-03-31T00:00:00"/>
    <d v="2011-11-07T00:00:00"/>
    <x v="0"/>
    <n v="1"/>
    <s v="Y"/>
    <n v="12"/>
    <m/>
    <s v="Grill"/>
    <x v="10"/>
    <s v="07_grill.png"/>
    <s v="Grill"/>
    <n v="1"/>
    <n v="1"/>
    <x v="0"/>
    <n v="1"/>
    <x v="1"/>
  </r>
  <r>
    <n v="32"/>
    <x v="31"/>
    <d v="2016-03-31T00:00:00"/>
    <d v="2011-11-07T00:00:00"/>
    <x v="0"/>
    <n v="1"/>
    <s v="Y"/>
    <n v="13"/>
    <m/>
    <s v="Alarm Clock"/>
    <x v="11"/>
    <s v="16_clock.png"/>
    <s v="Clock"/>
    <n v="1"/>
    <n v="1"/>
    <x v="0"/>
    <n v="0"/>
    <x v="0"/>
  </r>
  <r>
    <n v="32"/>
    <x v="31"/>
    <d v="2016-03-31T00:00:00"/>
    <d v="2011-11-07T00:00:00"/>
    <x v="0"/>
    <n v="1"/>
    <s v="Y"/>
    <n v="14"/>
    <m/>
    <s v="Pinecone"/>
    <x v="12"/>
    <s v="17_pinecone.png"/>
    <s v="Pinecone"/>
    <n v="1"/>
    <n v="1"/>
    <x v="0"/>
    <n v="0"/>
    <x v="0"/>
  </r>
  <r>
    <n v="32"/>
    <x v="31"/>
    <d v="2016-03-31T00:00:00"/>
    <d v="2011-11-07T00:00:00"/>
    <x v="0"/>
    <n v="1"/>
    <s v="Y"/>
    <n v="15"/>
    <m/>
    <s v="Upright Piano"/>
    <x v="13"/>
    <s v="08_uprightpiano.png"/>
    <s v="Piano"/>
    <n v="1"/>
    <n v="1"/>
    <x v="0"/>
    <n v="1"/>
    <x v="1"/>
  </r>
  <r>
    <n v="32"/>
    <x v="31"/>
    <d v="2016-03-31T00:00:00"/>
    <d v="2011-11-07T00:00:00"/>
    <x v="0"/>
    <n v="1"/>
    <s v="Y"/>
    <n v="16"/>
    <m/>
    <s v="Ring Box"/>
    <x v="14"/>
    <s v="18_ringbox03.png"/>
    <s v="Mini computer"/>
    <n v="0"/>
    <n v="1"/>
    <x v="1"/>
    <n v="0"/>
    <x v="0"/>
  </r>
  <r>
    <n v="32"/>
    <x v="31"/>
    <d v="2016-03-31T00:00:00"/>
    <d v="2011-11-07T00:00:00"/>
    <x v="0"/>
    <n v="1"/>
    <s v="Y"/>
    <n v="17"/>
    <m/>
    <s v="Garlic"/>
    <x v="15"/>
    <s v="19_garlic.png"/>
    <s v="Onion"/>
    <n v="1"/>
    <n v="1"/>
    <x v="1"/>
    <n v="0"/>
    <x v="0"/>
  </r>
  <r>
    <n v="32"/>
    <x v="31"/>
    <d v="2016-03-31T00:00:00"/>
    <d v="2011-11-07T00:00:00"/>
    <x v="0"/>
    <n v="1"/>
    <s v="Y"/>
    <n v="18"/>
    <m/>
    <s v="Ornament"/>
    <x v="16"/>
    <s v="20_ornament.png"/>
    <s v="Ornament"/>
    <n v="1"/>
    <n v="1"/>
    <x v="0"/>
    <n v="0"/>
    <x v="0"/>
  </r>
  <r>
    <n v="32"/>
    <x v="31"/>
    <d v="2016-03-31T00:00:00"/>
    <d v="2011-11-07T00:00:00"/>
    <x v="0"/>
    <n v="1"/>
    <s v="Y"/>
    <n v="19"/>
    <m/>
    <s v="Chair"/>
    <x v="17"/>
    <s v="09_armchair.png"/>
    <s v="Chair"/>
    <n v="1"/>
    <n v="1"/>
    <x v="0"/>
    <n v="1"/>
    <x v="1"/>
  </r>
  <r>
    <n v="32"/>
    <x v="31"/>
    <d v="2016-03-31T00:00:00"/>
    <d v="2011-11-07T00:00:00"/>
    <x v="0"/>
    <n v="1"/>
    <s v="Y"/>
    <n v="20"/>
    <m/>
    <s v="Shell"/>
    <x v="2"/>
    <s v="02_seashell.png"/>
    <s v="Seashell"/>
    <n v="1"/>
    <n v="1"/>
    <x v="0"/>
    <n v="0"/>
    <x v="0"/>
  </r>
  <r>
    <n v="32"/>
    <x v="31"/>
    <d v="2016-03-31T00:00:00"/>
    <d v="2011-11-07T00:00:00"/>
    <x v="0"/>
    <n v="1"/>
    <s v="Y"/>
    <n v="21"/>
    <m/>
    <s v="Buffao"/>
    <x v="18"/>
    <s v="10_bison.png"/>
    <s v="x"/>
    <n v="0"/>
    <n v="0"/>
    <x v="0"/>
    <n v="1"/>
    <x v="1"/>
  </r>
  <r>
    <n v="32"/>
    <x v="31"/>
    <d v="2016-03-31T00:00:00"/>
    <d v="2011-11-07T00:00:00"/>
    <x v="0"/>
    <n v="1"/>
    <s v="Y"/>
    <n v="22"/>
    <m/>
    <s v="Baseball"/>
    <x v="4"/>
    <s v="03_baseball 2.png"/>
    <s v="Baseball"/>
    <n v="1"/>
    <n v="1"/>
    <x v="0"/>
    <n v="0"/>
    <x v="0"/>
  </r>
  <r>
    <n v="32"/>
    <x v="31"/>
    <d v="2016-03-31T00:00:00"/>
    <d v="2011-11-07T00:00:00"/>
    <x v="0"/>
    <n v="1"/>
    <s v="Y"/>
    <n v="23"/>
    <m/>
    <s v="Fountain Statue"/>
    <x v="1"/>
    <s v="11_fountain13.png"/>
    <s v="Statue"/>
    <n v="1"/>
    <n v="1"/>
    <x v="0"/>
    <n v="1"/>
    <x v="1"/>
  </r>
  <r>
    <n v="32"/>
    <x v="31"/>
    <d v="2016-03-31T00:00:00"/>
    <d v="2011-11-07T00:00:00"/>
    <x v="0"/>
    <n v="1"/>
    <s v="Y"/>
    <n v="24"/>
    <m/>
    <s v="Parthanon"/>
    <x v="19"/>
    <s v="06_parthenon.png"/>
    <s v="Bank"/>
    <n v="1"/>
    <n v="1"/>
    <x v="0"/>
    <n v="1"/>
    <x v="1"/>
  </r>
  <r>
    <n v="32"/>
    <x v="31"/>
    <d v="2016-03-31T00:00:00"/>
    <d v="2011-11-07T00:00:00"/>
    <x v="0"/>
    <n v="1"/>
    <s v="Y"/>
    <n v="25"/>
    <m/>
    <s v="Camera"/>
    <x v="5"/>
    <s v="04_camera.png"/>
    <s v="Camera"/>
    <n v="1"/>
    <n v="1"/>
    <x v="0"/>
    <n v="0"/>
    <x v="0"/>
  </r>
  <r>
    <n v="32"/>
    <x v="31"/>
    <d v="2016-03-31T00:00:00"/>
    <d v="2011-11-07T00:00:00"/>
    <x v="0"/>
    <n v="1"/>
    <s v="Y"/>
    <n v="26"/>
    <m/>
    <s v="Button"/>
    <x v="7"/>
    <s v="05_button.png"/>
    <s v="Button"/>
    <n v="1"/>
    <n v="1"/>
    <x v="0"/>
    <n v="0"/>
    <x v="0"/>
  </r>
  <r>
    <n v="32"/>
    <x v="31"/>
    <d v="2016-03-31T00:00:00"/>
    <d v="2011-11-07T00:00:00"/>
    <x v="0"/>
    <n v="1"/>
    <s v="Y"/>
    <n v="27"/>
    <m/>
    <s v="Book Shelf"/>
    <x v="3"/>
    <s v="12_bookcase.png"/>
    <s v="Bookshelf"/>
    <n v="1"/>
    <n v="1"/>
    <x v="0"/>
    <n v="1"/>
    <x v="1"/>
  </r>
  <r>
    <n v="32"/>
    <x v="31"/>
    <d v="2016-03-31T00:00:00"/>
    <d v="2011-11-07T00:00:00"/>
    <x v="0"/>
    <n v="1"/>
    <s v="Y"/>
    <n v="28"/>
    <m/>
    <s v="Wheelchair"/>
    <x v="16"/>
    <s v="20_wheelchair.png"/>
    <s v="Chair with wheels"/>
    <n v="1"/>
    <n v="1"/>
    <x v="0"/>
    <n v="1"/>
    <x v="1"/>
  </r>
  <r>
    <n v="32"/>
    <x v="31"/>
    <d v="2016-03-31T00:00:00"/>
    <d v="2011-11-07T00:00:00"/>
    <x v="0"/>
    <n v="1"/>
    <s v="Y"/>
    <n v="29"/>
    <m/>
    <s v="Plug"/>
    <x v="19"/>
    <s v="06_cable.png"/>
    <s v="Brush"/>
    <n v="0"/>
    <n v="1"/>
    <x v="1"/>
    <n v="0"/>
    <x v="0"/>
  </r>
  <r>
    <n v="32"/>
    <x v="31"/>
    <d v="2016-03-31T00:00:00"/>
    <d v="2011-11-07T00:00:00"/>
    <x v="0"/>
    <n v="1"/>
    <s v="Y"/>
    <n v="30"/>
    <m/>
    <s v="Grand piano"/>
    <x v="6"/>
    <s v="13_piano.png"/>
    <s v="Piano"/>
    <n v="1"/>
    <n v="1"/>
    <x v="0"/>
    <n v="1"/>
    <x v="1"/>
  </r>
  <r>
    <n v="32"/>
    <x v="31"/>
    <d v="2016-03-31T00:00:00"/>
    <d v="2011-11-07T00:00:00"/>
    <x v="0"/>
    <n v="1"/>
    <s v="Y"/>
    <n v="31"/>
    <m/>
    <s v="Washing Machine"/>
    <x v="8"/>
    <s v="14_washingMachine.png"/>
    <s v="Washing machine"/>
    <n v="1"/>
    <n v="1"/>
    <x v="0"/>
    <n v="1"/>
    <x v="1"/>
  </r>
  <r>
    <n v="32"/>
    <x v="31"/>
    <d v="2016-03-31T00:00:00"/>
    <d v="2011-11-07T00:00:00"/>
    <x v="0"/>
    <n v="1"/>
    <s v="Y"/>
    <n v="32"/>
    <m/>
    <s v="AntiqueCouch"/>
    <x v="9"/>
    <s v="15_couch2.png"/>
    <s v="Chair"/>
    <n v="1"/>
    <n v="1"/>
    <x v="0"/>
    <n v="1"/>
    <x v="1"/>
  </r>
  <r>
    <n v="32"/>
    <x v="31"/>
    <d v="2016-03-31T00:00:00"/>
    <d v="2011-11-07T00:00:00"/>
    <x v="0"/>
    <n v="1"/>
    <s v="Y"/>
    <n v="33"/>
    <m/>
    <s v="Trash can"/>
    <x v="11"/>
    <s v="16_garbagecan.png"/>
    <s v="Garbage Can"/>
    <n v="1"/>
    <n v="1"/>
    <x v="0"/>
    <n v="1"/>
    <x v="1"/>
  </r>
  <r>
    <n v="32"/>
    <x v="31"/>
    <d v="2016-03-31T00:00:00"/>
    <d v="2011-11-07T00:00:00"/>
    <x v="0"/>
    <n v="1"/>
    <s v="Y"/>
    <n v="34"/>
    <m/>
    <s v="Hot air Balloon"/>
    <x v="12"/>
    <s v="17_hotairballoon2.png"/>
    <s v="Hot Air Balloon"/>
    <n v="1"/>
    <n v="1"/>
    <x v="0"/>
    <n v="1"/>
    <x v="1"/>
  </r>
  <r>
    <n v="32"/>
    <x v="31"/>
    <d v="2016-03-31T00:00:00"/>
    <d v="2011-11-07T00:00:00"/>
    <x v="0"/>
    <n v="1"/>
    <s v="Y"/>
    <n v="35"/>
    <m/>
    <s v="Die"/>
    <x v="10"/>
    <s v="07_dice.png"/>
    <s v="Dice"/>
    <n v="1"/>
    <n v="1"/>
    <x v="0"/>
    <n v="0"/>
    <x v="0"/>
  </r>
  <r>
    <n v="32"/>
    <x v="31"/>
    <d v="2016-03-31T00:00:00"/>
    <d v="2011-11-07T00:00:00"/>
    <x v="0"/>
    <n v="1"/>
    <s v="Y"/>
    <n v="36"/>
    <m/>
    <s v="Coin Purse"/>
    <x v="13"/>
    <s v="08_changepurse.png"/>
    <s v="Wallet"/>
    <n v="1"/>
    <n v="1"/>
    <x v="0"/>
    <n v="0"/>
    <x v="0"/>
  </r>
  <r>
    <n v="32"/>
    <x v="31"/>
    <d v="2016-03-31T00:00:00"/>
    <d v="2011-11-07T00:00:00"/>
    <x v="0"/>
    <n v="1"/>
    <s v="Y"/>
    <n v="37"/>
    <m/>
    <s v="Mushroom"/>
    <x v="17"/>
    <s v="09_mushroom.png"/>
    <s v="Mushroom"/>
    <n v="1"/>
    <n v="1"/>
    <x v="0"/>
    <n v="0"/>
    <x v="0"/>
  </r>
  <r>
    <n v="32"/>
    <x v="31"/>
    <d v="2016-03-31T00:00:00"/>
    <d v="2011-11-07T00:00:00"/>
    <x v="0"/>
    <n v="1"/>
    <s v="Y"/>
    <n v="38"/>
    <m/>
    <s v="Hot Air Balloon"/>
    <x v="14"/>
    <s v="18_hotairballoon.png"/>
    <s v="Hot air balloon"/>
    <n v="1"/>
    <n v="1"/>
    <x v="0"/>
    <n v="1"/>
    <x v="1"/>
  </r>
  <r>
    <n v="32"/>
    <x v="31"/>
    <d v="2016-03-31T00:00:00"/>
    <d v="2011-11-07T00:00:00"/>
    <x v="0"/>
    <n v="1"/>
    <s v="Y"/>
    <n v="39"/>
    <m/>
    <s v="BowTie Pasta"/>
    <x v="18"/>
    <s v="10_bowtiepasta.png"/>
    <s v="Spaghetti"/>
    <n v="1"/>
    <n v="1"/>
    <x v="0"/>
    <n v="0"/>
    <x v="0"/>
  </r>
  <r>
    <n v="32"/>
    <x v="31"/>
    <d v="2016-03-31T00:00:00"/>
    <d v="2011-11-07T00:00:00"/>
    <x v="0"/>
    <n v="1"/>
    <s v="Y"/>
    <n v="40"/>
    <m/>
    <s v="Refrigerator"/>
    <x v="15"/>
    <s v="19_refrigerator.png"/>
    <s v="Fridge"/>
    <n v="1"/>
    <n v="1"/>
    <x v="0"/>
    <n v="1"/>
    <x v="1"/>
  </r>
  <r>
    <n v="33"/>
    <x v="32"/>
    <d v="2016-04-05T00:00:00"/>
    <d v="2011-12-12T00:00:00"/>
    <x v="17"/>
    <n v="2"/>
    <s v="Y"/>
    <n v="1"/>
    <m/>
    <s v="Refrigerator"/>
    <x v="15"/>
    <s v="19_refrigerator.png"/>
    <s v="Fridge"/>
    <n v="1"/>
    <n v="1"/>
    <x v="0"/>
    <n v="1"/>
    <x v="1"/>
  </r>
  <r>
    <n v="33"/>
    <x v="32"/>
    <d v="2016-04-05T00:00:00"/>
    <d v="2011-12-12T00:00:00"/>
    <x v="17"/>
    <n v="2"/>
    <s v="Y"/>
    <n v="2"/>
    <m/>
    <s v="BowTie Pasta"/>
    <x v="18"/>
    <s v="10_bowtiepasta.png"/>
    <s v="Bowpasta"/>
    <n v="1"/>
    <n v="1"/>
    <x v="0"/>
    <n v="0"/>
    <x v="0"/>
  </r>
  <r>
    <n v="33"/>
    <x v="32"/>
    <d v="2016-04-05T00:00:00"/>
    <d v="2011-12-12T00:00:00"/>
    <x v="17"/>
    <n v="2"/>
    <s v="Y"/>
    <n v="3"/>
    <m/>
    <s v="Hot Air Balloon"/>
    <x v="14"/>
    <s v="18_hotairballoon.png"/>
    <s v="Air baloon"/>
    <n v="1"/>
    <n v="1"/>
    <x v="0"/>
    <n v="1"/>
    <x v="1"/>
  </r>
  <r>
    <n v="33"/>
    <x v="32"/>
    <d v="2016-04-05T00:00:00"/>
    <d v="2011-12-12T00:00:00"/>
    <x v="17"/>
    <n v="2"/>
    <s v="Y"/>
    <n v="4"/>
    <m/>
    <s v="Mushroom"/>
    <x v="17"/>
    <s v="09_mushroom.png"/>
    <s v="Mushroom"/>
    <n v="1"/>
    <n v="1"/>
    <x v="0"/>
    <n v="0"/>
    <x v="0"/>
  </r>
  <r>
    <n v="33"/>
    <x v="32"/>
    <d v="2016-04-05T00:00:00"/>
    <d v="2011-12-12T00:00:00"/>
    <x v="17"/>
    <n v="2"/>
    <s v="Y"/>
    <n v="5"/>
    <m/>
    <s v="Coin Purse"/>
    <x v="13"/>
    <s v="08_changepurse.png"/>
    <s v="Purse"/>
    <n v="1"/>
    <n v="1"/>
    <x v="0"/>
    <n v="0"/>
    <x v="0"/>
  </r>
  <r>
    <n v="33"/>
    <x v="32"/>
    <d v="2016-04-05T00:00:00"/>
    <d v="2011-12-12T00:00:00"/>
    <x v="17"/>
    <n v="2"/>
    <s v="Y"/>
    <n v="6"/>
    <m/>
    <s v="Die"/>
    <x v="10"/>
    <s v="07_dice.png"/>
    <s v="Square"/>
    <n v="0"/>
    <n v="0"/>
    <x v="1"/>
    <n v="0"/>
    <x v="0"/>
  </r>
  <r>
    <n v="33"/>
    <x v="32"/>
    <d v="2016-04-05T00:00:00"/>
    <d v="2011-12-12T00:00:00"/>
    <x v="17"/>
    <n v="2"/>
    <s v="Y"/>
    <n v="7"/>
    <m/>
    <s v="Hot air Balloon"/>
    <x v="12"/>
    <s v="17_hotairballoon2.png"/>
    <s v="Air Balloon"/>
    <n v="1"/>
    <n v="1"/>
    <x v="0"/>
    <n v="1"/>
    <x v="1"/>
  </r>
  <r>
    <n v="33"/>
    <x v="32"/>
    <d v="2016-04-05T00:00:00"/>
    <d v="2011-12-12T00:00:00"/>
    <x v="17"/>
    <n v="2"/>
    <s v="Y"/>
    <n v="8"/>
    <m/>
    <s v="Trash can"/>
    <x v="11"/>
    <s v="16_garbagecan.png"/>
    <s v="Trash can"/>
    <n v="1"/>
    <n v="1"/>
    <x v="0"/>
    <n v="1"/>
    <x v="1"/>
  </r>
  <r>
    <n v="33"/>
    <x v="32"/>
    <d v="2016-04-05T00:00:00"/>
    <d v="2011-12-12T00:00:00"/>
    <x v="17"/>
    <n v="2"/>
    <s v="Y"/>
    <n v="9"/>
    <m/>
    <s v="AntiqueCouch"/>
    <x v="9"/>
    <s v="15_couch2.png"/>
    <s v="Couch"/>
    <n v="1"/>
    <n v="1"/>
    <x v="0"/>
    <n v="1"/>
    <x v="1"/>
  </r>
  <r>
    <n v="33"/>
    <x v="32"/>
    <d v="2016-04-05T00:00:00"/>
    <d v="2011-12-12T00:00:00"/>
    <x v="17"/>
    <n v="2"/>
    <s v="Y"/>
    <n v="10"/>
    <m/>
    <s v="Washing Machine"/>
    <x v="8"/>
    <s v="14_washingMachine.png"/>
    <s v="Washing machine"/>
    <n v="1"/>
    <n v="1"/>
    <x v="0"/>
    <n v="1"/>
    <x v="1"/>
  </r>
  <r>
    <n v="33"/>
    <x v="32"/>
    <d v="2016-04-05T00:00:00"/>
    <d v="2011-12-12T00:00:00"/>
    <x v="17"/>
    <n v="2"/>
    <s v="Y"/>
    <n v="11"/>
    <m/>
    <s v="Grand piano"/>
    <x v="6"/>
    <s v="13_piano.png"/>
    <s v="Piano"/>
    <n v="1"/>
    <n v="1"/>
    <x v="0"/>
    <n v="1"/>
    <x v="1"/>
  </r>
  <r>
    <n v="33"/>
    <x v="32"/>
    <d v="2016-04-05T00:00:00"/>
    <d v="2011-12-12T00:00:00"/>
    <x v="17"/>
    <n v="2"/>
    <s v="Y"/>
    <n v="12"/>
    <m/>
    <s v="Plug"/>
    <x v="19"/>
    <s v="06_cable.png"/>
    <s v="Stamp"/>
    <n v="0"/>
    <n v="1"/>
    <x v="1"/>
    <n v="0"/>
    <x v="0"/>
  </r>
  <r>
    <n v="33"/>
    <x v="32"/>
    <d v="2016-04-05T00:00:00"/>
    <d v="2011-12-12T00:00:00"/>
    <x v="17"/>
    <n v="2"/>
    <s v="Y"/>
    <n v="13"/>
    <m/>
    <s v="Wheelchair"/>
    <x v="16"/>
    <s v="20_wheelchair.png"/>
    <s v="Something you push someone in"/>
    <n v="1"/>
    <n v="1"/>
    <x v="0"/>
    <n v="1"/>
    <x v="1"/>
  </r>
  <r>
    <n v="33"/>
    <x v="32"/>
    <d v="2016-04-05T00:00:00"/>
    <d v="2011-12-12T00:00:00"/>
    <x v="17"/>
    <n v="2"/>
    <s v="Y"/>
    <n v="14"/>
    <m/>
    <s v="Book Shelf"/>
    <x v="3"/>
    <s v="12_bookcase.png"/>
    <s v="Shelf"/>
    <n v="1"/>
    <n v="1"/>
    <x v="0"/>
    <n v="1"/>
    <x v="1"/>
  </r>
  <r>
    <n v="33"/>
    <x v="32"/>
    <d v="2016-04-05T00:00:00"/>
    <d v="2011-12-12T00:00:00"/>
    <x v="17"/>
    <n v="2"/>
    <s v="Y"/>
    <n v="15"/>
    <m/>
    <s v="Button"/>
    <x v="7"/>
    <s v="05_button.png"/>
    <s v="Button"/>
    <n v="1"/>
    <n v="1"/>
    <x v="0"/>
    <n v="0"/>
    <x v="0"/>
  </r>
  <r>
    <n v="33"/>
    <x v="32"/>
    <d v="2016-04-05T00:00:00"/>
    <d v="2011-12-12T00:00:00"/>
    <x v="17"/>
    <n v="2"/>
    <s v="Y"/>
    <n v="16"/>
    <m/>
    <s v="Camera"/>
    <x v="5"/>
    <s v="04_camera.png"/>
    <s v="PictureThough"/>
    <n v="1"/>
    <n v="1"/>
    <x v="0"/>
    <n v="0"/>
    <x v="0"/>
  </r>
  <r>
    <n v="33"/>
    <x v="32"/>
    <d v="2016-04-05T00:00:00"/>
    <d v="2011-12-12T00:00:00"/>
    <x v="17"/>
    <n v="2"/>
    <s v="Y"/>
    <n v="17"/>
    <m/>
    <s v="Parthanon"/>
    <x v="19"/>
    <s v="06_parthenon.png"/>
    <s v="House"/>
    <n v="1"/>
    <n v="1"/>
    <x v="0"/>
    <n v="1"/>
    <x v="1"/>
  </r>
  <r>
    <n v="33"/>
    <x v="32"/>
    <d v="2016-04-05T00:00:00"/>
    <d v="2011-12-12T00:00:00"/>
    <x v="17"/>
    <n v="2"/>
    <s v="Y"/>
    <n v="18"/>
    <m/>
    <s v="Fountain Statue"/>
    <x v="1"/>
    <s v="11_fountain13.png"/>
    <s v="Little pond with nobody in it"/>
    <n v="1"/>
    <n v="1"/>
    <x v="0"/>
    <n v="1"/>
    <x v="1"/>
  </r>
  <r>
    <n v="33"/>
    <x v="32"/>
    <d v="2016-04-05T00:00:00"/>
    <d v="2011-12-12T00:00:00"/>
    <x v="17"/>
    <n v="2"/>
    <s v="Y"/>
    <n v="19"/>
    <m/>
    <s v="Baseball"/>
    <x v="4"/>
    <s v="03_baseball 2.png"/>
    <s v="Baseball"/>
    <n v="1"/>
    <n v="1"/>
    <x v="0"/>
    <n v="0"/>
    <x v="0"/>
  </r>
  <r>
    <n v="33"/>
    <x v="32"/>
    <d v="2016-04-05T00:00:00"/>
    <d v="2011-12-12T00:00:00"/>
    <x v="17"/>
    <n v="2"/>
    <s v="Y"/>
    <n v="20"/>
    <m/>
    <s v="Buffao"/>
    <x v="18"/>
    <s v="10_bison.png"/>
    <s v="Animal but I don't know what it's named"/>
    <n v="1"/>
    <n v="1"/>
    <x v="0"/>
    <n v="1"/>
    <x v="1"/>
  </r>
  <r>
    <n v="33"/>
    <x v="32"/>
    <d v="2016-04-05T00:00:00"/>
    <d v="2011-12-12T00:00:00"/>
    <x v="17"/>
    <n v="2"/>
    <s v="Y"/>
    <n v="21"/>
    <m/>
    <s v="Shell"/>
    <x v="2"/>
    <s v="02_seashell.png"/>
    <s v="Seashell"/>
    <n v="1"/>
    <n v="1"/>
    <x v="0"/>
    <n v="0"/>
    <x v="0"/>
  </r>
  <r>
    <n v="33"/>
    <x v="32"/>
    <d v="2016-04-05T00:00:00"/>
    <d v="2011-12-12T00:00:00"/>
    <x v="17"/>
    <n v="2"/>
    <s v="Y"/>
    <n v="22"/>
    <m/>
    <s v="Chair"/>
    <x v="17"/>
    <s v="09_armchair.png"/>
    <s v="Loveseat"/>
    <n v="1"/>
    <n v="1"/>
    <x v="0"/>
    <n v="1"/>
    <x v="1"/>
  </r>
  <r>
    <n v="33"/>
    <x v="32"/>
    <d v="2016-04-05T00:00:00"/>
    <d v="2011-12-12T00:00:00"/>
    <x v="17"/>
    <n v="2"/>
    <s v="Y"/>
    <n v="23"/>
    <m/>
    <s v="Ornament"/>
    <x v="16"/>
    <s v="20_ornament.png"/>
    <s v="Chirstmastree decoratio"/>
    <n v="1"/>
    <n v="1"/>
    <x v="0"/>
    <n v="0"/>
    <x v="0"/>
  </r>
  <r>
    <n v="33"/>
    <x v="32"/>
    <d v="2016-04-05T00:00:00"/>
    <d v="2011-12-12T00:00:00"/>
    <x v="17"/>
    <n v="2"/>
    <s v="Y"/>
    <n v="24"/>
    <m/>
    <s v="Garlic"/>
    <x v="15"/>
    <s v="19_garlic.png"/>
    <s v="Mushroom"/>
    <n v="0"/>
    <n v="1"/>
    <x v="1"/>
    <n v="0"/>
    <x v="0"/>
  </r>
  <r>
    <n v="33"/>
    <x v="32"/>
    <d v="2016-04-05T00:00:00"/>
    <d v="2011-12-12T00:00:00"/>
    <x v="17"/>
    <n v="2"/>
    <s v="Y"/>
    <n v="25"/>
    <m/>
    <s v="Ring Box"/>
    <x v="14"/>
    <s v="18_ringbox03.png"/>
    <s v="Box"/>
    <n v="1"/>
    <n v="1"/>
    <x v="0"/>
    <n v="0"/>
    <x v="0"/>
  </r>
  <r>
    <n v="33"/>
    <x v="32"/>
    <d v="2016-04-05T00:00:00"/>
    <d v="2011-12-12T00:00:00"/>
    <x v="17"/>
    <n v="2"/>
    <s v="Y"/>
    <n v="26"/>
    <m/>
    <s v="Upright Piano"/>
    <x v="13"/>
    <s v="08_uprightpiano.png"/>
    <s v="Piano"/>
    <n v="1"/>
    <n v="1"/>
    <x v="0"/>
    <n v="1"/>
    <x v="1"/>
  </r>
  <r>
    <n v="33"/>
    <x v="32"/>
    <d v="2016-04-05T00:00:00"/>
    <d v="2011-12-12T00:00:00"/>
    <x v="17"/>
    <n v="2"/>
    <s v="Y"/>
    <n v="27"/>
    <m/>
    <s v="Pinecone"/>
    <x v="12"/>
    <s v="17_pinecone.png"/>
    <s v="Acorn"/>
    <n v="0"/>
    <n v="1"/>
    <x v="0"/>
    <n v="0"/>
    <x v="0"/>
  </r>
  <r>
    <n v="33"/>
    <x v="32"/>
    <d v="2016-04-05T00:00:00"/>
    <d v="2011-12-12T00:00:00"/>
    <x v="17"/>
    <n v="2"/>
    <s v="Y"/>
    <n v="28"/>
    <m/>
    <s v="Alarm Clock"/>
    <x v="11"/>
    <s v="16_clock.png"/>
    <s v="Clock"/>
    <n v="1"/>
    <n v="1"/>
    <x v="0"/>
    <n v="0"/>
    <x v="0"/>
  </r>
  <r>
    <n v="33"/>
    <x v="32"/>
    <d v="2016-04-05T00:00:00"/>
    <d v="2011-12-12T00:00:00"/>
    <x v="17"/>
    <n v="2"/>
    <s v="Y"/>
    <n v="29"/>
    <m/>
    <s v="Grill"/>
    <x v="10"/>
    <s v="07_grill.png"/>
    <s v="Grill"/>
    <n v="1"/>
    <n v="1"/>
    <x v="0"/>
    <n v="1"/>
    <x v="1"/>
  </r>
  <r>
    <n v="33"/>
    <x v="32"/>
    <d v="2016-04-05T00:00:00"/>
    <d v="2011-12-12T00:00:00"/>
    <x v="17"/>
    <n v="2"/>
    <s v="Y"/>
    <n v="30"/>
    <m/>
    <s v="Tape Dispenser"/>
    <x v="9"/>
    <s v="15_scotchtape.png"/>
    <s v="Table"/>
    <n v="1"/>
    <n v="1"/>
    <x v="0"/>
    <n v="0"/>
    <x v="0"/>
  </r>
  <r>
    <n v="33"/>
    <x v="32"/>
    <d v="2016-04-05T00:00:00"/>
    <d v="2011-12-12T00:00:00"/>
    <x v="17"/>
    <n v="2"/>
    <s v="Y"/>
    <n v="31"/>
    <m/>
    <s v="Perfume Bottle"/>
    <x v="8"/>
    <s v="14_perfume.png"/>
    <s v="Some kind of decoration"/>
    <n v="0"/>
    <n v="1"/>
    <x v="1"/>
    <n v="0"/>
    <x v="0"/>
  </r>
  <r>
    <n v="33"/>
    <x v="32"/>
    <d v="2016-04-05T00:00:00"/>
    <d v="2011-12-12T00:00:00"/>
    <x v="17"/>
    <n v="2"/>
    <s v="Y"/>
    <n v="32"/>
    <m/>
    <s v="Covered Wagon"/>
    <x v="7"/>
    <s v="05_wagon.png"/>
    <s v="Little wagon"/>
    <n v="1"/>
    <n v="1"/>
    <x v="0"/>
    <n v="1"/>
    <x v="1"/>
  </r>
  <r>
    <n v="33"/>
    <x v="32"/>
    <d v="2016-04-05T00:00:00"/>
    <d v="2011-12-12T00:00:00"/>
    <x v="17"/>
    <n v="2"/>
    <s v="Y"/>
    <n v="33"/>
    <m/>
    <s v="Rubber Duck"/>
    <x v="6"/>
    <s v="13_rubberduck.png"/>
    <s v="Little ducky"/>
    <n v="1"/>
    <n v="1"/>
    <x v="0"/>
    <n v="0"/>
    <x v="0"/>
  </r>
  <r>
    <n v="33"/>
    <x v="32"/>
    <d v="2016-04-05T00:00:00"/>
    <d v="2011-12-12T00:00:00"/>
    <x v="17"/>
    <n v="2"/>
    <s v="Y"/>
    <n v="34"/>
    <m/>
    <s v="Tractor"/>
    <x v="5"/>
    <s v="04_tractor11.png"/>
    <s v="Tractor"/>
    <n v="1"/>
    <n v="1"/>
    <x v="0"/>
    <n v="1"/>
    <x v="1"/>
  </r>
  <r>
    <n v="33"/>
    <x v="32"/>
    <d v="2016-04-05T00:00:00"/>
    <d v="2011-12-12T00:00:00"/>
    <x v="17"/>
    <n v="2"/>
    <s v="Y"/>
    <n v="35"/>
    <m/>
    <s v="SofaChair"/>
    <x v="4"/>
    <s v="03_sofachair.png"/>
    <s v="Big couch"/>
    <n v="1"/>
    <n v="1"/>
    <x v="0"/>
    <n v="1"/>
    <x v="1"/>
  </r>
  <r>
    <n v="33"/>
    <x v="32"/>
    <d v="2016-04-05T00:00:00"/>
    <d v="2011-12-12T00:00:00"/>
    <x v="17"/>
    <n v="2"/>
    <s v="Y"/>
    <n v="36"/>
    <m/>
    <s v="Desk "/>
    <x v="0"/>
    <s v="01_desk.png"/>
    <s v="Waiting table"/>
    <n v="1"/>
    <n v="1"/>
    <x v="0"/>
    <n v="1"/>
    <x v="1"/>
  </r>
  <r>
    <n v="33"/>
    <x v="32"/>
    <d v="2016-04-05T00:00:00"/>
    <d v="2011-12-12T00:00:00"/>
    <x v="17"/>
    <n v="2"/>
    <s v="Y"/>
    <n v="37"/>
    <m/>
    <s v="Pencil Sharpener"/>
    <x v="3"/>
    <s v="12_pencil sharpener 5.png"/>
    <s v="Radio"/>
    <n v="0"/>
    <n v="1"/>
    <x v="1"/>
    <n v="0"/>
    <x v="0"/>
  </r>
  <r>
    <n v="33"/>
    <x v="32"/>
    <d v="2016-04-05T00:00:00"/>
    <d v="2011-12-12T00:00:00"/>
    <x v="17"/>
    <n v="2"/>
    <s v="Y"/>
    <n v="38"/>
    <m/>
    <s v="Merry Go Round"/>
    <x v="2"/>
    <s v="02_carousel.png"/>
    <s v="Spins around…Merry go round"/>
    <n v="1"/>
    <n v="1"/>
    <x v="0"/>
    <n v="1"/>
    <x v="1"/>
  </r>
  <r>
    <n v="33"/>
    <x v="32"/>
    <d v="2016-04-05T00:00:00"/>
    <d v="2011-12-12T00:00:00"/>
    <x v="17"/>
    <n v="2"/>
    <s v="Y"/>
    <n v="39"/>
    <m/>
    <s v="Remote Control "/>
    <x v="1"/>
    <s v="11_controller.png"/>
    <s v="Button pusher"/>
    <n v="1"/>
    <n v="1"/>
    <x v="0"/>
    <n v="0"/>
    <x v="0"/>
  </r>
  <r>
    <n v="33"/>
    <x v="32"/>
    <d v="2016-04-05T00:00:00"/>
    <d v="2011-12-12T00:00:00"/>
    <x v="17"/>
    <n v="2"/>
    <s v="Y"/>
    <n v="40"/>
    <m/>
    <s v="Apple"/>
    <x v="0"/>
    <s v="01_apple.png"/>
    <s v="Apple"/>
    <n v="1"/>
    <n v="1"/>
    <x v="0"/>
    <n v="0"/>
    <x v="0"/>
  </r>
  <r>
    <n v="34"/>
    <x v="33"/>
    <d v="2016-04-12T00:00:00"/>
    <d v="2011-11-23T00:00:00"/>
    <x v="0"/>
    <n v="2"/>
    <s v="Y"/>
    <n v="1"/>
    <m/>
    <s v="Refrigerator"/>
    <x v="15"/>
    <s v="19_refrigerator.png"/>
    <s v="Fridgerator"/>
    <n v="1"/>
    <n v="1"/>
    <x v="0"/>
    <m/>
    <x v="2"/>
  </r>
  <r>
    <n v="34"/>
    <x v="33"/>
    <d v="2016-04-12T00:00:00"/>
    <d v="2011-11-23T00:00:00"/>
    <x v="0"/>
    <n v="2"/>
    <s v="Y"/>
    <n v="2"/>
    <m/>
    <s v="BowTie Pasta"/>
    <x v="18"/>
    <s v="10_bowtiepasta.png"/>
    <s v="PastaBow"/>
    <n v="1"/>
    <n v="1"/>
    <x v="0"/>
    <m/>
    <x v="2"/>
  </r>
  <r>
    <n v="34"/>
    <x v="33"/>
    <d v="2016-04-12T00:00:00"/>
    <d v="2011-11-23T00:00:00"/>
    <x v="0"/>
    <n v="2"/>
    <s v="Y"/>
    <n v="3"/>
    <m/>
    <s v="Hot Air Balloon"/>
    <x v="14"/>
    <s v="18_hotairballoon.png"/>
    <s v="Hot Air Balloon"/>
    <n v="1"/>
    <n v="1"/>
    <x v="0"/>
    <m/>
    <x v="2"/>
  </r>
  <r>
    <n v="34"/>
    <x v="33"/>
    <d v="2016-04-12T00:00:00"/>
    <d v="2011-11-23T00:00:00"/>
    <x v="0"/>
    <n v="2"/>
    <s v="Y"/>
    <n v="4"/>
    <m/>
    <s v="Mushroom"/>
    <x v="17"/>
    <s v="09_mushroom.png"/>
    <s v="Mushroom"/>
    <n v="1"/>
    <n v="1"/>
    <x v="0"/>
    <m/>
    <x v="2"/>
  </r>
  <r>
    <n v="34"/>
    <x v="33"/>
    <d v="2016-04-12T00:00:00"/>
    <d v="2011-11-23T00:00:00"/>
    <x v="0"/>
    <n v="2"/>
    <s v="Y"/>
    <n v="5"/>
    <m/>
    <s v="Coin Purse"/>
    <x v="13"/>
    <s v="08_changepurse.png"/>
    <s v="I don't know…like a seat"/>
    <n v="0"/>
    <n v="0"/>
    <x v="1"/>
    <m/>
    <x v="2"/>
  </r>
  <r>
    <n v="34"/>
    <x v="33"/>
    <d v="2016-04-12T00:00:00"/>
    <d v="2011-11-23T00:00:00"/>
    <x v="0"/>
    <n v="2"/>
    <s v="Y"/>
    <n v="6"/>
    <m/>
    <s v="Die"/>
    <x v="10"/>
    <s v="07_dice.png"/>
    <s v="Dice"/>
    <n v="1"/>
    <n v="1"/>
    <x v="0"/>
    <m/>
    <x v="2"/>
  </r>
  <r>
    <n v="34"/>
    <x v="33"/>
    <d v="2016-04-12T00:00:00"/>
    <d v="2011-11-23T00:00:00"/>
    <x v="0"/>
    <n v="2"/>
    <s v="Y"/>
    <n v="7"/>
    <m/>
    <s v="Hot air Balloon"/>
    <x v="12"/>
    <s v="17_hotairballoon2.png"/>
    <s v="Hot Air Balloon"/>
    <n v="1"/>
    <n v="1"/>
    <x v="0"/>
    <m/>
    <x v="2"/>
  </r>
  <r>
    <n v="34"/>
    <x v="33"/>
    <d v="2016-04-12T00:00:00"/>
    <d v="2011-11-23T00:00:00"/>
    <x v="0"/>
    <n v="2"/>
    <s v="Y"/>
    <n v="8"/>
    <m/>
    <s v="Trash can"/>
    <x v="11"/>
    <s v="16_garbagecan.png"/>
    <s v="Trash can"/>
    <n v="1"/>
    <n v="1"/>
    <x v="0"/>
    <m/>
    <x v="2"/>
  </r>
  <r>
    <n v="34"/>
    <x v="33"/>
    <d v="2016-04-12T00:00:00"/>
    <d v="2011-11-23T00:00:00"/>
    <x v="0"/>
    <n v="2"/>
    <s v="Y"/>
    <n v="9"/>
    <m/>
    <s v="AntiqueCouch"/>
    <x v="9"/>
    <s v="15_couch2.png"/>
    <s v="Couch"/>
    <n v="1"/>
    <n v="1"/>
    <x v="0"/>
    <m/>
    <x v="2"/>
  </r>
  <r>
    <n v="34"/>
    <x v="33"/>
    <d v="2016-04-12T00:00:00"/>
    <d v="2011-11-23T00:00:00"/>
    <x v="0"/>
    <n v="2"/>
    <s v="Y"/>
    <n v="10"/>
    <m/>
    <s v="Washing Machine"/>
    <x v="8"/>
    <s v="14_washingMachine.png"/>
    <s v="Clothes washer"/>
    <n v="1"/>
    <n v="1"/>
    <x v="0"/>
    <m/>
    <x v="2"/>
  </r>
  <r>
    <n v="34"/>
    <x v="33"/>
    <d v="2016-04-12T00:00:00"/>
    <d v="2011-11-23T00:00:00"/>
    <x v="0"/>
    <n v="2"/>
    <s v="Y"/>
    <n v="11"/>
    <m/>
    <s v="Grand piano"/>
    <x v="6"/>
    <s v="13_piano.png"/>
    <s v="I like to play that a lot…piano"/>
    <n v="1"/>
    <n v="1"/>
    <x v="0"/>
    <m/>
    <x v="2"/>
  </r>
  <r>
    <n v="34"/>
    <x v="33"/>
    <d v="2016-04-12T00:00:00"/>
    <d v="2011-11-23T00:00:00"/>
    <x v="0"/>
    <n v="2"/>
    <s v="Y"/>
    <n v="12"/>
    <m/>
    <s v="Plug"/>
    <x v="19"/>
    <s v="06_cable.png"/>
    <s v="Vacuum botoom"/>
    <n v="0"/>
    <n v="1"/>
    <x v="1"/>
    <m/>
    <x v="2"/>
  </r>
  <r>
    <n v="34"/>
    <x v="33"/>
    <d v="2016-04-12T00:00:00"/>
    <d v="2011-11-23T00:00:00"/>
    <x v="0"/>
    <n v="2"/>
    <s v="Y"/>
    <n v="13"/>
    <m/>
    <s v="Wheelchair"/>
    <x v="16"/>
    <s v="20_wheelchair.png"/>
    <s v="Wheelchair"/>
    <n v="1"/>
    <n v="1"/>
    <x v="0"/>
    <m/>
    <x v="2"/>
  </r>
  <r>
    <n v="34"/>
    <x v="33"/>
    <d v="2016-04-12T00:00:00"/>
    <d v="2011-11-23T00:00:00"/>
    <x v="0"/>
    <n v="2"/>
    <s v="Y"/>
    <n v="14"/>
    <m/>
    <s v="Book Shelf"/>
    <x v="3"/>
    <s v="12_bookcase.png"/>
    <s v="bookcase"/>
    <n v="1"/>
    <n v="1"/>
    <x v="0"/>
    <m/>
    <x v="2"/>
  </r>
  <r>
    <n v="34"/>
    <x v="33"/>
    <d v="2016-04-12T00:00:00"/>
    <d v="2011-11-23T00:00:00"/>
    <x v="0"/>
    <n v="2"/>
    <s v="Y"/>
    <n v="15"/>
    <m/>
    <s v="Button"/>
    <x v="7"/>
    <s v="05_button.png"/>
    <s v="Button"/>
    <n v="1"/>
    <n v="1"/>
    <x v="0"/>
    <m/>
    <x v="2"/>
  </r>
  <r>
    <n v="34"/>
    <x v="33"/>
    <d v="2016-04-12T00:00:00"/>
    <d v="2011-11-23T00:00:00"/>
    <x v="0"/>
    <n v="2"/>
    <s v="Y"/>
    <n v="16"/>
    <m/>
    <s v="Camera"/>
    <x v="5"/>
    <s v="04_camera.png"/>
    <s v="Camera"/>
    <n v="1"/>
    <n v="1"/>
    <x v="0"/>
    <m/>
    <x v="2"/>
  </r>
  <r>
    <n v="34"/>
    <x v="33"/>
    <d v="2016-04-12T00:00:00"/>
    <d v="2011-11-23T00:00:00"/>
    <x v="0"/>
    <n v="2"/>
    <s v="Y"/>
    <n v="17"/>
    <m/>
    <s v="Parthanon"/>
    <x v="19"/>
    <s v="06_parthenon.png"/>
    <s v="Building"/>
    <n v="1"/>
    <n v="1"/>
    <x v="0"/>
    <m/>
    <x v="2"/>
  </r>
  <r>
    <n v="34"/>
    <x v="33"/>
    <d v="2016-04-12T00:00:00"/>
    <d v="2011-11-23T00:00:00"/>
    <x v="0"/>
    <n v="2"/>
    <s v="Y"/>
    <n v="18"/>
    <m/>
    <s v="Fountain Statue"/>
    <x v="1"/>
    <s v="11_fountain13.png"/>
    <s v="Statue"/>
    <n v="0"/>
    <n v="1"/>
    <x v="1"/>
    <m/>
    <x v="2"/>
  </r>
  <r>
    <n v="34"/>
    <x v="33"/>
    <d v="2016-04-12T00:00:00"/>
    <d v="2011-11-23T00:00:00"/>
    <x v="0"/>
    <n v="2"/>
    <s v="Y"/>
    <n v="19"/>
    <m/>
    <s v="Baseball"/>
    <x v="4"/>
    <s v="03_baseball 2.png"/>
    <s v="Tennis ball"/>
    <n v="1"/>
    <n v="1"/>
    <x v="0"/>
    <m/>
    <x v="2"/>
  </r>
  <r>
    <n v="34"/>
    <x v="33"/>
    <d v="2016-04-12T00:00:00"/>
    <d v="2011-11-23T00:00:00"/>
    <x v="0"/>
    <n v="2"/>
    <s v="Y"/>
    <n v="20"/>
    <m/>
    <s v="Buffao"/>
    <x v="18"/>
    <s v="10_bison.png"/>
    <s v="Rhino"/>
    <n v="0"/>
    <n v="1"/>
    <x v="0"/>
    <m/>
    <x v="2"/>
  </r>
  <r>
    <n v="34"/>
    <x v="33"/>
    <d v="2016-04-12T00:00:00"/>
    <d v="2011-11-23T00:00:00"/>
    <x v="0"/>
    <n v="2"/>
    <s v="Y"/>
    <n v="21"/>
    <m/>
    <s v="Shell"/>
    <x v="2"/>
    <s v="02_seashell.png"/>
    <s v="Shell"/>
    <n v="1"/>
    <n v="1"/>
    <x v="0"/>
    <m/>
    <x v="2"/>
  </r>
  <r>
    <n v="34"/>
    <x v="33"/>
    <d v="2016-04-12T00:00:00"/>
    <d v="2011-11-23T00:00:00"/>
    <x v="0"/>
    <n v="2"/>
    <s v="Y"/>
    <n v="22"/>
    <m/>
    <s v="Chair"/>
    <x v="17"/>
    <s v="09_armchair.png"/>
    <s v="Another chair"/>
    <n v="1"/>
    <n v="1"/>
    <x v="0"/>
    <m/>
    <x v="2"/>
  </r>
  <r>
    <n v="34"/>
    <x v="33"/>
    <d v="2016-04-12T00:00:00"/>
    <d v="2011-11-23T00:00:00"/>
    <x v="0"/>
    <n v="2"/>
    <s v="Y"/>
    <n v="23"/>
    <m/>
    <s v="Ornament"/>
    <x v="16"/>
    <s v="20_ornament.png"/>
    <s v="Ornament"/>
    <n v="1"/>
    <n v="1"/>
    <x v="0"/>
    <m/>
    <x v="2"/>
  </r>
  <r>
    <n v="34"/>
    <x v="33"/>
    <d v="2016-04-12T00:00:00"/>
    <d v="2011-11-23T00:00:00"/>
    <x v="0"/>
    <n v="2"/>
    <s v="Y"/>
    <n v="24"/>
    <m/>
    <s v="Garlic"/>
    <x v="15"/>
    <s v="19_garlic.png"/>
    <s v="Pumpkin"/>
    <n v="0"/>
    <n v="1"/>
    <x v="1"/>
    <m/>
    <x v="2"/>
  </r>
  <r>
    <n v="34"/>
    <x v="33"/>
    <d v="2016-04-12T00:00:00"/>
    <d v="2011-11-23T00:00:00"/>
    <x v="0"/>
    <n v="2"/>
    <s v="Y"/>
    <n v="25"/>
    <m/>
    <s v="Ring Box"/>
    <x v="14"/>
    <s v="18_ringbox03.png"/>
    <s v="x"/>
    <n v="0"/>
    <n v="0"/>
    <x v="0"/>
    <m/>
    <x v="2"/>
  </r>
  <r>
    <n v="34"/>
    <x v="33"/>
    <d v="2016-04-12T00:00:00"/>
    <d v="2011-11-23T00:00:00"/>
    <x v="0"/>
    <n v="2"/>
    <s v="Y"/>
    <n v="26"/>
    <m/>
    <s v="Upright Piano"/>
    <x v="13"/>
    <s v="08_uprightpiano.png"/>
    <s v="Another piano"/>
    <n v="1"/>
    <n v="1"/>
    <x v="0"/>
    <m/>
    <x v="2"/>
  </r>
  <r>
    <n v="34"/>
    <x v="33"/>
    <d v="2016-04-12T00:00:00"/>
    <d v="2011-11-23T00:00:00"/>
    <x v="0"/>
    <n v="2"/>
    <s v="Y"/>
    <n v="27"/>
    <m/>
    <s v="Pinecone"/>
    <x v="12"/>
    <s v="17_pinecone.png"/>
    <s v="Pinecone"/>
    <n v="1"/>
    <n v="1"/>
    <x v="0"/>
    <m/>
    <x v="2"/>
  </r>
  <r>
    <n v="34"/>
    <x v="33"/>
    <d v="2016-04-12T00:00:00"/>
    <d v="2011-11-23T00:00:00"/>
    <x v="0"/>
    <n v="2"/>
    <s v="Y"/>
    <n v="28"/>
    <m/>
    <s v="Alarm Clock"/>
    <x v="11"/>
    <s v="16_clock.png"/>
    <s v="Ringer timer"/>
    <n v="1"/>
    <n v="1"/>
    <x v="0"/>
    <m/>
    <x v="2"/>
  </r>
  <r>
    <n v="34"/>
    <x v="33"/>
    <d v="2016-04-12T00:00:00"/>
    <d v="2011-11-23T00:00:00"/>
    <x v="0"/>
    <n v="2"/>
    <s v="Y"/>
    <n v="29"/>
    <m/>
    <s v="Grill"/>
    <x v="10"/>
    <s v="07_grill.png"/>
    <s v="Kitchen oven"/>
    <n v="1"/>
    <n v="1"/>
    <x v="0"/>
    <m/>
    <x v="2"/>
  </r>
  <r>
    <n v="34"/>
    <x v="33"/>
    <d v="2016-04-12T00:00:00"/>
    <d v="2011-11-23T00:00:00"/>
    <x v="0"/>
    <n v="2"/>
    <s v="Y"/>
    <n v="30"/>
    <m/>
    <s v="Tape Dispenser"/>
    <x v="9"/>
    <s v="15_scotchtape.png"/>
    <s v="Tape"/>
    <n v="1"/>
    <n v="1"/>
    <x v="0"/>
    <m/>
    <x v="2"/>
  </r>
  <r>
    <n v="34"/>
    <x v="33"/>
    <d v="2016-04-12T00:00:00"/>
    <d v="2011-11-23T00:00:00"/>
    <x v="0"/>
    <n v="2"/>
    <s v="Y"/>
    <n v="31"/>
    <m/>
    <s v="Perfume Bottle"/>
    <x v="8"/>
    <s v="14_perfume.png"/>
    <s v="Purfume"/>
    <n v="1"/>
    <n v="1"/>
    <x v="0"/>
    <m/>
    <x v="2"/>
  </r>
  <r>
    <n v="34"/>
    <x v="33"/>
    <d v="2016-04-12T00:00:00"/>
    <d v="2011-11-23T00:00:00"/>
    <x v="0"/>
    <n v="2"/>
    <s v="Y"/>
    <n v="32"/>
    <m/>
    <s v="Covered Wagon"/>
    <x v="7"/>
    <s v="05_wagon.png"/>
    <s v="Coach"/>
    <n v="1"/>
    <n v="1"/>
    <x v="0"/>
    <m/>
    <x v="2"/>
  </r>
  <r>
    <n v="34"/>
    <x v="33"/>
    <d v="2016-04-12T00:00:00"/>
    <d v="2011-11-23T00:00:00"/>
    <x v="0"/>
    <n v="2"/>
    <s v="Y"/>
    <n v="33"/>
    <m/>
    <s v="Rubber Duck"/>
    <x v="6"/>
    <s v="13_rubberduck.png"/>
    <s v="Rubber ducky"/>
    <n v="1"/>
    <n v="1"/>
    <x v="0"/>
    <m/>
    <x v="2"/>
  </r>
  <r>
    <n v="34"/>
    <x v="33"/>
    <d v="2016-04-12T00:00:00"/>
    <d v="2011-11-23T00:00:00"/>
    <x v="0"/>
    <n v="2"/>
    <s v="Y"/>
    <n v="34"/>
    <m/>
    <s v="Tractor"/>
    <x v="5"/>
    <s v="04_tractor11.png"/>
    <s v="Tractor"/>
    <n v="1"/>
    <n v="1"/>
    <x v="0"/>
    <m/>
    <x v="2"/>
  </r>
  <r>
    <n v="34"/>
    <x v="33"/>
    <d v="2016-04-12T00:00:00"/>
    <d v="2011-11-23T00:00:00"/>
    <x v="0"/>
    <n v="2"/>
    <s v="Y"/>
    <n v="35"/>
    <m/>
    <s v="SofaChair"/>
    <x v="4"/>
    <s v="03_sofachair.png"/>
    <s v="Couch kinda"/>
    <n v="1"/>
    <n v="1"/>
    <x v="0"/>
    <m/>
    <x v="2"/>
  </r>
  <r>
    <n v="34"/>
    <x v="33"/>
    <d v="2016-04-12T00:00:00"/>
    <d v="2011-11-23T00:00:00"/>
    <x v="0"/>
    <n v="2"/>
    <s v="Y"/>
    <n v="36"/>
    <m/>
    <s v="Desk "/>
    <x v="0"/>
    <s v="01_desk.png"/>
    <s v="Counter"/>
    <n v="1"/>
    <n v="1"/>
    <x v="0"/>
    <m/>
    <x v="2"/>
  </r>
  <r>
    <n v="34"/>
    <x v="33"/>
    <d v="2016-04-12T00:00:00"/>
    <d v="2011-11-23T00:00:00"/>
    <x v="0"/>
    <n v="2"/>
    <s v="Y"/>
    <n v="37"/>
    <m/>
    <s v="Pencil Sharpener"/>
    <x v="3"/>
    <s v="12_pencil sharpener 5.png"/>
    <s v="I don't know…never seen it before"/>
    <n v="0"/>
    <n v="0"/>
    <x v="0"/>
    <m/>
    <x v="2"/>
  </r>
  <r>
    <n v="34"/>
    <x v="33"/>
    <d v="2016-04-12T00:00:00"/>
    <d v="2011-11-23T00:00:00"/>
    <x v="0"/>
    <n v="2"/>
    <s v="Y"/>
    <n v="38"/>
    <m/>
    <s v="Merry Go Round"/>
    <x v="2"/>
    <s v="02_carousel.png"/>
    <s v="Carousel"/>
    <n v="1"/>
    <n v="1"/>
    <x v="0"/>
    <m/>
    <x v="2"/>
  </r>
  <r>
    <n v="34"/>
    <x v="33"/>
    <d v="2016-04-12T00:00:00"/>
    <d v="2011-11-23T00:00:00"/>
    <x v="0"/>
    <n v="2"/>
    <s v="Y"/>
    <n v="39"/>
    <m/>
    <s v="Remote Control "/>
    <x v="1"/>
    <s v="11_controller.png"/>
    <s v="Remote control"/>
    <n v="1"/>
    <n v="1"/>
    <x v="0"/>
    <m/>
    <x v="2"/>
  </r>
  <r>
    <n v="34"/>
    <x v="33"/>
    <d v="2016-04-12T00:00:00"/>
    <d v="2011-11-23T00:00:00"/>
    <x v="0"/>
    <n v="2"/>
    <s v="Y"/>
    <n v="40"/>
    <m/>
    <s v="Apple"/>
    <x v="0"/>
    <s v="01_apple.png"/>
    <s v="Apple"/>
    <n v="1"/>
    <n v="1"/>
    <x v="0"/>
    <m/>
    <x v="2"/>
  </r>
  <r>
    <n v="35"/>
    <x v="34"/>
    <d v="2016-04-28T00:00:00"/>
    <d v="2011-07-27T00:00:00"/>
    <x v="9"/>
    <n v="2"/>
    <s v="Y"/>
    <n v="1"/>
    <m/>
    <s v="Refrigerator"/>
    <x v="15"/>
    <s v="19_refrigerator.png"/>
    <s v="Fridge"/>
    <n v="1"/>
    <n v="1"/>
    <x v="0"/>
    <m/>
    <x v="2"/>
  </r>
  <r>
    <n v="35"/>
    <x v="34"/>
    <d v="2016-04-28T00:00:00"/>
    <d v="2011-07-27T00:00:00"/>
    <x v="9"/>
    <n v="2"/>
    <s v="Y"/>
    <n v="2"/>
    <m/>
    <s v="BowTie Pasta"/>
    <x v="18"/>
    <s v="10_bowtiepasta.png"/>
    <s v="A cloth"/>
    <n v="0"/>
    <n v="1"/>
    <x v="0"/>
    <m/>
    <x v="2"/>
  </r>
  <r>
    <n v="35"/>
    <x v="34"/>
    <d v="2016-04-28T00:00:00"/>
    <d v="2011-07-27T00:00:00"/>
    <x v="9"/>
    <n v="2"/>
    <s v="Y"/>
    <n v="3"/>
    <m/>
    <s v="Hot Air Balloon"/>
    <x v="14"/>
    <s v="18_hotairballoon.png"/>
    <s v="Hot air balloon"/>
    <n v="1"/>
    <n v="1"/>
    <x v="0"/>
    <m/>
    <x v="2"/>
  </r>
  <r>
    <n v="35"/>
    <x v="34"/>
    <d v="2016-04-28T00:00:00"/>
    <d v="2011-07-27T00:00:00"/>
    <x v="9"/>
    <n v="2"/>
    <s v="Y"/>
    <n v="4"/>
    <m/>
    <s v="Mushroom"/>
    <x v="17"/>
    <s v="09_mushroom.png"/>
    <s v="Mushroom"/>
    <n v="1"/>
    <n v="1"/>
    <x v="0"/>
    <m/>
    <x v="2"/>
  </r>
  <r>
    <n v="35"/>
    <x v="34"/>
    <d v="2016-04-28T00:00:00"/>
    <d v="2011-07-27T00:00:00"/>
    <x v="9"/>
    <n v="2"/>
    <s v="Y"/>
    <n v="5"/>
    <m/>
    <s v="Coin Purse"/>
    <x v="13"/>
    <s v="08_changepurse.png"/>
    <s v="Coin purse"/>
    <n v="1"/>
    <n v="1"/>
    <x v="0"/>
    <m/>
    <x v="2"/>
  </r>
  <r>
    <n v="35"/>
    <x v="34"/>
    <d v="2016-04-28T00:00:00"/>
    <d v="2011-07-27T00:00:00"/>
    <x v="9"/>
    <n v="2"/>
    <s v="Y"/>
    <n v="6"/>
    <m/>
    <s v="Die"/>
    <x v="10"/>
    <s v="07_dice.png"/>
    <s v="Dice"/>
    <n v="1"/>
    <n v="1"/>
    <x v="0"/>
    <m/>
    <x v="2"/>
  </r>
  <r>
    <n v="35"/>
    <x v="34"/>
    <d v="2016-04-28T00:00:00"/>
    <d v="2011-07-27T00:00:00"/>
    <x v="9"/>
    <n v="2"/>
    <s v="Y"/>
    <n v="7"/>
    <m/>
    <s v="Hot air Balloon"/>
    <x v="12"/>
    <s v="17_hotairballoon2.png"/>
    <s v="Hot air balloon"/>
    <n v="1"/>
    <n v="1"/>
    <x v="0"/>
    <m/>
    <x v="2"/>
  </r>
  <r>
    <n v="35"/>
    <x v="34"/>
    <d v="2016-04-28T00:00:00"/>
    <d v="2011-07-27T00:00:00"/>
    <x v="9"/>
    <n v="2"/>
    <s v="Y"/>
    <n v="8"/>
    <m/>
    <s v="Trash can"/>
    <x v="11"/>
    <s v="16_garbagecan.png"/>
    <s v="Trash can that goes outside"/>
    <n v="1"/>
    <n v="1"/>
    <x v="0"/>
    <m/>
    <x v="2"/>
  </r>
  <r>
    <n v="35"/>
    <x v="34"/>
    <d v="2016-04-28T00:00:00"/>
    <d v="2011-07-27T00:00:00"/>
    <x v="9"/>
    <n v="2"/>
    <s v="Y"/>
    <n v="9"/>
    <m/>
    <s v="AntiqueCouch"/>
    <x v="9"/>
    <s v="15_couch2.png"/>
    <s v="Chair our couch"/>
    <n v="1"/>
    <n v="1"/>
    <x v="0"/>
    <m/>
    <x v="2"/>
  </r>
  <r>
    <n v="35"/>
    <x v="34"/>
    <d v="2016-04-28T00:00:00"/>
    <d v="2011-07-27T00:00:00"/>
    <x v="9"/>
    <n v="2"/>
    <s v="Y"/>
    <n v="10"/>
    <m/>
    <s v="Washing Machine"/>
    <x v="8"/>
    <s v="14_washingMachine.png"/>
    <s v="Washing machine"/>
    <n v="1"/>
    <n v="1"/>
    <x v="0"/>
    <m/>
    <x v="2"/>
  </r>
  <r>
    <n v="35"/>
    <x v="34"/>
    <d v="2016-04-28T00:00:00"/>
    <d v="2011-07-27T00:00:00"/>
    <x v="9"/>
    <n v="2"/>
    <s v="Y"/>
    <n v="11"/>
    <m/>
    <s v="Grand piano"/>
    <x v="6"/>
    <s v="13_piano.png"/>
    <s v="Piano"/>
    <n v="1"/>
    <n v="1"/>
    <x v="0"/>
    <m/>
    <x v="2"/>
  </r>
  <r>
    <n v="35"/>
    <x v="34"/>
    <d v="2016-04-28T00:00:00"/>
    <d v="2011-07-27T00:00:00"/>
    <x v="9"/>
    <n v="2"/>
    <s v="Y"/>
    <n v="12"/>
    <m/>
    <s v="Plug"/>
    <x v="19"/>
    <s v="06_cable.png"/>
    <s v="I don't know… a dicer or something….or something that little pieces off of stuff"/>
    <n v="0"/>
    <n v="1"/>
    <x v="1"/>
    <m/>
    <x v="2"/>
  </r>
  <r>
    <n v="35"/>
    <x v="34"/>
    <d v="2016-04-28T00:00:00"/>
    <d v="2011-07-27T00:00:00"/>
    <x v="9"/>
    <n v="2"/>
    <s v="Y"/>
    <n v="13"/>
    <m/>
    <s v="Wheelchair"/>
    <x v="16"/>
    <s v="20_wheelchair.png"/>
    <s v="Wheelchair"/>
    <n v="1"/>
    <n v="1"/>
    <x v="0"/>
    <m/>
    <x v="2"/>
  </r>
  <r>
    <n v="35"/>
    <x v="34"/>
    <d v="2016-04-28T00:00:00"/>
    <d v="2011-07-27T00:00:00"/>
    <x v="9"/>
    <n v="2"/>
    <s v="Y"/>
    <n v="14"/>
    <m/>
    <s v="Book Shelf"/>
    <x v="3"/>
    <s v="12_bookcase.png"/>
    <s v="Shelf of books"/>
    <n v="1"/>
    <n v="1"/>
    <x v="0"/>
    <m/>
    <x v="2"/>
  </r>
  <r>
    <n v="35"/>
    <x v="34"/>
    <d v="2016-04-28T00:00:00"/>
    <d v="2011-07-27T00:00:00"/>
    <x v="9"/>
    <n v="2"/>
    <s v="Y"/>
    <n v="15"/>
    <m/>
    <s v="Button"/>
    <x v="7"/>
    <s v="05_button.png"/>
    <s v="button"/>
    <n v="1"/>
    <n v="1"/>
    <x v="0"/>
    <m/>
    <x v="2"/>
  </r>
  <r>
    <n v="35"/>
    <x v="34"/>
    <d v="2016-04-28T00:00:00"/>
    <d v="2011-07-27T00:00:00"/>
    <x v="9"/>
    <n v="2"/>
    <s v="Y"/>
    <n v="16"/>
    <m/>
    <s v="Camera"/>
    <x v="5"/>
    <s v="04_camera.png"/>
    <s v="Camera"/>
    <n v="1"/>
    <n v="1"/>
    <x v="0"/>
    <m/>
    <x v="2"/>
  </r>
  <r>
    <n v="35"/>
    <x v="34"/>
    <d v="2016-04-28T00:00:00"/>
    <d v="2011-07-27T00:00:00"/>
    <x v="9"/>
    <n v="2"/>
    <s v="Y"/>
    <n v="17"/>
    <m/>
    <s v="Parthanon"/>
    <x v="19"/>
    <s v="06_parthenon.png"/>
    <s v="A place"/>
    <n v="1"/>
    <n v="1"/>
    <x v="0"/>
    <m/>
    <x v="2"/>
  </r>
  <r>
    <n v="35"/>
    <x v="34"/>
    <d v="2016-04-28T00:00:00"/>
    <d v="2011-07-27T00:00:00"/>
    <x v="9"/>
    <n v="2"/>
    <s v="Y"/>
    <n v="18"/>
    <m/>
    <s v="Fountain Statue"/>
    <x v="1"/>
    <s v="11_fountain13.png"/>
    <s v="A fountain"/>
    <n v="1"/>
    <n v="1"/>
    <x v="0"/>
    <m/>
    <x v="2"/>
  </r>
  <r>
    <n v="35"/>
    <x v="34"/>
    <d v="2016-04-28T00:00:00"/>
    <d v="2011-07-27T00:00:00"/>
    <x v="9"/>
    <n v="2"/>
    <s v="Y"/>
    <n v="19"/>
    <m/>
    <s v="Baseball"/>
    <x v="4"/>
    <s v="03_baseball 2.png"/>
    <s v="A baseball"/>
    <n v="1"/>
    <n v="1"/>
    <x v="0"/>
    <m/>
    <x v="2"/>
  </r>
  <r>
    <n v="35"/>
    <x v="34"/>
    <d v="2016-04-28T00:00:00"/>
    <d v="2011-07-27T00:00:00"/>
    <x v="9"/>
    <n v="2"/>
    <s v="Y"/>
    <n v="20"/>
    <m/>
    <s v="Buffao"/>
    <x v="18"/>
    <s v="10_bison.png"/>
    <s v="A buffallo"/>
    <n v="1"/>
    <n v="1"/>
    <x v="0"/>
    <m/>
    <x v="2"/>
  </r>
  <r>
    <n v="35"/>
    <x v="34"/>
    <d v="2016-04-28T00:00:00"/>
    <d v="2011-07-27T00:00:00"/>
    <x v="9"/>
    <n v="2"/>
    <s v="Y"/>
    <n v="21"/>
    <m/>
    <s v="Shell"/>
    <x v="2"/>
    <s v="02_seashell.png"/>
    <s v="A shell"/>
    <n v="1"/>
    <n v="1"/>
    <x v="0"/>
    <m/>
    <x v="2"/>
  </r>
  <r>
    <n v="35"/>
    <x v="34"/>
    <d v="2016-04-28T00:00:00"/>
    <d v="2011-07-27T00:00:00"/>
    <x v="9"/>
    <n v="2"/>
    <s v="Y"/>
    <n v="22"/>
    <m/>
    <s v="Chair"/>
    <x v="17"/>
    <s v="09_armchair.png"/>
    <s v="A couch"/>
    <n v="1"/>
    <n v="1"/>
    <x v="0"/>
    <m/>
    <x v="2"/>
  </r>
  <r>
    <n v="35"/>
    <x v="34"/>
    <d v="2016-04-28T00:00:00"/>
    <d v="2011-07-27T00:00:00"/>
    <x v="9"/>
    <n v="2"/>
    <s v="Y"/>
    <n v="23"/>
    <m/>
    <s v="Ornament"/>
    <x v="16"/>
    <s v="20_ornament.png"/>
    <s v="Christmas tree decoration"/>
    <n v="1"/>
    <n v="1"/>
    <x v="0"/>
    <m/>
    <x v="2"/>
  </r>
  <r>
    <n v="35"/>
    <x v="34"/>
    <d v="2016-04-28T00:00:00"/>
    <d v="2011-07-27T00:00:00"/>
    <x v="9"/>
    <n v="2"/>
    <s v="Y"/>
    <n v="24"/>
    <m/>
    <s v="Garlic"/>
    <x v="15"/>
    <s v="19_garlic.png"/>
    <s v="Something…"/>
    <n v="0"/>
    <n v="0"/>
    <x v="0"/>
    <m/>
    <x v="2"/>
  </r>
  <r>
    <n v="35"/>
    <x v="34"/>
    <d v="2016-04-28T00:00:00"/>
    <d v="2011-07-27T00:00:00"/>
    <x v="9"/>
    <n v="2"/>
    <s v="Y"/>
    <n v="25"/>
    <m/>
    <s v="Ring Box"/>
    <x v="14"/>
    <s v="18_ringbox03.png"/>
    <s v="Chest"/>
    <n v="0"/>
    <n v="0"/>
    <x v="1"/>
    <m/>
    <x v="2"/>
  </r>
  <r>
    <n v="35"/>
    <x v="34"/>
    <d v="2016-04-28T00:00:00"/>
    <d v="2011-07-27T00:00:00"/>
    <x v="9"/>
    <n v="2"/>
    <s v="Y"/>
    <n v="26"/>
    <m/>
    <s v="Upright Piano"/>
    <x v="13"/>
    <s v="08_uprightpiano.png"/>
    <s v="Organ"/>
    <n v="1"/>
    <n v="1"/>
    <x v="0"/>
    <m/>
    <x v="2"/>
  </r>
  <r>
    <n v="35"/>
    <x v="34"/>
    <d v="2016-04-28T00:00:00"/>
    <d v="2011-07-27T00:00:00"/>
    <x v="9"/>
    <n v="2"/>
    <s v="Y"/>
    <n v="27"/>
    <m/>
    <s v="Pinecone"/>
    <x v="12"/>
    <s v="17_pinecone.png"/>
    <s v="Pinecone"/>
    <n v="1"/>
    <n v="1"/>
    <x v="0"/>
    <m/>
    <x v="2"/>
  </r>
  <r>
    <n v="35"/>
    <x v="34"/>
    <d v="2016-04-28T00:00:00"/>
    <d v="2011-07-27T00:00:00"/>
    <x v="9"/>
    <n v="2"/>
    <s v="Y"/>
    <n v="28"/>
    <m/>
    <s v="Alarm Clock"/>
    <x v="11"/>
    <s v="16_clock.png"/>
    <s v="Alarm clock"/>
    <n v="1"/>
    <n v="1"/>
    <x v="0"/>
    <m/>
    <x v="2"/>
  </r>
  <r>
    <n v="35"/>
    <x v="34"/>
    <d v="2016-04-28T00:00:00"/>
    <d v="2011-07-27T00:00:00"/>
    <x v="9"/>
    <n v="2"/>
    <s v="Y"/>
    <n v="29"/>
    <m/>
    <s v="Grill"/>
    <x v="10"/>
    <s v="07_grill.png"/>
    <s v="Something…"/>
    <n v="0"/>
    <n v="0"/>
    <x v="0"/>
    <m/>
    <x v="2"/>
  </r>
  <r>
    <n v="35"/>
    <x v="34"/>
    <d v="2016-04-28T00:00:00"/>
    <d v="2011-07-27T00:00:00"/>
    <x v="9"/>
    <n v="2"/>
    <s v="Y"/>
    <n v="30"/>
    <m/>
    <s v="Tape Dispenser"/>
    <x v="9"/>
    <s v="15_scotchtape.png"/>
    <s v="Tape"/>
    <n v="1"/>
    <n v="1"/>
    <x v="0"/>
    <m/>
    <x v="2"/>
  </r>
  <r>
    <n v="35"/>
    <x v="34"/>
    <d v="2016-04-28T00:00:00"/>
    <d v="2011-07-27T00:00:00"/>
    <x v="9"/>
    <n v="2"/>
    <s v="Y"/>
    <n v="31"/>
    <m/>
    <s v="Perfume Bottle"/>
    <x v="8"/>
    <s v="14_perfume.png"/>
    <s v="Purfume"/>
    <n v="1"/>
    <n v="1"/>
    <x v="0"/>
    <m/>
    <x v="2"/>
  </r>
  <r>
    <n v="35"/>
    <x v="34"/>
    <d v="2016-04-28T00:00:00"/>
    <d v="2011-07-27T00:00:00"/>
    <x v="9"/>
    <n v="2"/>
    <s v="Y"/>
    <n v="32"/>
    <m/>
    <s v="Covered Wagon"/>
    <x v="7"/>
    <s v="05_wagon.png"/>
    <s v="Wagon"/>
    <n v="1"/>
    <n v="1"/>
    <x v="0"/>
    <m/>
    <x v="2"/>
  </r>
  <r>
    <n v="35"/>
    <x v="34"/>
    <d v="2016-04-28T00:00:00"/>
    <d v="2011-07-27T00:00:00"/>
    <x v="9"/>
    <n v="2"/>
    <s v="Y"/>
    <n v="33"/>
    <m/>
    <s v="Rubber Duck"/>
    <x v="6"/>
    <s v="13_rubberduck.png"/>
    <s v="Rubber ducky"/>
    <n v="1"/>
    <n v="1"/>
    <x v="0"/>
    <m/>
    <x v="2"/>
  </r>
  <r>
    <n v="35"/>
    <x v="34"/>
    <d v="2016-04-28T00:00:00"/>
    <d v="2011-07-27T00:00:00"/>
    <x v="9"/>
    <n v="2"/>
    <s v="Y"/>
    <n v="34"/>
    <m/>
    <s v="Tractor"/>
    <x v="5"/>
    <s v="04_tractor11.png"/>
    <s v="Tractor"/>
    <n v="1"/>
    <n v="1"/>
    <x v="0"/>
    <m/>
    <x v="2"/>
  </r>
  <r>
    <n v="35"/>
    <x v="34"/>
    <d v="2016-04-28T00:00:00"/>
    <d v="2011-07-27T00:00:00"/>
    <x v="9"/>
    <n v="2"/>
    <s v="Y"/>
    <n v="35"/>
    <m/>
    <s v="SofaChair"/>
    <x v="4"/>
    <s v="03_sofachair.png"/>
    <s v="Chair"/>
    <n v="1"/>
    <n v="1"/>
    <x v="0"/>
    <m/>
    <x v="2"/>
  </r>
  <r>
    <n v="35"/>
    <x v="34"/>
    <d v="2016-04-28T00:00:00"/>
    <d v="2011-07-27T00:00:00"/>
    <x v="9"/>
    <n v="2"/>
    <s v="Y"/>
    <n v="36"/>
    <m/>
    <s v="Desk "/>
    <x v="0"/>
    <s v="01_desk.png"/>
    <s v="Desk"/>
    <n v="1"/>
    <n v="1"/>
    <x v="0"/>
    <m/>
    <x v="2"/>
  </r>
  <r>
    <n v="35"/>
    <x v="34"/>
    <d v="2016-04-28T00:00:00"/>
    <d v="2011-07-27T00:00:00"/>
    <x v="9"/>
    <n v="2"/>
    <s v="Y"/>
    <n v="37"/>
    <m/>
    <s v="Pencil Sharpener"/>
    <x v="3"/>
    <s v="12_pencil sharpener 5.png"/>
    <s v="Something with nails in it"/>
    <n v="0"/>
    <n v="1"/>
    <x v="1"/>
    <m/>
    <x v="2"/>
  </r>
  <r>
    <n v="35"/>
    <x v="34"/>
    <d v="2016-04-28T00:00:00"/>
    <d v="2011-07-27T00:00:00"/>
    <x v="9"/>
    <n v="2"/>
    <s v="Y"/>
    <n v="38"/>
    <m/>
    <s v="Merry Go Round"/>
    <x v="2"/>
    <s v="02_carousel.png"/>
    <s v="Carousel"/>
    <n v="1"/>
    <n v="1"/>
    <x v="0"/>
    <m/>
    <x v="2"/>
  </r>
  <r>
    <n v="35"/>
    <x v="34"/>
    <d v="2016-04-28T00:00:00"/>
    <d v="2011-07-27T00:00:00"/>
    <x v="9"/>
    <n v="2"/>
    <s v="Y"/>
    <n v="39"/>
    <m/>
    <s v="Remote Control "/>
    <x v="1"/>
    <s v="11_controller.png"/>
    <s v="Remote"/>
    <n v="1"/>
    <n v="1"/>
    <x v="0"/>
    <m/>
    <x v="2"/>
  </r>
  <r>
    <n v="35"/>
    <x v="34"/>
    <d v="2016-04-28T00:00:00"/>
    <d v="2011-07-27T00:00:00"/>
    <x v="9"/>
    <n v="2"/>
    <s v="Y"/>
    <n v="40"/>
    <m/>
    <s v="Apple"/>
    <x v="0"/>
    <s v="01_apple.png"/>
    <s v="Apple"/>
    <n v="1"/>
    <n v="1"/>
    <x v="0"/>
    <m/>
    <x v="2"/>
  </r>
  <r>
    <n v="36"/>
    <x v="35"/>
    <d v="2016-04-29T00:00:00"/>
    <d v="2012-03-16T00:00:00"/>
    <x v="11"/>
    <n v="1"/>
    <s v="Y"/>
    <n v="1"/>
    <m/>
    <s v="Apple"/>
    <x v="0"/>
    <s v="01_apple.png"/>
    <s v="Apple"/>
    <n v="1"/>
    <n v="1"/>
    <x v="0"/>
    <m/>
    <x v="2"/>
  </r>
  <r>
    <n v="36"/>
    <x v="35"/>
    <d v="2016-04-29T00:00:00"/>
    <d v="2012-03-16T00:00:00"/>
    <x v="11"/>
    <n v="1"/>
    <s v="Y"/>
    <n v="2"/>
    <m/>
    <s v="Remote Control "/>
    <x v="1"/>
    <s v="11_controller.png"/>
    <s v="Remote control"/>
    <n v="1"/>
    <n v="1"/>
    <x v="0"/>
    <m/>
    <x v="2"/>
  </r>
  <r>
    <n v="36"/>
    <x v="35"/>
    <d v="2016-04-29T00:00:00"/>
    <d v="2012-03-16T00:00:00"/>
    <x v="11"/>
    <n v="1"/>
    <s v="Y"/>
    <n v="3"/>
    <m/>
    <s v="Merry Go Round"/>
    <x v="2"/>
    <s v="02_carousel.png"/>
    <s v="Meery go round"/>
    <n v="1"/>
    <n v="1"/>
    <x v="0"/>
    <m/>
    <x v="2"/>
  </r>
  <r>
    <n v="36"/>
    <x v="35"/>
    <d v="2016-04-29T00:00:00"/>
    <d v="2012-03-16T00:00:00"/>
    <x v="11"/>
    <n v="1"/>
    <s v="Y"/>
    <n v="4"/>
    <m/>
    <s v="Pencil Sharpener"/>
    <x v="3"/>
    <s v="12_pencil sharpener 5.png"/>
    <s v="Remote control"/>
    <n v="0"/>
    <n v="1"/>
    <x v="1"/>
    <m/>
    <x v="2"/>
  </r>
  <r>
    <n v="36"/>
    <x v="35"/>
    <d v="2016-04-29T00:00:00"/>
    <d v="2012-03-16T00:00:00"/>
    <x v="11"/>
    <n v="1"/>
    <s v="Y"/>
    <n v="5"/>
    <m/>
    <s v="Desk "/>
    <x v="0"/>
    <s v="01_desk.png"/>
    <s v="Drawers"/>
    <n v="1"/>
    <n v="1"/>
    <x v="0"/>
    <m/>
    <x v="2"/>
  </r>
  <r>
    <n v="36"/>
    <x v="35"/>
    <d v="2016-04-29T00:00:00"/>
    <d v="2012-03-16T00:00:00"/>
    <x v="11"/>
    <n v="1"/>
    <s v="Y"/>
    <n v="6"/>
    <m/>
    <s v="SofaChair"/>
    <x v="4"/>
    <s v="03_sofachair.png"/>
    <s v="Couch"/>
    <n v="1"/>
    <n v="1"/>
    <x v="0"/>
    <m/>
    <x v="2"/>
  </r>
  <r>
    <n v="36"/>
    <x v="35"/>
    <d v="2016-04-29T00:00:00"/>
    <d v="2012-03-16T00:00:00"/>
    <x v="11"/>
    <n v="1"/>
    <s v="Y"/>
    <n v="7"/>
    <m/>
    <s v="Tractor"/>
    <x v="5"/>
    <s v="04_tractor11.png"/>
    <s v="Tractor"/>
    <n v="1"/>
    <n v="1"/>
    <x v="0"/>
    <m/>
    <x v="2"/>
  </r>
  <r>
    <n v="36"/>
    <x v="35"/>
    <d v="2016-04-29T00:00:00"/>
    <d v="2012-03-16T00:00:00"/>
    <x v="11"/>
    <n v="1"/>
    <s v="Y"/>
    <n v="8"/>
    <m/>
    <s v="Rubber Duck"/>
    <x v="6"/>
    <s v="13_rubberduck.png"/>
    <s v="Duck"/>
    <n v="1"/>
    <n v="1"/>
    <x v="0"/>
    <m/>
    <x v="2"/>
  </r>
  <r>
    <n v="36"/>
    <x v="35"/>
    <d v="2016-04-29T00:00:00"/>
    <d v="2012-03-16T00:00:00"/>
    <x v="11"/>
    <n v="1"/>
    <s v="Y"/>
    <n v="9"/>
    <m/>
    <s v="Covered Wagon"/>
    <x v="7"/>
    <s v="05_wagon.png"/>
    <s v="Carriage"/>
    <n v="1"/>
    <n v="1"/>
    <x v="0"/>
    <m/>
    <x v="2"/>
  </r>
  <r>
    <n v="36"/>
    <x v="35"/>
    <d v="2016-04-29T00:00:00"/>
    <d v="2012-03-16T00:00:00"/>
    <x v="11"/>
    <n v="1"/>
    <s v="Y"/>
    <n v="10"/>
    <m/>
    <s v="Perfume Bottle"/>
    <x v="8"/>
    <s v="14_perfume.png"/>
    <s v="Ornament"/>
    <n v="0"/>
    <n v="1"/>
    <x v="1"/>
    <m/>
    <x v="2"/>
  </r>
  <r>
    <n v="36"/>
    <x v="35"/>
    <d v="2016-04-29T00:00:00"/>
    <d v="2012-03-16T00:00:00"/>
    <x v="11"/>
    <n v="1"/>
    <s v="Y"/>
    <n v="11"/>
    <m/>
    <s v="Tape Dispenser"/>
    <x v="9"/>
    <s v="15_scotchtape.png"/>
    <s v="Tape"/>
    <n v="1"/>
    <n v="1"/>
    <x v="0"/>
    <m/>
    <x v="2"/>
  </r>
  <r>
    <n v="36"/>
    <x v="35"/>
    <d v="2016-04-29T00:00:00"/>
    <d v="2012-03-16T00:00:00"/>
    <x v="11"/>
    <n v="1"/>
    <s v="Y"/>
    <n v="12"/>
    <m/>
    <s v="Grill"/>
    <x v="10"/>
    <s v="07_grill.png"/>
    <s v="Grill"/>
    <n v="1"/>
    <n v="1"/>
    <x v="0"/>
    <m/>
    <x v="2"/>
  </r>
  <r>
    <n v="36"/>
    <x v="35"/>
    <d v="2016-04-29T00:00:00"/>
    <d v="2012-03-16T00:00:00"/>
    <x v="11"/>
    <n v="1"/>
    <s v="Y"/>
    <n v="13"/>
    <m/>
    <s v="Alarm Clock"/>
    <x v="11"/>
    <s v="16_clock.png"/>
    <s v="Alarm clock"/>
    <n v="1"/>
    <n v="1"/>
    <x v="0"/>
    <m/>
    <x v="2"/>
  </r>
  <r>
    <n v="36"/>
    <x v="35"/>
    <d v="2016-04-29T00:00:00"/>
    <d v="2012-03-16T00:00:00"/>
    <x v="11"/>
    <n v="1"/>
    <s v="Y"/>
    <n v="14"/>
    <m/>
    <s v="Pinecone"/>
    <x v="12"/>
    <s v="17_pinecone.png"/>
    <s v="Pinecone"/>
    <n v="1"/>
    <n v="1"/>
    <x v="0"/>
    <m/>
    <x v="2"/>
  </r>
  <r>
    <n v="36"/>
    <x v="35"/>
    <d v="2016-04-29T00:00:00"/>
    <d v="2012-03-16T00:00:00"/>
    <x v="11"/>
    <n v="1"/>
    <s v="Y"/>
    <n v="15"/>
    <m/>
    <s v="Upright Piano"/>
    <x v="13"/>
    <s v="08_uprightpiano.png"/>
    <s v="Piano"/>
    <n v="1"/>
    <n v="1"/>
    <x v="0"/>
    <m/>
    <x v="2"/>
  </r>
  <r>
    <n v="36"/>
    <x v="35"/>
    <d v="2016-04-29T00:00:00"/>
    <d v="2012-03-16T00:00:00"/>
    <x v="11"/>
    <n v="1"/>
    <s v="Y"/>
    <n v="16"/>
    <m/>
    <s v="Ring Box"/>
    <x v="14"/>
    <s v="18_ringbox03.png"/>
    <s v="Earring box"/>
    <n v="1"/>
    <n v="1"/>
    <x v="0"/>
    <m/>
    <x v="2"/>
  </r>
  <r>
    <n v="36"/>
    <x v="35"/>
    <d v="2016-04-29T00:00:00"/>
    <d v="2012-03-16T00:00:00"/>
    <x v="11"/>
    <n v="1"/>
    <s v="Y"/>
    <n v="17"/>
    <m/>
    <s v="Garlic"/>
    <x v="15"/>
    <s v="19_garlic.png"/>
    <s v="Mushroom"/>
    <n v="0"/>
    <n v="1"/>
    <x v="1"/>
    <m/>
    <x v="2"/>
  </r>
  <r>
    <n v="36"/>
    <x v="35"/>
    <d v="2016-04-29T00:00:00"/>
    <d v="2012-03-16T00:00:00"/>
    <x v="11"/>
    <n v="1"/>
    <s v="Y"/>
    <n v="18"/>
    <m/>
    <s v="Ornament"/>
    <x v="16"/>
    <s v="20_ornament.png"/>
    <s v="Ornament"/>
    <n v="1"/>
    <n v="1"/>
    <x v="0"/>
    <m/>
    <x v="2"/>
  </r>
  <r>
    <n v="36"/>
    <x v="35"/>
    <d v="2016-04-29T00:00:00"/>
    <d v="2012-03-16T00:00:00"/>
    <x v="11"/>
    <n v="1"/>
    <s v="Y"/>
    <n v="19"/>
    <m/>
    <s v="Chair"/>
    <x v="17"/>
    <s v="09_armchair.png"/>
    <s v="Chair"/>
    <n v="1"/>
    <n v="1"/>
    <x v="0"/>
    <m/>
    <x v="2"/>
  </r>
  <r>
    <n v="36"/>
    <x v="35"/>
    <d v="2016-04-29T00:00:00"/>
    <d v="2012-03-16T00:00:00"/>
    <x v="11"/>
    <n v="1"/>
    <s v="Y"/>
    <n v="20"/>
    <m/>
    <s v="Shell"/>
    <x v="2"/>
    <s v="02_seashell.png"/>
    <s v="Seashell"/>
    <n v="1"/>
    <n v="1"/>
    <x v="0"/>
    <m/>
    <x v="2"/>
  </r>
  <r>
    <n v="36"/>
    <x v="35"/>
    <d v="2016-04-29T00:00:00"/>
    <d v="2012-03-16T00:00:00"/>
    <x v="11"/>
    <n v="1"/>
    <s v="Y"/>
    <n v="21"/>
    <m/>
    <s v="Buffao"/>
    <x v="18"/>
    <s v="10_bison.png"/>
    <s v="Buffallo"/>
    <n v="1"/>
    <n v="1"/>
    <x v="0"/>
    <m/>
    <x v="2"/>
  </r>
  <r>
    <n v="36"/>
    <x v="35"/>
    <d v="2016-04-29T00:00:00"/>
    <d v="2012-03-16T00:00:00"/>
    <x v="11"/>
    <n v="1"/>
    <s v="Y"/>
    <n v="22"/>
    <m/>
    <s v="Baseball"/>
    <x v="4"/>
    <s v="03_baseball 2.png"/>
    <s v="Soccer ball"/>
    <n v="1"/>
    <n v="1"/>
    <x v="0"/>
    <m/>
    <x v="2"/>
  </r>
  <r>
    <n v="36"/>
    <x v="35"/>
    <d v="2016-04-29T00:00:00"/>
    <d v="2012-03-16T00:00:00"/>
    <x v="11"/>
    <n v="1"/>
    <s v="Y"/>
    <n v="23"/>
    <m/>
    <s v="Fountain Statue"/>
    <x v="1"/>
    <s v="11_fountain13.png"/>
    <s v="Statue"/>
    <n v="1"/>
    <n v="1"/>
    <x v="0"/>
    <m/>
    <x v="2"/>
  </r>
  <r>
    <n v="36"/>
    <x v="35"/>
    <d v="2016-04-29T00:00:00"/>
    <d v="2012-03-16T00:00:00"/>
    <x v="11"/>
    <n v="1"/>
    <s v="Y"/>
    <n v="24"/>
    <m/>
    <s v="Parthanon"/>
    <x v="19"/>
    <s v="06_parthenon.png"/>
    <s v="Church"/>
    <n v="1"/>
    <n v="1"/>
    <x v="0"/>
    <m/>
    <x v="2"/>
  </r>
  <r>
    <n v="36"/>
    <x v="35"/>
    <d v="2016-04-29T00:00:00"/>
    <d v="2012-03-16T00:00:00"/>
    <x v="11"/>
    <n v="1"/>
    <s v="Y"/>
    <n v="25"/>
    <m/>
    <s v="Camera"/>
    <x v="5"/>
    <s v="04_camera.png"/>
    <s v="Camera"/>
    <n v="1"/>
    <n v="1"/>
    <x v="0"/>
    <m/>
    <x v="2"/>
  </r>
  <r>
    <n v="36"/>
    <x v="35"/>
    <d v="2016-04-29T00:00:00"/>
    <d v="2012-03-16T00:00:00"/>
    <x v="11"/>
    <n v="1"/>
    <s v="Y"/>
    <n v="26"/>
    <m/>
    <s v="Button"/>
    <x v="7"/>
    <s v="05_button.png"/>
    <s v="button"/>
    <n v="1"/>
    <n v="1"/>
    <x v="0"/>
    <m/>
    <x v="2"/>
  </r>
  <r>
    <n v="36"/>
    <x v="35"/>
    <d v="2016-04-29T00:00:00"/>
    <d v="2012-03-16T00:00:00"/>
    <x v="11"/>
    <n v="1"/>
    <s v="Y"/>
    <n v="27"/>
    <m/>
    <s v="Book Shelf"/>
    <x v="3"/>
    <s v="12_bookcase.png"/>
    <s v="bookshelf"/>
    <n v="1"/>
    <n v="1"/>
    <x v="0"/>
    <m/>
    <x v="2"/>
  </r>
  <r>
    <n v="36"/>
    <x v="35"/>
    <d v="2016-04-29T00:00:00"/>
    <d v="2012-03-16T00:00:00"/>
    <x v="11"/>
    <n v="1"/>
    <s v="Y"/>
    <n v="28"/>
    <m/>
    <s v="Wheelchair"/>
    <x v="16"/>
    <s v="20_wheelchair.png"/>
    <s v="bicycle chair"/>
    <n v="1"/>
    <n v="1"/>
    <x v="0"/>
    <m/>
    <x v="2"/>
  </r>
  <r>
    <n v="36"/>
    <x v="35"/>
    <d v="2016-04-29T00:00:00"/>
    <d v="2012-03-16T00:00:00"/>
    <x v="11"/>
    <n v="1"/>
    <s v="Y"/>
    <n v="29"/>
    <m/>
    <s v="Plug"/>
    <x v="19"/>
    <s v="06_cable.png"/>
    <s v="Battery"/>
    <n v="0"/>
    <n v="1"/>
    <x v="0"/>
    <m/>
    <x v="2"/>
  </r>
  <r>
    <n v="36"/>
    <x v="35"/>
    <d v="2016-04-29T00:00:00"/>
    <d v="2012-03-16T00:00:00"/>
    <x v="11"/>
    <n v="1"/>
    <s v="Y"/>
    <n v="30"/>
    <m/>
    <s v="Grand piano"/>
    <x v="6"/>
    <s v="13_piano.png"/>
    <s v="Piano"/>
    <n v="1"/>
    <n v="1"/>
    <x v="0"/>
    <m/>
    <x v="2"/>
  </r>
  <r>
    <n v="36"/>
    <x v="35"/>
    <d v="2016-04-29T00:00:00"/>
    <d v="2012-03-16T00:00:00"/>
    <x v="11"/>
    <n v="1"/>
    <s v="Y"/>
    <n v="31"/>
    <m/>
    <s v="Washing Machine"/>
    <x v="8"/>
    <s v="14_washingMachine.png"/>
    <s v="Camera"/>
    <n v="0"/>
    <n v="0"/>
    <x v="0"/>
    <m/>
    <x v="2"/>
  </r>
  <r>
    <n v="36"/>
    <x v="35"/>
    <d v="2016-04-29T00:00:00"/>
    <d v="2012-03-16T00:00:00"/>
    <x v="11"/>
    <n v="1"/>
    <s v="Y"/>
    <n v="32"/>
    <m/>
    <s v="AntiqueCouch"/>
    <x v="9"/>
    <s v="15_couch2.png"/>
    <s v="Chair"/>
    <n v="1"/>
    <n v="1"/>
    <x v="0"/>
    <m/>
    <x v="2"/>
  </r>
  <r>
    <n v="36"/>
    <x v="35"/>
    <d v="2016-04-29T00:00:00"/>
    <d v="2012-03-16T00:00:00"/>
    <x v="11"/>
    <n v="1"/>
    <s v="Y"/>
    <n v="33"/>
    <m/>
    <s v="Trash can"/>
    <x v="11"/>
    <s v="16_garbagecan.png"/>
    <s v="Garbage can"/>
    <n v="1"/>
    <n v="1"/>
    <x v="0"/>
    <m/>
    <x v="2"/>
  </r>
  <r>
    <n v="36"/>
    <x v="35"/>
    <d v="2016-04-29T00:00:00"/>
    <d v="2012-03-16T00:00:00"/>
    <x v="11"/>
    <n v="1"/>
    <s v="Y"/>
    <n v="34"/>
    <m/>
    <s v="Hot air Balloon"/>
    <x v="12"/>
    <s v="17_hotairballoon2.png"/>
    <s v="Hot air balloon"/>
    <n v="1"/>
    <n v="1"/>
    <x v="0"/>
    <m/>
    <x v="2"/>
  </r>
  <r>
    <n v="36"/>
    <x v="35"/>
    <d v="2016-04-29T00:00:00"/>
    <d v="2012-03-16T00:00:00"/>
    <x v="11"/>
    <n v="1"/>
    <s v="Y"/>
    <n v="35"/>
    <m/>
    <s v="Die"/>
    <x v="10"/>
    <s v="07_dice.png"/>
    <s v="Dice"/>
    <n v="1"/>
    <n v="1"/>
    <x v="0"/>
    <m/>
    <x v="2"/>
  </r>
  <r>
    <n v="36"/>
    <x v="35"/>
    <d v="2016-04-29T00:00:00"/>
    <d v="2012-03-16T00:00:00"/>
    <x v="11"/>
    <n v="1"/>
    <s v="Y"/>
    <n v="36"/>
    <m/>
    <s v="Coin Purse"/>
    <x v="13"/>
    <s v="08_changepurse.png"/>
    <s v="Purse"/>
    <n v="1"/>
    <n v="1"/>
    <x v="0"/>
    <m/>
    <x v="2"/>
  </r>
  <r>
    <n v="36"/>
    <x v="35"/>
    <d v="2016-04-29T00:00:00"/>
    <d v="2012-03-16T00:00:00"/>
    <x v="11"/>
    <n v="1"/>
    <s v="Y"/>
    <n v="37"/>
    <m/>
    <s v="Mushroom"/>
    <x v="17"/>
    <s v="09_mushroom.png"/>
    <s v="Mushroom"/>
    <n v="1"/>
    <n v="1"/>
    <x v="0"/>
    <m/>
    <x v="2"/>
  </r>
  <r>
    <n v="36"/>
    <x v="35"/>
    <d v="2016-04-29T00:00:00"/>
    <d v="2012-03-16T00:00:00"/>
    <x v="11"/>
    <n v="1"/>
    <s v="Y"/>
    <n v="38"/>
    <m/>
    <s v="Hot Air Balloon"/>
    <x v="14"/>
    <s v="18_hotairballoon.png"/>
    <s v="Hot air balloon"/>
    <n v="1"/>
    <n v="1"/>
    <x v="0"/>
    <m/>
    <x v="2"/>
  </r>
  <r>
    <n v="36"/>
    <x v="35"/>
    <d v="2016-04-29T00:00:00"/>
    <d v="2012-03-16T00:00:00"/>
    <x v="11"/>
    <n v="1"/>
    <s v="Y"/>
    <n v="39"/>
    <m/>
    <s v="BowTie Pasta"/>
    <x v="18"/>
    <s v="10_bowtiepasta.png"/>
    <s v="Noodle"/>
    <n v="1"/>
    <n v="1"/>
    <x v="0"/>
    <m/>
    <x v="2"/>
  </r>
  <r>
    <n v="36"/>
    <x v="35"/>
    <d v="2016-04-29T00:00:00"/>
    <d v="2012-03-16T00:00:00"/>
    <x v="11"/>
    <n v="1"/>
    <s v="Y"/>
    <n v="40"/>
    <m/>
    <s v="Refrigerator"/>
    <x v="15"/>
    <s v="19_refrigerator.png"/>
    <s v="Fridgerator"/>
    <n v="1"/>
    <n v="1"/>
    <x v="0"/>
    <m/>
    <x v="2"/>
  </r>
  <r>
    <n v="37"/>
    <x v="36"/>
    <d v="2016-06-06T00:00:00"/>
    <d v="2011-12-11T00:00:00"/>
    <x v="8"/>
    <n v="2"/>
    <s v="Y"/>
    <n v="1"/>
    <m/>
    <s v="Refrigerator"/>
    <x v="15"/>
    <s v="19_refrigerator.png"/>
    <s v="Fridge"/>
    <n v="1"/>
    <n v="1"/>
    <x v="0"/>
    <m/>
    <x v="2"/>
  </r>
  <r>
    <n v="37"/>
    <x v="36"/>
    <d v="2016-06-06T00:00:00"/>
    <d v="2011-12-11T00:00:00"/>
    <x v="8"/>
    <n v="2"/>
    <s v="Y"/>
    <n v="2"/>
    <m/>
    <s v="BowTie Pasta"/>
    <x v="18"/>
    <s v="10_bowtiepasta.png"/>
    <s v="Butterfly"/>
    <n v="0"/>
    <n v="1"/>
    <x v="0"/>
    <m/>
    <x v="2"/>
  </r>
  <r>
    <n v="37"/>
    <x v="36"/>
    <d v="2016-06-06T00:00:00"/>
    <d v="2011-12-11T00:00:00"/>
    <x v="8"/>
    <n v="2"/>
    <s v="Y"/>
    <n v="3"/>
    <m/>
    <s v="Hot Air Balloon"/>
    <x v="14"/>
    <s v="18_hotairballoon.png"/>
    <s v="Blimp"/>
    <n v="1"/>
    <n v="1"/>
    <x v="0"/>
    <m/>
    <x v="2"/>
  </r>
  <r>
    <n v="37"/>
    <x v="36"/>
    <d v="2016-06-06T00:00:00"/>
    <d v="2011-12-11T00:00:00"/>
    <x v="8"/>
    <n v="2"/>
    <s v="Y"/>
    <n v="4"/>
    <m/>
    <s v="Mushroom"/>
    <x v="17"/>
    <s v="09_mushroom.png"/>
    <s v="Mushroom"/>
    <n v="1"/>
    <n v="1"/>
    <x v="0"/>
    <m/>
    <x v="2"/>
  </r>
  <r>
    <n v="37"/>
    <x v="36"/>
    <d v="2016-06-06T00:00:00"/>
    <d v="2011-12-11T00:00:00"/>
    <x v="8"/>
    <n v="2"/>
    <s v="Y"/>
    <n v="5"/>
    <m/>
    <s v="Coin Purse"/>
    <x v="13"/>
    <s v="08_changepurse.png"/>
    <s v="Ziplock"/>
    <n v="0"/>
    <n v="1"/>
    <x v="0"/>
    <m/>
    <x v="2"/>
  </r>
  <r>
    <n v="37"/>
    <x v="36"/>
    <d v="2016-06-06T00:00:00"/>
    <d v="2011-12-11T00:00:00"/>
    <x v="8"/>
    <n v="2"/>
    <s v="Y"/>
    <n v="6"/>
    <m/>
    <s v="Die"/>
    <x v="10"/>
    <s v="07_dice.png"/>
    <s v="Shake it and you read the number"/>
    <n v="1"/>
    <n v="1"/>
    <x v="0"/>
    <m/>
    <x v="2"/>
  </r>
  <r>
    <n v="37"/>
    <x v="36"/>
    <d v="2016-06-06T00:00:00"/>
    <d v="2011-12-11T00:00:00"/>
    <x v="8"/>
    <n v="2"/>
    <s v="Y"/>
    <n v="7"/>
    <m/>
    <s v="Hot air Balloon"/>
    <x v="12"/>
    <s v="17_hotairballoon2.png"/>
    <s v="Another blimp"/>
    <n v="1"/>
    <n v="1"/>
    <x v="0"/>
    <m/>
    <x v="2"/>
  </r>
  <r>
    <n v="37"/>
    <x v="36"/>
    <d v="2016-06-06T00:00:00"/>
    <d v="2011-12-11T00:00:00"/>
    <x v="8"/>
    <n v="2"/>
    <s v="Y"/>
    <n v="8"/>
    <m/>
    <s v="Trash can"/>
    <x v="11"/>
    <s v="16_garbagecan.png"/>
    <s v="A trash"/>
    <n v="1"/>
    <n v="1"/>
    <x v="0"/>
    <m/>
    <x v="2"/>
  </r>
  <r>
    <n v="37"/>
    <x v="36"/>
    <d v="2016-06-06T00:00:00"/>
    <d v="2011-12-11T00:00:00"/>
    <x v="8"/>
    <n v="2"/>
    <s v="Y"/>
    <n v="9"/>
    <m/>
    <s v="AntiqueCouch"/>
    <x v="9"/>
    <s v="15_couch2.png"/>
    <s v="A couch"/>
    <n v="1"/>
    <n v="1"/>
    <x v="0"/>
    <m/>
    <x v="2"/>
  </r>
  <r>
    <n v="37"/>
    <x v="36"/>
    <d v="2016-06-06T00:00:00"/>
    <d v="2011-12-11T00:00:00"/>
    <x v="8"/>
    <n v="2"/>
    <s v="Y"/>
    <n v="10"/>
    <m/>
    <s v="Washing Machine"/>
    <x v="8"/>
    <s v="14_washingMachine.png"/>
    <s v="A wash disher"/>
    <n v="1"/>
    <n v="1"/>
    <x v="0"/>
    <m/>
    <x v="2"/>
  </r>
  <r>
    <n v="37"/>
    <x v="36"/>
    <d v="2016-06-06T00:00:00"/>
    <d v="2011-12-11T00:00:00"/>
    <x v="8"/>
    <n v="2"/>
    <s v="Y"/>
    <n v="11"/>
    <m/>
    <s v="Grand piano"/>
    <x v="6"/>
    <s v="13_piano.png"/>
    <s v="A piano"/>
    <n v="1"/>
    <n v="1"/>
    <x v="0"/>
    <m/>
    <x v="2"/>
  </r>
  <r>
    <n v="37"/>
    <x v="36"/>
    <d v="2016-06-06T00:00:00"/>
    <d v="2011-12-11T00:00:00"/>
    <x v="8"/>
    <n v="2"/>
    <s v="Y"/>
    <n v="12"/>
    <m/>
    <s v="Plug"/>
    <x v="19"/>
    <s v="06_cable.png"/>
    <s v="Bottle of a vacuum"/>
    <n v="0"/>
    <n v="1"/>
    <x v="0"/>
    <m/>
    <x v="2"/>
  </r>
  <r>
    <n v="37"/>
    <x v="36"/>
    <d v="2016-06-06T00:00:00"/>
    <d v="2011-12-11T00:00:00"/>
    <x v="8"/>
    <n v="2"/>
    <s v="Y"/>
    <n v="13"/>
    <m/>
    <s v="Wheelchair"/>
    <x v="16"/>
    <s v="20_wheelchair.png"/>
    <s v="Wheelchair"/>
    <n v="1"/>
    <n v="1"/>
    <x v="0"/>
    <m/>
    <x v="2"/>
  </r>
  <r>
    <n v="37"/>
    <x v="36"/>
    <d v="2016-06-06T00:00:00"/>
    <d v="2011-12-11T00:00:00"/>
    <x v="8"/>
    <n v="2"/>
    <s v="Y"/>
    <n v="14"/>
    <m/>
    <s v="Book Shelf"/>
    <x v="3"/>
    <s v="12_bookcase.png"/>
    <s v="A book"/>
    <n v="0"/>
    <n v="0"/>
    <x v="0"/>
    <m/>
    <x v="2"/>
  </r>
  <r>
    <n v="37"/>
    <x v="36"/>
    <d v="2016-06-06T00:00:00"/>
    <d v="2011-12-11T00:00:00"/>
    <x v="8"/>
    <n v="2"/>
    <s v="Y"/>
    <n v="15"/>
    <m/>
    <s v="Button"/>
    <x v="7"/>
    <s v="05_button.png"/>
    <s v="Button"/>
    <n v="1"/>
    <n v="1"/>
    <x v="0"/>
    <m/>
    <x v="2"/>
  </r>
  <r>
    <n v="37"/>
    <x v="36"/>
    <d v="2016-06-06T00:00:00"/>
    <d v="2011-12-11T00:00:00"/>
    <x v="8"/>
    <n v="2"/>
    <s v="Y"/>
    <n v="16"/>
    <m/>
    <s v="Camera"/>
    <x v="5"/>
    <s v="04_camera.png"/>
    <s v="camera"/>
    <n v="1"/>
    <n v="1"/>
    <x v="0"/>
    <m/>
    <x v="2"/>
  </r>
  <r>
    <n v="37"/>
    <x v="36"/>
    <d v="2016-06-06T00:00:00"/>
    <d v="2011-12-11T00:00:00"/>
    <x v="8"/>
    <n v="2"/>
    <s v="Y"/>
    <n v="17"/>
    <m/>
    <s v="Parthanon"/>
    <x v="19"/>
    <s v="06_parthenon.png"/>
    <s v="Building"/>
    <n v="1"/>
    <n v="1"/>
    <x v="0"/>
    <m/>
    <x v="2"/>
  </r>
  <r>
    <n v="37"/>
    <x v="36"/>
    <d v="2016-06-06T00:00:00"/>
    <d v="2011-12-11T00:00:00"/>
    <x v="8"/>
    <n v="2"/>
    <s v="Y"/>
    <n v="18"/>
    <m/>
    <s v="Fountain Statue"/>
    <x v="1"/>
    <s v="11_fountain13.png"/>
    <s v="Swim"/>
    <n v="0"/>
    <n v="1"/>
    <x v="1"/>
    <m/>
    <x v="2"/>
  </r>
  <r>
    <n v="37"/>
    <x v="36"/>
    <d v="2016-06-06T00:00:00"/>
    <d v="2011-12-11T00:00:00"/>
    <x v="8"/>
    <n v="2"/>
    <s v="Y"/>
    <n v="19"/>
    <m/>
    <s v="Baseball"/>
    <x v="4"/>
    <s v="03_baseball 2.png"/>
    <s v="Baseball ball"/>
    <n v="1"/>
    <n v="1"/>
    <x v="0"/>
    <m/>
    <x v="2"/>
  </r>
  <r>
    <n v="37"/>
    <x v="36"/>
    <d v="2016-06-06T00:00:00"/>
    <d v="2011-12-11T00:00:00"/>
    <x v="8"/>
    <n v="2"/>
    <s v="Y"/>
    <n v="20"/>
    <m/>
    <s v="Buffao"/>
    <x v="18"/>
    <s v="10_bison.png"/>
    <s v="I don't know…Camel"/>
    <n v="0"/>
    <n v="1"/>
    <x v="1"/>
    <m/>
    <x v="2"/>
  </r>
  <r>
    <n v="37"/>
    <x v="36"/>
    <d v="2016-06-06T00:00:00"/>
    <d v="2011-12-11T00:00:00"/>
    <x v="8"/>
    <n v="2"/>
    <s v="Y"/>
    <n v="21"/>
    <m/>
    <s v="Shell"/>
    <x v="2"/>
    <s v="02_seashell.png"/>
    <s v="Towel"/>
    <n v="0"/>
    <n v="1"/>
    <x v="1"/>
    <m/>
    <x v="2"/>
  </r>
  <r>
    <n v="37"/>
    <x v="36"/>
    <d v="2016-06-06T00:00:00"/>
    <d v="2011-12-11T00:00:00"/>
    <x v="8"/>
    <n v="2"/>
    <s v="Y"/>
    <n v="22"/>
    <m/>
    <s v="Chair"/>
    <x v="17"/>
    <s v="09_armchair.png"/>
    <s v="Chair"/>
    <n v="1"/>
    <n v="1"/>
    <x v="0"/>
    <m/>
    <x v="2"/>
  </r>
  <r>
    <n v="37"/>
    <x v="36"/>
    <d v="2016-06-06T00:00:00"/>
    <d v="2011-12-11T00:00:00"/>
    <x v="8"/>
    <n v="2"/>
    <s v="Y"/>
    <n v="23"/>
    <m/>
    <s v="Ornament"/>
    <x v="16"/>
    <s v="20_ornament.png"/>
    <s v="Light"/>
    <n v="0"/>
    <n v="1"/>
    <x v="1"/>
    <m/>
    <x v="2"/>
  </r>
  <r>
    <n v="37"/>
    <x v="36"/>
    <d v="2016-06-06T00:00:00"/>
    <d v="2011-12-11T00:00:00"/>
    <x v="8"/>
    <n v="2"/>
    <s v="Y"/>
    <n v="24"/>
    <m/>
    <s v="Garlic"/>
    <x v="15"/>
    <s v="19_garlic.png"/>
    <s v="Pumpkin"/>
    <n v="0"/>
    <n v="1"/>
    <x v="1"/>
    <m/>
    <x v="2"/>
  </r>
  <r>
    <n v="37"/>
    <x v="36"/>
    <d v="2016-06-06T00:00:00"/>
    <d v="2011-12-11T00:00:00"/>
    <x v="8"/>
    <n v="2"/>
    <s v="Y"/>
    <n v="25"/>
    <m/>
    <s v="Ring Box"/>
    <x v="14"/>
    <s v="18_ringbox03.png"/>
    <s v="A makeup"/>
    <n v="1"/>
    <n v="1"/>
    <x v="0"/>
    <m/>
    <x v="2"/>
  </r>
  <r>
    <n v="37"/>
    <x v="36"/>
    <d v="2016-06-06T00:00:00"/>
    <d v="2011-12-11T00:00:00"/>
    <x v="8"/>
    <n v="2"/>
    <s v="Y"/>
    <n v="26"/>
    <m/>
    <s v="Upright Piano"/>
    <x v="13"/>
    <s v="08_uprightpiano.png"/>
    <s v="Another piano"/>
    <n v="1"/>
    <n v="1"/>
    <x v="0"/>
    <m/>
    <x v="2"/>
  </r>
  <r>
    <n v="37"/>
    <x v="36"/>
    <d v="2016-06-06T00:00:00"/>
    <d v="2011-12-11T00:00:00"/>
    <x v="8"/>
    <n v="2"/>
    <s v="Y"/>
    <n v="27"/>
    <m/>
    <s v="Pinecone"/>
    <x v="12"/>
    <s v="17_pinecone.png"/>
    <s v="x"/>
    <n v="0"/>
    <n v="0"/>
    <x v="0"/>
    <m/>
    <x v="2"/>
  </r>
  <r>
    <n v="37"/>
    <x v="36"/>
    <d v="2016-06-06T00:00:00"/>
    <d v="2011-12-11T00:00:00"/>
    <x v="8"/>
    <n v="2"/>
    <s v="Y"/>
    <n v="28"/>
    <m/>
    <s v="Alarm Clock"/>
    <x v="11"/>
    <s v="16_clock.png"/>
    <s v="Alarm"/>
    <n v="1"/>
    <n v="1"/>
    <x v="0"/>
    <m/>
    <x v="2"/>
  </r>
  <r>
    <n v="37"/>
    <x v="36"/>
    <d v="2016-06-06T00:00:00"/>
    <d v="2011-12-11T00:00:00"/>
    <x v="8"/>
    <n v="2"/>
    <s v="Y"/>
    <n v="29"/>
    <m/>
    <s v="Grill"/>
    <x v="10"/>
    <s v="07_grill.png"/>
    <s v="Grill"/>
    <n v="1"/>
    <n v="1"/>
    <x v="0"/>
    <m/>
    <x v="2"/>
  </r>
  <r>
    <n v="37"/>
    <x v="36"/>
    <d v="2016-06-06T00:00:00"/>
    <d v="2011-12-11T00:00:00"/>
    <x v="8"/>
    <n v="2"/>
    <s v="Y"/>
    <n v="30"/>
    <m/>
    <s v="Tape Dispenser"/>
    <x v="9"/>
    <s v="15_scotchtape.png"/>
    <s v="Tape"/>
    <n v="1"/>
    <n v="1"/>
    <x v="0"/>
    <m/>
    <x v="2"/>
  </r>
  <r>
    <n v="37"/>
    <x v="36"/>
    <d v="2016-06-06T00:00:00"/>
    <d v="2011-12-11T00:00:00"/>
    <x v="8"/>
    <n v="2"/>
    <s v="Y"/>
    <n v="31"/>
    <m/>
    <s v="Perfume Bottle"/>
    <x v="8"/>
    <s v="14_perfume.png"/>
    <s v="Makeup"/>
    <n v="1"/>
    <n v="1"/>
    <x v="0"/>
    <m/>
    <x v="2"/>
  </r>
  <r>
    <n v="37"/>
    <x v="36"/>
    <d v="2016-06-06T00:00:00"/>
    <d v="2011-12-11T00:00:00"/>
    <x v="8"/>
    <n v="2"/>
    <s v="Y"/>
    <n v="32"/>
    <m/>
    <s v="Covered Wagon"/>
    <x v="7"/>
    <s v="05_wagon.png"/>
    <s v="Carriage"/>
    <n v="1"/>
    <n v="1"/>
    <x v="0"/>
    <m/>
    <x v="2"/>
  </r>
  <r>
    <n v="37"/>
    <x v="36"/>
    <d v="2016-06-06T00:00:00"/>
    <d v="2011-12-11T00:00:00"/>
    <x v="8"/>
    <n v="2"/>
    <s v="Y"/>
    <n v="33"/>
    <m/>
    <s v="Rubber Duck"/>
    <x v="6"/>
    <s v="13_rubberduck.png"/>
    <s v="Duck"/>
    <n v="1"/>
    <n v="1"/>
    <x v="0"/>
    <m/>
    <x v="2"/>
  </r>
  <r>
    <n v="37"/>
    <x v="36"/>
    <d v="2016-06-06T00:00:00"/>
    <d v="2011-12-11T00:00:00"/>
    <x v="8"/>
    <n v="2"/>
    <s v="Y"/>
    <n v="34"/>
    <m/>
    <s v="Tractor"/>
    <x v="5"/>
    <s v="04_tractor11.png"/>
    <s v="Tractor"/>
    <n v="1"/>
    <n v="1"/>
    <x v="0"/>
    <m/>
    <x v="2"/>
  </r>
  <r>
    <n v="37"/>
    <x v="36"/>
    <d v="2016-06-06T00:00:00"/>
    <d v="2011-12-11T00:00:00"/>
    <x v="8"/>
    <n v="2"/>
    <s v="Y"/>
    <n v="35"/>
    <m/>
    <s v="SofaChair"/>
    <x v="4"/>
    <s v="03_sofachair.png"/>
    <s v="Seat"/>
    <n v="1"/>
    <n v="1"/>
    <x v="0"/>
    <m/>
    <x v="2"/>
  </r>
  <r>
    <n v="37"/>
    <x v="36"/>
    <d v="2016-06-06T00:00:00"/>
    <d v="2011-12-11T00:00:00"/>
    <x v="8"/>
    <n v="2"/>
    <s v="Y"/>
    <n v="36"/>
    <m/>
    <s v="Desk "/>
    <x v="0"/>
    <s v="01_desk.png"/>
    <s v="A table"/>
    <n v="1"/>
    <n v="1"/>
    <x v="0"/>
    <m/>
    <x v="2"/>
  </r>
  <r>
    <n v="37"/>
    <x v="36"/>
    <d v="2016-06-06T00:00:00"/>
    <d v="2011-12-11T00:00:00"/>
    <x v="8"/>
    <n v="2"/>
    <s v="Y"/>
    <n v="37"/>
    <m/>
    <s v="Pencil Sharpener"/>
    <x v="3"/>
    <s v="12_pencil sharpener 5.png"/>
    <s v="What you put on your eyes to see far away"/>
    <n v="0"/>
    <n v="1"/>
    <x v="1"/>
    <m/>
    <x v="2"/>
  </r>
  <r>
    <n v="37"/>
    <x v="36"/>
    <d v="2016-06-06T00:00:00"/>
    <d v="2011-12-11T00:00:00"/>
    <x v="8"/>
    <n v="2"/>
    <s v="Y"/>
    <n v="38"/>
    <m/>
    <s v="Merry Go Round"/>
    <x v="2"/>
    <s v="02_carousel.png"/>
    <s v="Carryiage"/>
    <n v="1"/>
    <n v="1"/>
    <x v="0"/>
    <m/>
    <x v="2"/>
  </r>
  <r>
    <n v="37"/>
    <x v="36"/>
    <d v="2016-06-06T00:00:00"/>
    <d v="2011-12-11T00:00:00"/>
    <x v="8"/>
    <n v="2"/>
    <s v="Y"/>
    <n v="39"/>
    <m/>
    <s v="Remote Control "/>
    <x v="1"/>
    <s v="11_controller.png"/>
    <s v="Game thing"/>
    <n v="1"/>
    <n v="1"/>
    <x v="0"/>
    <m/>
    <x v="2"/>
  </r>
  <r>
    <n v="37"/>
    <x v="36"/>
    <d v="2016-06-06T00:00:00"/>
    <d v="2011-12-11T00:00:00"/>
    <x v="8"/>
    <n v="2"/>
    <s v="Y"/>
    <n v="40"/>
    <m/>
    <s v="Apple"/>
    <x v="0"/>
    <s v="01_apple.png"/>
    <s v="Apple"/>
    <n v="1"/>
    <n v="1"/>
    <x v="0"/>
    <m/>
    <x v="2"/>
  </r>
  <r>
    <n v="38"/>
    <x v="37"/>
    <d v="2016-06-14T00:00:00"/>
    <d v="2012-02-25T00:00:00"/>
    <x v="17"/>
    <n v="1"/>
    <s v="Y"/>
    <n v="1"/>
    <m/>
    <s v="Apple"/>
    <x v="0"/>
    <s v="01_apple.png"/>
    <s v="Apple"/>
    <n v="1"/>
    <n v="1"/>
    <x v="0"/>
    <m/>
    <x v="2"/>
  </r>
  <r>
    <n v="38"/>
    <x v="37"/>
    <d v="2016-06-14T00:00:00"/>
    <d v="2012-02-25T00:00:00"/>
    <x v="17"/>
    <n v="1"/>
    <s v="Y"/>
    <n v="2"/>
    <m/>
    <s v="Remote Control "/>
    <x v="1"/>
    <s v="11_controller.png"/>
    <s v="Remote"/>
    <n v="1"/>
    <n v="1"/>
    <x v="0"/>
    <m/>
    <x v="2"/>
  </r>
  <r>
    <n v="38"/>
    <x v="37"/>
    <d v="2016-06-14T00:00:00"/>
    <d v="2012-02-25T00:00:00"/>
    <x v="17"/>
    <n v="1"/>
    <s v="Y"/>
    <n v="3"/>
    <m/>
    <s v="Merry Go Round"/>
    <x v="2"/>
    <s v="02_carousel.png"/>
    <s v="Meery go round"/>
    <n v="1"/>
    <n v="1"/>
    <x v="0"/>
    <m/>
    <x v="2"/>
  </r>
  <r>
    <n v="38"/>
    <x v="37"/>
    <d v="2016-06-14T00:00:00"/>
    <d v="2012-02-25T00:00:00"/>
    <x v="17"/>
    <n v="1"/>
    <s v="Y"/>
    <n v="4"/>
    <m/>
    <s v="Pencil Sharpener"/>
    <x v="3"/>
    <s v="12_pencil sharpener 5.png"/>
    <s v="Binoculars"/>
    <n v="0"/>
    <n v="1"/>
    <x v="1"/>
    <m/>
    <x v="2"/>
  </r>
  <r>
    <n v="38"/>
    <x v="37"/>
    <d v="2016-06-14T00:00:00"/>
    <d v="2012-02-25T00:00:00"/>
    <x v="17"/>
    <n v="1"/>
    <s v="Y"/>
    <n v="5"/>
    <m/>
    <s v="Desk "/>
    <x v="0"/>
    <s v="01_desk.png"/>
    <s v="Desk"/>
    <n v="1"/>
    <n v="1"/>
    <x v="0"/>
    <m/>
    <x v="2"/>
  </r>
  <r>
    <n v="38"/>
    <x v="37"/>
    <d v="2016-06-14T00:00:00"/>
    <d v="2012-02-25T00:00:00"/>
    <x v="17"/>
    <n v="1"/>
    <s v="Y"/>
    <n v="6"/>
    <m/>
    <s v="SofaChair"/>
    <x v="4"/>
    <s v="03_sofachair.png"/>
    <s v="Bed"/>
    <n v="1"/>
    <n v="1"/>
    <x v="0"/>
    <m/>
    <x v="2"/>
  </r>
  <r>
    <n v="38"/>
    <x v="37"/>
    <d v="2016-06-14T00:00:00"/>
    <d v="2012-02-25T00:00:00"/>
    <x v="17"/>
    <n v="1"/>
    <s v="Y"/>
    <n v="7"/>
    <m/>
    <s v="Tractor"/>
    <x v="5"/>
    <s v="04_tractor11.png"/>
    <s v="Tractor"/>
    <n v="1"/>
    <n v="1"/>
    <x v="0"/>
    <m/>
    <x v="2"/>
  </r>
  <r>
    <n v="38"/>
    <x v="37"/>
    <d v="2016-06-14T00:00:00"/>
    <d v="2012-02-25T00:00:00"/>
    <x v="17"/>
    <n v="1"/>
    <s v="Y"/>
    <n v="8"/>
    <m/>
    <s v="Rubber Duck"/>
    <x v="6"/>
    <s v="13_rubberduck.png"/>
    <s v="Duck"/>
    <n v="1"/>
    <n v="1"/>
    <x v="0"/>
    <m/>
    <x v="2"/>
  </r>
  <r>
    <n v="38"/>
    <x v="37"/>
    <d v="2016-06-14T00:00:00"/>
    <d v="2012-02-25T00:00:00"/>
    <x v="17"/>
    <n v="1"/>
    <s v="Y"/>
    <n v="9"/>
    <m/>
    <s v="Covered Wagon"/>
    <x v="7"/>
    <s v="05_wagon.png"/>
    <s v="Trailer"/>
    <n v="1"/>
    <n v="1"/>
    <x v="0"/>
    <m/>
    <x v="2"/>
  </r>
  <r>
    <n v="38"/>
    <x v="37"/>
    <d v="2016-06-14T00:00:00"/>
    <d v="2012-02-25T00:00:00"/>
    <x v="17"/>
    <n v="1"/>
    <s v="Y"/>
    <n v="10"/>
    <m/>
    <s v="Perfume Bottle"/>
    <x v="8"/>
    <s v="14_perfume.png"/>
    <s v="honey"/>
    <n v="0"/>
    <n v="1"/>
    <x v="1"/>
    <m/>
    <x v="2"/>
  </r>
  <r>
    <n v="38"/>
    <x v="37"/>
    <d v="2016-06-14T00:00:00"/>
    <d v="2012-02-25T00:00:00"/>
    <x v="17"/>
    <n v="1"/>
    <s v="Y"/>
    <n v="11"/>
    <m/>
    <s v="Tape Dispenser"/>
    <x v="9"/>
    <s v="15_scotchtape.png"/>
    <s v="Tape"/>
    <n v="1"/>
    <n v="1"/>
    <x v="0"/>
    <m/>
    <x v="2"/>
  </r>
  <r>
    <n v="38"/>
    <x v="37"/>
    <d v="2016-06-14T00:00:00"/>
    <d v="2012-02-25T00:00:00"/>
    <x v="17"/>
    <n v="1"/>
    <s v="Y"/>
    <n v="12"/>
    <m/>
    <s v="Grill"/>
    <x v="10"/>
    <s v="07_grill.png"/>
    <s v="Grill"/>
    <n v="1"/>
    <n v="1"/>
    <x v="0"/>
    <m/>
    <x v="2"/>
  </r>
  <r>
    <n v="38"/>
    <x v="37"/>
    <d v="2016-06-14T00:00:00"/>
    <d v="2012-02-25T00:00:00"/>
    <x v="17"/>
    <n v="1"/>
    <s v="Y"/>
    <n v="13"/>
    <m/>
    <s v="Alarm Clock"/>
    <x v="11"/>
    <s v="16_clock.png"/>
    <s v="Clock"/>
    <n v="1"/>
    <n v="1"/>
    <x v="0"/>
    <m/>
    <x v="2"/>
  </r>
  <r>
    <n v="38"/>
    <x v="37"/>
    <d v="2016-06-14T00:00:00"/>
    <d v="2012-02-25T00:00:00"/>
    <x v="17"/>
    <n v="1"/>
    <s v="Y"/>
    <n v="14"/>
    <m/>
    <s v="Pinecone"/>
    <x v="12"/>
    <s v="17_pinecone.png"/>
    <s v="Pinecone"/>
    <n v="1"/>
    <n v="1"/>
    <x v="0"/>
    <m/>
    <x v="2"/>
  </r>
  <r>
    <n v="38"/>
    <x v="37"/>
    <d v="2016-06-14T00:00:00"/>
    <d v="2012-02-25T00:00:00"/>
    <x v="17"/>
    <n v="1"/>
    <s v="Y"/>
    <n v="15"/>
    <m/>
    <s v="Upright Piano"/>
    <x v="13"/>
    <s v="08_uprightpiano.png"/>
    <s v="Piano"/>
    <n v="1"/>
    <n v="1"/>
    <x v="0"/>
    <m/>
    <x v="2"/>
  </r>
  <r>
    <n v="38"/>
    <x v="37"/>
    <d v="2016-06-14T00:00:00"/>
    <d v="2012-02-25T00:00:00"/>
    <x v="17"/>
    <n v="1"/>
    <s v="Y"/>
    <n v="16"/>
    <m/>
    <s v="Ring Box"/>
    <x v="14"/>
    <s v="18_ringbox03.png"/>
    <s v="Case"/>
    <n v="1"/>
    <n v="1"/>
    <x v="0"/>
    <m/>
    <x v="2"/>
  </r>
  <r>
    <n v="38"/>
    <x v="37"/>
    <d v="2016-06-14T00:00:00"/>
    <d v="2012-02-25T00:00:00"/>
    <x v="17"/>
    <n v="1"/>
    <s v="Y"/>
    <n v="17"/>
    <m/>
    <s v="Garlic"/>
    <x v="15"/>
    <s v="19_garlic.png"/>
    <s v="x"/>
    <n v="0"/>
    <n v="0"/>
    <x v="0"/>
    <m/>
    <x v="2"/>
  </r>
  <r>
    <n v="38"/>
    <x v="37"/>
    <d v="2016-06-14T00:00:00"/>
    <d v="2012-02-25T00:00:00"/>
    <x v="17"/>
    <n v="1"/>
    <s v="Y"/>
    <n v="18"/>
    <m/>
    <s v="Ornament"/>
    <x v="16"/>
    <s v="20_ornament.png"/>
    <s v="Ornament"/>
    <n v="1"/>
    <n v="1"/>
    <x v="0"/>
    <m/>
    <x v="2"/>
  </r>
  <r>
    <n v="38"/>
    <x v="37"/>
    <d v="2016-06-14T00:00:00"/>
    <d v="2012-02-25T00:00:00"/>
    <x v="17"/>
    <n v="1"/>
    <s v="Y"/>
    <n v="19"/>
    <m/>
    <s v="Chair"/>
    <x v="17"/>
    <s v="09_armchair.png"/>
    <s v="Chair"/>
    <n v="1"/>
    <n v="1"/>
    <x v="0"/>
    <m/>
    <x v="2"/>
  </r>
  <r>
    <n v="38"/>
    <x v="37"/>
    <d v="2016-06-14T00:00:00"/>
    <d v="2012-02-25T00:00:00"/>
    <x v="17"/>
    <n v="1"/>
    <s v="Y"/>
    <n v="20"/>
    <m/>
    <s v="Shell"/>
    <x v="2"/>
    <s v="02_seashell.png"/>
    <s v="Shell"/>
    <n v="1"/>
    <n v="1"/>
    <x v="0"/>
    <m/>
    <x v="2"/>
  </r>
  <r>
    <n v="38"/>
    <x v="37"/>
    <d v="2016-06-14T00:00:00"/>
    <d v="2012-02-25T00:00:00"/>
    <x v="17"/>
    <n v="1"/>
    <s v="Y"/>
    <n v="21"/>
    <m/>
    <s v="Buffao"/>
    <x v="18"/>
    <s v="10_bison.png"/>
    <s v="Bison"/>
    <n v="1"/>
    <n v="1"/>
    <x v="0"/>
    <m/>
    <x v="2"/>
  </r>
  <r>
    <n v="38"/>
    <x v="37"/>
    <d v="2016-06-14T00:00:00"/>
    <d v="2012-02-25T00:00:00"/>
    <x v="17"/>
    <n v="1"/>
    <s v="Y"/>
    <n v="22"/>
    <m/>
    <s v="Baseball"/>
    <x v="4"/>
    <s v="03_baseball 2.png"/>
    <s v="Baseball"/>
    <n v="1"/>
    <n v="1"/>
    <x v="0"/>
    <m/>
    <x v="2"/>
  </r>
  <r>
    <n v="38"/>
    <x v="37"/>
    <d v="2016-06-14T00:00:00"/>
    <d v="2012-02-25T00:00:00"/>
    <x v="17"/>
    <n v="1"/>
    <s v="Y"/>
    <n v="23"/>
    <m/>
    <s v="Fountain Statue"/>
    <x v="1"/>
    <s v="11_fountain13.png"/>
    <s v="Water fountaion"/>
    <n v="1"/>
    <n v="1"/>
    <x v="0"/>
    <m/>
    <x v="2"/>
  </r>
  <r>
    <n v="38"/>
    <x v="37"/>
    <d v="2016-06-14T00:00:00"/>
    <d v="2012-02-25T00:00:00"/>
    <x v="17"/>
    <n v="1"/>
    <s v="Y"/>
    <n v="24"/>
    <m/>
    <s v="Parthanon"/>
    <x v="19"/>
    <s v="06_parthenon.png"/>
    <s v="I forget….tape for bars….there were stuffed animals"/>
    <n v="0"/>
    <n v="0"/>
    <x v="0"/>
    <m/>
    <x v="2"/>
  </r>
  <r>
    <n v="38"/>
    <x v="37"/>
    <d v="2016-06-14T00:00:00"/>
    <d v="2012-02-25T00:00:00"/>
    <x v="17"/>
    <n v="1"/>
    <s v="Y"/>
    <n v="25"/>
    <m/>
    <s v="Camera"/>
    <x v="5"/>
    <s v="04_camera.png"/>
    <s v="Camera"/>
    <n v="1"/>
    <n v="1"/>
    <x v="0"/>
    <m/>
    <x v="2"/>
  </r>
  <r>
    <n v="38"/>
    <x v="37"/>
    <d v="2016-06-14T00:00:00"/>
    <d v="2012-02-25T00:00:00"/>
    <x v="17"/>
    <n v="1"/>
    <s v="Y"/>
    <n v="26"/>
    <m/>
    <s v="Button"/>
    <x v="7"/>
    <s v="05_button.png"/>
    <s v="Button"/>
    <n v="1"/>
    <n v="1"/>
    <x v="0"/>
    <m/>
    <x v="2"/>
  </r>
  <r>
    <n v="38"/>
    <x v="37"/>
    <d v="2016-06-14T00:00:00"/>
    <d v="2012-02-25T00:00:00"/>
    <x v="17"/>
    <n v="1"/>
    <s v="Y"/>
    <n v="27"/>
    <m/>
    <s v="Book Shelf"/>
    <x v="3"/>
    <s v="12_bookcase.png"/>
    <s v="Shelf"/>
    <n v="1"/>
    <n v="1"/>
    <x v="0"/>
    <m/>
    <x v="2"/>
  </r>
  <r>
    <n v="38"/>
    <x v="37"/>
    <d v="2016-06-14T00:00:00"/>
    <d v="2012-02-25T00:00:00"/>
    <x v="17"/>
    <n v="1"/>
    <s v="Y"/>
    <n v="28"/>
    <m/>
    <s v="Wheelchair"/>
    <x v="16"/>
    <s v="20_wheelchair.png"/>
    <s v="Yeah but I just forget….Used for wheeling people if they're hurt"/>
    <n v="1"/>
    <n v="1"/>
    <x v="0"/>
    <m/>
    <x v="2"/>
  </r>
  <r>
    <n v="38"/>
    <x v="37"/>
    <d v="2016-06-14T00:00:00"/>
    <d v="2012-02-25T00:00:00"/>
    <x v="17"/>
    <n v="1"/>
    <s v="Y"/>
    <n v="29"/>
    <m/>
    <s v="Plug"/>
    <x v="19"/>
    <s v="06_cable.png"/>
    <s v="x"/>
    <n v="0"/>
    <n v="0"/>
    <x v="0"/>
    <m/>
    <x v="2"/>
  </r>
  <r>
    <n v="38"/>
    <x v="37"/>
    <d v="2016-06-14T00:00:00"/>
    <d v="2012-02-25T00:00:00"/>
    <x v="17"/>
    <n v="1"/>
    <s v="Y"/>
    <n v="30"/>
    <m/>
    <s v="Grand piano"/>
    <x v="6"/>
    <s v="13_piano.png"/>
    <s v="Piano"/>
    <n v="1"/>
    <n v="1"/>
    <x v="0"/>
    <m/>
    <x v="2"/>
  </r>
  <r>
    <n v="38"/>
    <x v="37"/>
    <d v="2016-06-14T00:00:00"/>
    <d v="2012-02-25T00:00:00"/>
    <x v="17"/>
    <n v="1"/>
    <s v="Y"/>
    <n v="31"/>
    <m/>
    <s v="Washing Machine"/>
    <x v="8"/>
    <s v="14_washingMachine.png"/>
    <s v="Washing machine"/>
    <n v="1"/>
    <n v="1"/>
    <x v="0"/>
    <m/>
    <x v="2"/>
  </r>
  <r>
    <n v="38"/>
    <x v="37"/>
    <d v="2016-06-14T00:00:00"/>
    <d v="2012-02-25T00:00:00"/>
    <x v="17"/>
    <n v="1"/>
    <s v="Y"/>
    <n v="32"/>
    <m/>
    <s v="AntiqueCouch"/>
    <x v="9"/>
    <s v="15_couch2.png"/>
    <s v="Couch"/>
    <n v="1"/>
    <n v="1"/>
    <x v="0"/>
    <m/>
    <x v="2"/>
  </r>
  <r>
    <n v="38"/>
    <x v="37"/>
    <d v="2016-06-14T00:00:00"/>
    <d v="2012-02-25T00:00:00"/>
    <x v="17"/>
    <n v="1"/>
    <s v="Y"/>
    <n v="33"/>
    <m/>
    <s v="Trash can"/>
    <x v="11"/>
    <s v="16_garbagecan.png"/>
    <s v="Garbage can"/>
    <n v="1"/>
    <n v="1"/>
    <x v="0"/>
    <m/>
    <x v="2"/>
  </r>
  <r>
    <n v="38"/>
    <x v="37"/>
    <d v="2016-06-14T00:00:00"/>
    <d v="2012-02-25T00:00:00"/>
    <x v="17"/>
    <n v="1"/>
    <s v="Y"/>
    <n v="34"/>
    <m/>
    <s v="Hot air Balloon"/>
    <x v="12"/>
    <s v="17_hotairballoon2.png"/>
    <s v="Air balloon"/>
    <n v="1"/>
    <n v="1"/>
    <x v="0"/>
    <m/>
    <x v="2"/>
  </r>
  <r>
    <n v="38"/>
    <x v="37"/>
    <d v="2016-06-14T00:00:00"/>
    <d v="2012-02-25T00:00:00"/>
    <x v="17"/>
    <n v="1"/>
    <s v="Y"/>
    <n v="35"/>
    <m/>
    <s v="Die"/>
    <x v="10"/>
    <s v="07_dice.png"/>
    <s v="Dice"/>
    <n v="1"/>
    <n v="1"/>
    <x v="0"/>
    <m/>
    <x v="2"/>
  </r>
  <r>
    <n v="38"/>
    <x v="37"/>
    <d v="2016-06-14T00:00:00"/>
    <d v="2012-02-25T00:00:00"/>
    <x v="17"/>
    <n v="1"/>
    <s v="Y"/>
    <n v="36"/>
    <m/>
    <s v="Coin Purse"/>
    <x v="13"/>
    <s v="08_changepurse.png"/>
    <s v="Haven't even seen anything like that"/>
    <n v="0"/>
    <n v="0"/>
    <x v="0"/>
    <m/>
    <x v="2"/>
  </r>
  <r>
    <n v="38"/>
    <x v="37"/>
    <d v="2016-06-14T00:00:00"/>
    <d v="2012-02-25T00:00:00"/>
    <x v="17"/>
    <n v="1"/>
    <s v="Y"/>
    <n v="37"/>
    <m/>
    <s v="Mushroom"/>
    <x v="17"/>
    <s v="09_mushroom.png"/>
    <s v="Mushroom"/>
    <n v="1"/>
    <n v="1"/>
    <x v="0"/>
    <m/>
    <x v="2"/>
  </r>
  <r>
    <n v="38"/>
    <x v="37"/>
    <d v="2016-06-14T00:00:00"/>
    <d v="2012-02-25T00:00:00"/>
    <x v="17"/>
    <n v="1"/>
    <s v="Y"/>
    <n v="38"/>
    <m/>
    <s v="Hot Air Balloon"/>
    <x v="14"/>
    <s v="18_hotairballoon.png"/>
    <s v="Air balloon"/>
    <n v="1"/>
    <n v="1"/>
    <x v="0"/>
    <m/>
    <x v="2"/>
  </r>
  <r>
    <n v="38"/>
    <x v="37"/>
    <d v="2016-06-14T00:00:00"/>
    <d v="2012-02-25T00:00:00"/>
    <x v="17"/>
    <n v="1"/>
    <s v="Y"/>
    <n v="39"/>
    <m/>
    <s v="BowTie Pasta"/>
    <x v="18"/>
    <s v="10_bowtiepasta.png"/>
    <s v="Spaghetti"/>
    <n v="1"/>
    <n v="1"/>
    <x v="0"/>
    <m/>
    <x v="2"/>
  </r>
  <r>
    <n v="38"/>
    <x v="37"/>
    <d v="2016-06-14T00:00:00"/>
    <d v="2012-02-25T00:00:00"/>
    <x v="17"/>
    <n v="1"/>
    <s v="Y"/>
    <n v="40"/>
    <m/>
    <s v="Refrigerator"/>
    <x v="15"/>
    <s v="19_refrigerator.png"/>
    <s v="A frigerator"/>
    <n v="1"/>
    <n v="1"/>
    <x v="0"/>
    <m/>
    <x v="2"/>
  </r>
  <r>
    <n v="39"/>
    <x v="38"/>
    <d v="2016-06-14T00:00:00"/>
    <d v="2012-05-28T00:00:00"/>
    <x v="3"/>
    <n v="2"/>
    <s v="Y"/>
    <n v="1"/>
    <m/>
    <s v="Refrigerator"/>
    <x v="15"/>
    <s v="19_refrigerator.png"/>
    <s v="Fridge"/>
    <n v="1"/>
    <n v="1"/>
    <x v="0"/>
    <m/>
    <x v="2"/>
  </r>
  <r>
    <n v="39"/>
    <x v="38"/>
    <d v="2016-06-14T00:00:00"/>
    <d v="2012-05-28T00:00:00"/>
    <x v="3"/>
    <n v="2"/>
    <s v="Y"/>
    <n v="2"/>
    <m/>
    <s v="BowTie Pasta"/>
    <x v="18"/>
    <s v="10_bowtiepasta.png"/>
    <s v="Noodle"/>
    <n v="1"/>
    <n v="1"/>
    <x v="0"/>
    <m/>
    <x v="2"/>
  </r>
  <r>
    <n v="39"/>
    <x v="38"/>
    <d v="2016-06-14T00:00:00"/>
    <d v="2012-05-28T00:00:00"/>
    <x v="3"/>
    <n v="2"/>
    <s v="Y"/>
    <n v="3"/>
    <m/>
    <s v="Hot Air Balloon"/>
    <x v="14"/>
    <s v="18_hotairballoon.png"/>
    <s v="A balloon"/>
    <n v="0"/>
    <n v="0"/>
    <x v="1"/>
    <m/>
    <x v="2"/>
  </r>
  <r>
    <n v="39"/>
    <x v="38"/>
    <d v="2016-06-14T00:00:00"/>
    <d v="2012-05-28T00:00:00"/>
    <x v="3"/>
    <n v="2"/>
    <s v="Y"/>
    <n v="4"/>
    <m/>
    <s v="Mushroom"/>
    <x v="17"/>
    <s v="09_mushroom.png"/>
    <s v="A mushroom"/>
    <n v="1"/>
    <n v="1"/>
    <x v="0"/>
    <m/>
    <x v="2"/>
  </r>
  <r>
    <n v="39"/>
    <x v="38"/>
    <d v="2016-06-14T00:00:00"/>
    <d v="2012-05-28T00:00:00"/>
    <x v="3"/>
    <n v="2"/>
    <s v="Y"/>
    <n v="5"/>
    <m/>
    <s v="Coin Purse"/>
    <x v="13"/>
    <s v="08_changepurse.png"/>
    <s v="A purse"/>
    <n v="1"/>
    <n v="1"/>
    <x v="0"/>
    <m/>
    <x v="2"/>
  </r>
  <r>
    <n v="39"/>
    <x v="38"/>
    <d v="2016-06-14T00:00:00"/>
    <d v="2012-05-28T00:00:00"/>
    <x v="3"/>
    <n v="2"/>
    <s v="Y"/>
    <n v="6"/>
    <m/>
    <s v="Die"/>
    <x v="10"/>
    <s v="07_dice.png"/>
    <s v="I don't know what that is…."/>
    <n v="0"/>
    <n v="0"/>
    <x v="0"/>
    <m/>
    <x v="2"/>
  </r>
  <r>
    <n v="39"/>
    <x v="38"/>
    <d v="2016-06-14T00:00:00"/>
    <d v="2012-05-28T00:00:00"/>
    <x v="3"/>
    <n v="2"/>
    <s v="Y"/>
    <n v="7"/>
    <m/>
    <s v="Hot air Balloon"/>
    <x v="12"/>
    <s v="17_hotairballoon2.png"/>
    <s v="Another balloon"/>
    <n v="0"/>
    <n v="0"/>
    <x v="1"/>
    <m/>
    <x v="2"/>
  </r>
  <r>
    <n v="39"/>
    <x v="38"/>
    <d v="2016-06-14T00:00:00"/>
    <d v="2012-05-28T00:00:00"/>
    <x v="3"/>
    <n v="2"/>
    <s v="Y"/>
    <n v="8"/>
    <m/>
    <s v="Trash can"/>
    <x v="11"/>
    <s v="16_garbagecan.png"/>
    <s v="A trash can"/>
    <n v="1"/>
    <n v="1"/>
    <x v="0"/>
    <m/>
    <x v="2"/>
  </r>
  <r>
    <n v="39"/>
    <x v="38"/>
    <d v="2016-06-14T00:00:00"/>
    <d v="2012-05-28T00:00:00"/>
    <x v="3"/>
    <n v="2"/>
    <s v="Y"/>
    <n v="9"/>
    <m/>
    <s v="AntiqueCouch"/>
    <x v="9"/>
    <s v="15_couch2.png"/>
    <s v="A chair"/>
    <n v="1"/>
    <n v="1"/>
    <x v="0"/>
    <m/>
    <x v="2"/>
  </r>
  <r>
    <n v="39"/>
    <x v="38"/>
    <d v="2016-06-14T00:00:00"/>
    <d v="2012-05-28T00:00:00"/>
    <x v="3"/>
    <n v="2"/>
    <s v="Y"/>
    <n v="10"/>
    <m/>
    <s v="Washing Machine"/>
    <x v="8"/>
    <s v="14_washingMachine.png"/>
    <s v="A washer machine"/>
    <n v="1"/>
    <n v="1"/>
    <x v="0"/>
    <m/>
    <x v="2"/>
  </r>
  <r>
    <n v="39"/>
    <x v="38"/>
    <d v="2016-06-14T00:00:00"/>
    <d v="2012-05-28T00:00:00"/>
    <x v="3"/>
    <n v="2"/>
    <s v="Y"/>
    <n v="11"/>
    <m/>
    <s v="Grand piano"/>
    <x v="6"/>
    <s v="13_piano.png"/>
    <s v="A piano"/>
    <n v="1"/>
    <n v="1"/>
    <x v="0"/>
    <m/>
    <x v="2"/>
  </r>
  <r>
    <n v="39"/>
    <x v="38"/>
    <d v="2016-06-14T00:00:00"/>
    <d v="2012-05-28T00:00:00"/>
    <x v="3"/>
    <n v="2"/>
    <s v="Y"/>
    <n v="12"/>
    <m/>
    <s v="Plug"/>
    <x v="19"/>
    <s v="06_cable.png"/>
    <s v="A plug"/>
    <n v="1"/>
    <n v="1"/>
    <x v="0"/>
    <m/>
    <x v="2"/>
  </r>
  <r>
    <n v="39"/>
    <x v="38"/>
    <d v="2016-06-14T00:00:00"/>
    <d v="2012-05-28T00:00:00"/>
    <x v="3"/>
    <n v="2"/>
    <s v="Y"/>
    <n v="13"/>
    <m/>
    <s v="Wheelchair"/>
    <x v="16"/>
    <s v="20_wheelchair.png"/>
    <s v="A wheeling chair"/>
    <n v="1"/>
    <n v="1"/>
    <x v="0"/>
    <m/>
    <x v="2"/>
  </r>
  <r>
    <n v="39"/>
    <x v="38"/>
    <d v="2016-06-14T00:00:00"/>
    <d v="2012-05-28T00:00:00"/>
    <x v="3"/>
    <n v="2"/>
    <s v="Y"/>
    <n v="14"/>
    <m/>
    <s v="Book Shelf"/>
    <x v="3"/>
    <s v="12_bookcase.png"/>
    <s v="A bookshelf"/>
    <n v="1"/>
    <n v="1"/>
    <x v="0"/>
    <m/>
    <x v="2"/>
  </r>
  <r>
    <n v="39"/>
    <x v="38"/>
    <d v="2016-06-14T00:00:00"/>
    <d v="2012-05-28T00:00:00"/>
    <x v="3"/>
    <n v="2"/>
    <s v="Y"/>
    <n v="15"/>
    <m/>
    <s v="Button"/>
    <x v="7"/>
    <s v="05_button.png"/>
    <s v="A button"/>
    <n v="1"/>
    <n v="1"/>
    <x v="0"/>
    <m/>
    <x v="2"/>
  </r>
  <r>
    <n v="39"/>
    <x v="38"/>
    <d v="2016-06-14T00:00:00"/>
    <d v="2012-05-28T00:00:00"/>
    <x v="3"/>
    <n v="2"/>
    <s v="Y"/>
    <n v="16"/>
    <m/>
    <s v="Camera"/>
    <x v="5"/>
    <s v="04_camera.png"/>
    <s v="A camera"/>
    <n v="1"/>
    <n v="1"/>
    <x v="0"/>
    <m/>
    <x v="2"/>
  </r>
  <r>
    <n v="39"/>
    <x v="38"/>
    <d v="2016-06-14T00:00:00"/>
    <d v="2012-05-28T00:00:00"/>
    <x v="3"/>
    <n v="2"/>
    <s v="Y"/>
    <n v="17"/>
    <m/>
    <s v="Parthanon"/>
    <x v="19"/>
    <s v="06_parthenon.png"/>
    <s v="A house"/>
    <n v="1"/>
    <n v="1"/>
    <x v="0"/>
    <m/>
    <x v="2"/>
  </r>
  <r>
    <n v="39"/>
    <x v="38"/>
    <d v="2016-06-14T00:00:00"/>
    <d v="2012-05-28T00:00:00"/>
    <x v="3"/>
    <n v="2"/>
    <s v="Y"/>
    <n v="18"/>
    <m/>
    <s v="Fountain Statue"/>
    <x v="1"/>
    <s v="11_fountain13.png"/>
    <s v="A chair…A fountain"/>
    <n v="1"/>
    <n v="1"/>
    <x v="0"/>
    <m/>
    <x v="2"/>
  </r>
  <r>
    <n v="39"/>
    <x v="38"/>
    <d v="2016-06-14T00:00:00"/>
    <d v="2012-05-28T00:00:00"/>
    <x v="3"/>
    <n v="2"/>
    <s v="Y"/>
    <n v="19"/>
    <m/>
    <s v="Baseball"/>
    <x v="4"/>
    <s v="03_baseball 2.png"/>
    <s v="A ball"/>
    <n v="1"/>
    <n v="1"/>
    <x v="0"/>
    <m/>
    <x v="2"/>
  </r>
  <r>
    <n v="39"/>
    <x v="38"/>
    <d v="2016-06-14T00:00:00"/>
    <d v="2012-05-28T00:00:00"/>
    <x v="3"/>
    <n v="2"/>
    <s v="Y"/>
    <n v="20"/>
    <m/>
    <s v="Buffao"/>
    <x v="18"/>
    <s v="10_bison.png"/>
    <s v="Buffalo"/>
    <n v="1"/>
    <n v="1"/>
    <x v="0"/>
    <m/>
    <x v="2"/>
  </r>
  <r>
    <n v="39"/>
    <x v="38"/>
    <d v="2016-06-14T00:00:00"/>
    <d v="2012-05-28T00:00:00"/>
    <x v="3"/>
    <n v="2"/>
    <s v="Y"/>
    <n v="21"/>
    <m/>
    <s v="Shell"/>
    <x v="2"/>
    <s v="02_seashell.png"/>
    <s v="Seashell"/>
    <n v="1"/>
    <n v="1"/>
    <x v="0"/>
    <m/>
    <x v="2"/>
  </r>
  <r>
    <n v="39"/>
    <x v="38"/>
    <d v="2016-06-14T00:00:00"/>
    <d v="2012-05-28T00:00:00"/>
    <x v="3"/>
    <n v="2"/>
    <s v="Y"/>
    <n v="22"/>
    <m/>
    <s v="Chair"/>
    <x v="17"/>
    <s v="09_armchair.png"/>
    <s v="Chair"/>
    <n v="1"/>
    <n v="1"/>
    <x v="0"/>
    <m/>
    <x v="2"/>
  </r>
  <r>
    <n v="39"/>
    <x v="38"/>
    <d v="2016-06-14T00:00:00"/>
    <d v="2012-05-28T00:00:00"/>
    <x v="3"/>
    <n v="2"/>
    <s v="Y"/>
    <n v="23"/>
    <m/>
    <s v="Ornament"/>
    <x v="16"/>
    <s v="20_ornament.png"/>
    <s v="A light"/>
    <n v="0"/>
    <n v="1"/>
    <x v="1"/>
    <m/>
    <x v="2"/>
  </r>
  <r>
    <n v="39"/>
    <x v="38"/>
    <d v="2016-06-14T00:00:00"/>
    <d v="2012-05-28T00:00:00"/>
    <x v="3"/>
    <n v="2"/>
    <s v="Y"/>
    <n v="24"/>
    <m/>
    <s v="Garlic"/>
    <x v="15"/>
    <s v="19_garlic.png"/>
    <s v="A turnip"/>
    <n v="0"/>
    <n v="1"/>
    <x v="1"/>
    <m/>
    <x v="2"/>
  </r>
  <r>
    <n v="39"/>
    <x v="38"/>
    <d v="2016-06-14T00:00:00"/>
    <d v="2012-05-28T00:00:00"/>
    <x v="3"/>
    <n v="2"/>
    <s v="Y"/>
    <n v="25"/>
    <m/>
    <s v="Ring Box"/>
    <x v="14"/>
    <s v="18_ringbox03.png"/>
    <s v="A little box"/>
    <n v="1"/>
    <n v="1"/>
    <x v="0"/>
    <m/>
    <x v="2"/>
  </r>
  <r>
    <n v="39"/>
    <x v="38"/>
    <d v="2016-06-14T00:00:00"/>
    <d v="2012-05-28T00:00:00"/>
    <x v="3"/>
    <n v="2"/>
    <s v="Y"/>
    <n v="26"/>
    <m/>
    <s v="Upright Piano"/>
    <x v="13"/>
    <s v="08_uprightpiano.png"/>
    <s v="A little piano that is fancy"/>
    <n v="1"/>
    <n v="1"/>
    <x v="0"/>
    <m/>
    <x v="2"/>
  </r>
  <r>
    <n v="39"/>
    <x v="38"/>
    <d v="2016-06-14T00:00:00"/>
    <d v="2012-05-28T00:00:00"/>
    <x v="3"/>
    <n v="2"/>
    <s v="Y"/>
    <n v="27"/>
    <m/>
    <s v="Pinecone"/>
    <x v="12"/>
    <s v="17_pinecone.png"/>
    <s v="A pinecone"/>
    <n v="1"/>
    <n v="1"/>
    <x v="0"/>
    <m/>
    <x v="2"/>
  </r>
  <r>
    <n v="39"/>
    <x v="38"/>
    <d v="2016-06-14T00:00:00"/>
    <d v="2012-05-28T00:00:00"/>
    <x v="3"/>
    <n v="2"/>
    <s v="Y"/>
    <n v="28"/>
    <m/>
    <s v="Alarm Clock"/>
    <x v="11"/>
    <s v="16_clock.png"/>
    <s v="Clock"/>
    <n v="1"/>
    <n v="1"/>
    <x v="0"/>
    <m/>
    <x v="2"/>
  </r>
  <r>
    <n v="39"/>
    <x v="38"/>
    <d v="2016-06-14T00:00:00"/>
    <d v="2012-05-28T00:00:00"/>
    <x v="3"/>
    <n v="2"/>
    <s v="Y"/>
    <n v="29"/>
    <m/>
    <s v="Grill"/>
    <x v="10"/>
    <s v="07_grill.png"/>
    <s v="x"/>
    <n v="0"/>
    <n v="0"/>
    <x v="0"/>
    <m/>
    <x v="2"/>
  </r>
  <r>
    <n v="39"/>
    <x v="38"/>
    <d v="2016-06-14T00:00:00"/>
    <d v="2012-05-28T00:00:00"/>
    <x v="3"/>
    <n v="2"/>
    <s v="Y"/>
    <n v="30"/>
    <m/>
    <s v="Tape Dispenser"/>
    <x v="9"/>
    <s v="15_scotchtape.png"/>
    <s v="Tape"/>
    <n v="1"/>
    <n v="1"/>
    <x v="0"/>
    <m/>
    <x v="2"/>
  </r>
  <r>
    <n v="39"/>
    <x v="38"/>
    <d v="2016-06-14T00:00:00"/>
    <d v="2012-05-28T00:00:00"/>
    <x v="3"/>
    <n v="2"/>
    <s v="Y"/>
    <n v="31"/>
    <m/>
    <s v="Perfume Bottle"/>
    <x v="8"/>
    <s v="14_perfume.png"/>
    <s v="A light"/>
    <n v="0"/>
    <n v="1"/>
    <x v="1"/>
    <m/>
    <x v="2"/>
  </r>
  <r>
    <n v="39"/>
    <x v="38"/>
    <d v="2016-06-14T00:00:00"/>
    <d v="2012-05-28T00:00:00"/>
    <x v="3"/>
    <n v="2"/>
    <s v="Y"/>
    <n v="32"/>
    <m/>
    <s v="Covered Wagon"/>
    <x v="7"/>
    <s v="05_wagon.png"/>
    <s v="A carriage"/>
    <n v="1"/>
    <n v="1"/>
    <x v="0"/>
    <m/>
    <x v="2"/>
  </r>
  <r>
    <n v="39"/>
    <x v="38"/>
    <d v="2016-06-14T00:00:00"/>
    <d v="2012-05-28T00:00:00"/>
    <x v="3"/>
    <n v="2"/>
    <s v="Y"/>
    <n v="33"/>
    <m/>
    <s v="Rubber Duck"/>
    <x v="6"/>
    <s v="13_rubberduck.png"/>
    <s v="A ducky"/>
    <n v="1"/>
    <n v="1"/>
    <x v="0"/>
    <m/>
    <x v="2"/>
  </r>
  <r>
    <n v="39"/>
    <x v="38"/>
    <d v="2016-06-14T00:00:00"/>
    <d v="2012-05-28T00:00:00"/>
    <x v="3"/>
    <n v="2"/>
    <s v="Y"/>
    <n v="34"/>
    <m/>
    <s v="Tractor"/>
    <x v="5"/>
    <s v="04_tractor11.png"/>
    <s v="Another tractor"/>
    <n v="1"/>
    <n v="1"/>
    <x v="0"/>
    <m/>
    <x v="2"/>
  </r>
  <r>
    <n v="39"/>
    <x v="38"/>
    <d v="2016-06-14T00:00:00"/>
    <d v="2012-05-28T00:00:00"/>
    <x v="3"/>
    <n v="2"/>
    <s v="Y"/>
    <n v="35"/>
    <m/>
    <s v="SofaChair"/>
    <x v="4"/>
    <s v="03_sofachair.png"/>
    <s v="A bed"/>
    <n v="1"/>
    <n v="1"/>
    <x v="0"/>
    <m/>
    <x v="2"/>
  </r>
  <r>
    <n v="39"/>
    <x v="38"/>
    <d v="2016-06-14T00:00:00"/>
    <d v="2012-05-28T00:00:00"/>
    <x v="3"/>
    <n v="2"/>
    <s v="Y"/>
    <n v="36"/>
    <m/>
    <s v="Desk "/>
    <x v="0"/>
    <s v="01_desk.png"/>
    <s v="A desk"/>
    <n v="1"/>
    <n v="1"/>
    <x v="0"/>
    <m/>
    <x v="2"/>
  </r>
  <r>
    <n v="39"/>
    <x v="38"/>
    <d v="2016-06-14T00:00:00"/>
    <d v="2012-05-28T00:00:00"/>
    <x v="3"/>
    <n v="2"/>
    <s v="Y"/>
    <n v="37"/>
    <m/>
    <s v="Pencil Sharpener"/>
    <x v="3"/>
    <s v="12_pencil sharpener 5.png"/>
    <s v="I don't know…it looks like a plug"/>
    <n v="0"/>
    <n v="1"/>
    <x v="0"/>
    <m/>
    <x v="2"/>
  </r>
  <r>
    <n v="39"/>
    <x v="38"/>
    <d v="2016-06-14T00:00:00"/>
    <d v="2012-05-28T00:00:00"/>
    <x v="3"/>
    <n v="2"/>
    <s v="Y"/>
    <n v="38"/>
    <m/>
    <s v="Merry Go Round"/>
    <x v="2"/>
    <s v="02_carousel.png"/>
    <s v="Go on it and go around….don't know….you can ride on it"/>
    <n v="1"/>
    <n v="1"/>
    <x v="0"/>
    <m/>
    <x v="2"/>
  </r>
  <r>
    <n v="39"/>
    <x v="38"/>
    <d v="2016-06-14T00:00:00"/>
    <d v="2012-05-28T00:00:00"/>
    <x v="3"/>
    <n v="2"/>
    <s v="Y"/>
    <n v="39"/>
    <m/>
    <s v="Remote Control "/>
    <x v="1"/>
    <s v="11_controller.png"/>
    <s v="A control"/>
    <n v="1"/>
    <n v="1"/>
    <x v="0"/>
    <m/>
    <x v="2"/>
  </r>
  <r>
    <n v="39"/>
    <x v="38"/>
    <d v="2016-06-14T00:00:00"/>
    <d v="2012-05-28T00:00:00"/>
    <x v="3"/>
    <n v="2"/>
    <s v="Y"/>
    <n v="40"/>
    <m/>
    <s v="Apple"/>
    <x v="0"/>
    <s v="01_apple.png"/>
    <s v="Apple"/>
    <n v="1"/>
    <n v="1"/>
    <x v="0"/>
    <m/>
    <x v="2"/>
  </r>
  <r>
    <n v="40"/>
    <x v="39"/>
    <d v="2016-06-17T00:00:00"/>
    <d v="2011-08-10T00:00:00"/>
    <x v="18"/>
    <n v="2"/>
    <s v="Y"/>
    <n v="1"/>
    <m/>
    <s v="Refrigerator"/>
    <x v="15"/>
    <s v="19_refrigerator.png"/>
    <s v="Frigerator"/>
    <n v="1"/>
    <n v="1"/>
    <x v="0"/>
    <m/>
    <x v="2"/>
  </r>
  <r>
    <n v="40"/>
    <x v="39"/>
    <d v="2016-06-17T00:00:00"/>
    <d v="2011-08-10T00:00:00"/>
    <x v="18"/>
    <n v="2"/>
    <s v="Y"/>
    <n v="2"/>
    <m/>
    <s v="BowTie Pasta"/>
    <x v="18"/>
    <s v="10_bowtiepasta.png"/>
    <s v="Noodle"/>
    <n v="1"/>
    <n v="1"/>
    <x v="0"/>
    <m/>
    <x v="2"/>
  </r>
  <r>
    <n v="40"/>
    <x v="39"/>
    <d v="2016-06-17T00:00:00"/>
    <d v="2011-08-10T00:00:00"/>
    <x v="18"/>
    <n v="2"/>
    <s v="Y"/>
    <n v="3"/>
    <m/>
    <s v="Hot Air Balloon"/>
    <x v="14"/>
    <s v="18_hotairballoon.png"/>
    <s v="Hot air ballon"/>
    <n v="1"/>
    <n v="1"/>
    <x v="0"/>
    <m/>
    <x v="2"/>
  </r>
  <r>
    <n v="40"/>
    <x v="39"/>
    <d v="2016-06-17T00:00:00"/>
    <d v="2011-08-10T00:00:00"/>
    <x v="18"/>
    <n v="2"/>
    <s v="Y"/>
    <n v="4"/>
    <m/>
    <s v="Mushroom"/>
    <x v="17"/>
    <s v="09_mushroom.png"/>
    <s v="Mushroom"/>
    <n v="1"/>
    <n v="1"/>
    <x v="0"/>
    <m/>
    <x v="2"/>
  </r>
  <r>
    <n v="40"/>
    <x v="39"/>
    <d v="2016-06-17T00:00:00"/>
    <d v="2011-08-10T00:00:00"/>
    <x v="18"/>
    <n v="2"/>
    <s v="Y"/>
    <n v="5"/>
    <m/>
    <s v="Coin Purse"/>
    <x v="13"/>
    <s v="08_changepurse.png"/>
    <s v="Pillow"/>
    <n v="0"/>
    <n v="1"/>
    <x v="1"/>
    <m/>
    <x v="2"/>
  </r>
  <r>
    <n v="40"/>
    <x v="39"/>
    <d v="2016-06-17T00:00:00"/>
    <d v="2011-08-10T00:00:00"/>
    <x v="18"/>
    <n v="2"/>
    <s v="Y"/>
    <n v="6"/>
    <m/>
    <s v="Die"/>
    <x v="10"/>
    <s v="07_dice.png"/>
    <s v="Dice"/>
    <n v="1"/>
    <n v="1"/>
    <x v="0"/>
    <m/>
    <x v="2"/>
  </r>
  <r>
    <n v="40"/>
    <x v="39"/>
    <d v="2016-06-17T00:00:00"/>
    <d v="2011-08-10T00:00:00"/>
    <x v="18"/>
    <n v="2"/>
    <s v="Y"/>
    <n v="7"/>
    <m/>
    <s v="Hot air Balloon"/>
    <x v="12"/>
    <s v="17_hotairballoon2.png"/>
    <s v="Hot air balloon"/>
    <n v="1"/>
    <n v="1"/>
    <x v="0"/>
    <m/>
    <x v="2"/>
  </r>
  <r>
    <n v="40"/>
    <x v="39"/>
    <d v="2016-06-17T00:00:00"/>
    <d v="2011-08-10T00:00:00"/>
    <x v="18"/>
    <n v="2"/>
    <s v="Y"/>
    <n v="8"/>
    <m/>
    <s v="Trash can"/>
    <x v="11"/>
    <s v="16_garbagecan.png"/>
    <s v="Trash can"/>
    <n v="1"/>
    <n v="1"/>
    <x v="0"/>
    <m/>
    <x v="2"/>
  </r>
  <r>
    <n v="40"/>
    <x v="39"/>
    <d v="2016-06-17T00:00:00"/>
    <d v="2011-08-10T00:00:00"/>
    <x v="18"/>
    <n v="2"/>
    <s v="Y"/>
    <n v="9"/>
    <m/>
    <s v="AntiqueCouch"/>
    <x v="9"/>
    <s v="15_couch2.png"/>
    <s v="Chair"/>
    <n v="1"/>
    <n v="1"/>
    <x v="0"/>
    <m/>
    <x v="2"/>
  </r>
  <r>
    <n v="40"/>
    <x v="39"/>
    <d v="2016-06-17T00:00:00"/>
    <d v="2011-08-10T00:00:00"/>
    <x v="18"/>
    <n v="2"/>
    <s v="Y"/>
    <n v="10"/>
    <m/>
    <s v="Washing Machine"/>
    <x v="8"/>
    <s v="14_washingMachine.png"/>
    <s v="Washer"/>
    <n v="1"/>
    <n v="1"/>
    <x v="0"/>
    <m/>
    <x v="2"/>
  </r>
  <r>
    <n v="40"/>
    <x v="39"/>
    <d v="2016-06-17T00:00:00"/>
    <d v="2011-08-10T00:00:00"/>
    <x v="18"/>
    <n v="2"/>
    <s v="Y"/>
    <n v="11"/>
    <m/>
    <s v="Grand piano"/>
    <x v="6"/>
    <s v="13_piano.png"/>
    <s v="Piano"/>
    <n v="1"/>
    <n v="1"/>
    <x v="0"/>
    <m/>
    <x v="2"/>
  </r>
  <r>
    <n v="40"/>
    <x v="39"/>
    <d v="2016-06-17T00:00:00"/>
    <d v="2011-08-10T00:00:00"/>
    <x v="18"/>
    <n v="2"/>
    <s v="Y"/>
    <n v="12"/>
    <m/>
    <s v="Plug"/>
    <x v="19"/>
    <s v="06_cable.png"/>
    <s v="Vacuum cleaner"/>
    <n v="0"/>
    <n v="0"/>
    <x v="1"/>
    <m/>
    <x v="2"/>
  </r>
  <r>
    <n v="40"/>
    <x v="39"/>
    <d v="2016-06-17T00:00:00"/>
    <d v="2011-08-10T00:00:00"/>
    <x v="18"/>
    <n v="2"/>
    <s v="Y"/>
    <n v="13"/>
    <m/>
    <s v="Wheelchair"/>
    <x v="16"/>
    <s v="20_wheelchair.png"/>
    <s v="Wheelchair"/>
    <n v="1"/>
    <n v="1"/>
    <x v="0"/>
    <m/>
    <x v="2"/>
  </r>
  <r>
    <n v="40"/>
    <x v="39"/>
    <d v="2016-06-17T00:00:00"/>
    <d v="2011-08-10T00:00:00"/>
    <x v="18"/>
    <n v="2"/>
    <s v="Y"/>
    <n v="14"/>
    <m/>
    <s v="Book Shelf"/>
    <x v="3"/>
    <s v="12_bookcase.png"/>
    <s v="Bookshelf"/>
    <n v="1"/>
    <n v="1"/>
    <x v="0"/>
    <m/>
    <x v="2"/>
  </r>
  <r>
    <n v="40"/>
    <x v="39"/>
    <d v="2016-06-17T00:00:00"/>
    <d v="2011-08-10T00:00:00"/>
    <x v="18"/>
    <n v="2"/>
    <s v="Y"/>
    <n v="15"/>
    <m/>
    <s v="Button"/>
    <x v="7"/>
    <s v="05_button.png"/>
    <s v="Button"/>
    <n v="1"/>
    <n v="1"/>
    <x v="0"/>
    <m/>
    <x v="2"/>
  </r>
  <r>
    <n v="40"/>
    <x v="39"/>
    <d v="2016-06-17T00:00:00"/>
    <d v="2011-08-10T00:00:00"/>
    <x v="18"/>
    <n v="2"/>
    <s v="Y"/>
    <n v="16"/>
    <m/>
    <s v="Camera"/>
    <x v="5"/>
    <s v="04_camera.png"/>
    <s v="Camera"/>
    <n v="1"/>
    <n v="1"/>
    <x v="0"/>
    <m/>
    <x v="2"/>
  </r>
  <r>
    <n v="40"/>
    <x v="39"/>
    <d v="2016-06-17T00:00:00"/>
    <d v="2011-08-10T00:00:00"/>
    <x v="18"/>
    <n v="2"/>
    <s v="Y"/>
    <n v="17"/>
    <m/>
    <s v="Parthanon"/>
    <x v="19"/>
    <s v="06_parthenon.png"/>
    <s v="House"/>
    <n v="1"/>
    <n v="1"/>
    <x v="0"/>
    <m/>
    <x v="2"/>
  </r>
  <r>
    <n v="40"/>
    <x v="39"/>
    <d v="2016-06-17T00:00:00"/>
    <d v="2011-08-10T00:00:00"/>
    <x v="18"/>
    <n v="2"/>
    <s v="Y"/>
    <n v="18"/>
    <m/>
    <s v="Fountain Statue"/>
    <x v="1"/>
    <s v="11_fountain13.png"/>
    <s v="Monument"/>
    <n v="1"/>
    <n v="1"/>
    <x v="0"/>
    <m/>
    <x v="2"/>
  </r>
  <r>
    <n v="40"/>
    <x v="39"/>
    <d v="2016-06-17T00:00:00"/>
    <d v="2011-08-10T00:00:00"/>
    <x v="18"/>
    <n v="2"/>
    <s v="Y"/>
    <n v="19"/>
    <m/>
    <s v="Baseball"/>
    <x v="4"/>
    <s v="03_baseball 2.png"/>
    <s v="Baseball"/>
    <n v="1"/>
    <n v="1"/>
    <x v="0"/>
    <m/>
    <x v="2"/>
  </r>
  <r>
    <n v="40"/>
    <x v="39"/>
    <d v="2016-06-17T00:00:00"/>
    <d v="2011-08-10T00:00:00"/>
    <x v="18"/>
    <n v="2"/>
    <s v="Y"/>
    <n v="20"/>
    <m/>
    <s v="Buffao"/>
    <x v="18"/>
    <s v="10_bison.png"/>
    <s v="Buffallo"/>
    <n v="1"/>
    <n v="1"/>
    <x v="0"/>
    <m/>
    <x v="2"/>
  </r>
  <r>
    <n v="40"/>
    <x v="39"/>
    <d v="2016-06-17T00:00:00"/>
    <d v="2011-08-10T00:00:00"/>
    <x v="18"/>
    <n v="2"/>
    <s v="Y"/>
    <n v="21"/>
    <m/>
    <s v="Shell"/>
    <x v="2"/>
    <s v="02_seashell.png"/>
    <s v="Seashell"/>
    <n v="1"/>
    <n v="1"/>
    <x v="0"/>
    <m/>
    <x v="2"/>
  </r>
  <r>
    <n v="40"/>
    <x v="39"/>
    <d v="2016-06-17T00:00:00"/>
    <d v="2011-08-10T00:00:00"/>
    <x v="18"/>
    <n v="2"/>
    <s v="Y"/>
    <n v="22"/>
    <m/>
    <s v="Chair"/>
    <x v="17"/>
    <s v="09_armchair.png"/>
    <s v="Chair"/>
    <n v="1"/>
    <n v="1"/>
    <x v="0"/>
    <m/>
    <x v="2"/>
  </r>
  <r>
    <n v="40"/>
    <x v="39"/>
    <d v="2016-06-17T00:00:00"/>
    <d v="2011-08-10T00:00:00"/>
    <x v="18"/>
    <n v="2"/>
    <s v="Y"/>
    <n v="23"/>
    <m/>
    <s v="Ornament"/>
    <x v="16"/>
    <s v="20_ornament.png"/>
    <s v="Ornament"/>
    <n v="1"/>
    <n v="1"/>
    <x v="0"/>
    <m/>
    <x v="2"/>
  </r>
  <r>
    <n v="40"/>
    <x v="39"/>
    <d v="2016-06-17T00:00:00"/>
    <d v="2011-08-10T00:00:00"/>
    <x v="18"/>
    <n v="2"/>
    <s v="Y"/>
    <n v="24"/>
    <m/>
    <s v="Garlic"/>
    <x v="15"/>
    <s v="19_garlic.png"/>
    <s v="Onion"/>
    <n v="1"/>
    <n v="1"/>
    <x v="0"/>
    <m/>
    <x v="2"/>
  </r>
  <r>
    <n v="40"/>
    <x v="39"/>
    <d v="2016-06-17T00:00:00"/>
    <d v="2011-08-10T00:00:00"/>
    <x v="18"/>
    <n v="2"/>
    <s v="Y"/>
    <n v="25"/>
    <m/>
    <s v="Ring Box"/>
    <x v="14"/>
    <s v="18_ringbox03.png"/>
    <s v="Computer"/>
    <n v="0"/>
    <n v="1"/>
    <x v="1"/>
    <m/>
    <x v="2"/>
  </r>
  <r>
    <n v="40"/>
    <x v="39"/>
    <d v="2016-06-17T00:00:00"/>
    <d v="2011-08-10T00:00:00"/>
    <x v="18"/>
    <n v="2"/>
    <s v="Y"/>
    <n v="26"/>
    <m/>
    <s v="Upright Piano"/>
    <x v="13"/>
    <s v="08_uprightpiano.png"/>
    <s v="Piano"/>
    <n v="1"/>
    <n v="1"/>
    <x v="0"/>
    <m/>
    <x v="2"/>
  </r>
  <r>
    <n v="40"/>
    <x v="39"/>
    <d v="2016-06-17T00:00:00"/>
    <d v="2011-08-10T00:00:00"/>
    <x v="18"/>
    <n v="2"/>
    <s v="Y"/>
    <n v="27"/>
    <m/>
    <s v="Pinecone"/>
    <x v="12"/>
    <s v="17_pinecone.png"/>
    <s v="Pinecone"/>
    <n v="1"/>
    <n v="1"/>
    <x v="0"/>
    <m/>
    <x v="2"/>
  </r>
  <r>
    <n v="40"/>
    <x v="39"/>
    <d v="2016-06-17T00:00:00"/>
    <d v="2011-08-10T00:00:00"/>
    <x v="18"/>
    <n v="2"/>
    <s v="Y"/>
    <n v="28"/>
    <m/>
    <s v="Alarm Clock"/>
    <x v="11"/>
    <s v="16_clock.png"/>
    <s v="Clock"/>
    <n v="1"/>
    <n v="1"/>
    <x v="0"/>
    <m/>
    <x v="2"/>
  </r>
  <r>
    <n v="40"/>
    <x v="39"/>
    <d v="2016-06-17T00:00:00"/>
    <d v="2011-08-10T00:00:00"/>
    <x v="18"/>
    <n v="2"/>
    <s v="Y"/>
    <n v="29"/>
    <m/>
    <s v="Grill"/>
    <x v="10"/>
    <s v="07_grill.png"/>
    <s v="Grill"/>
    <n v="1"/>
    <n v="1"/>
    <x v="0"/>
    <m/>
    <x v="2"/>
  </r>
  <r>
    <n v="40"/>
    <x v="39"/>
    <d v="2016-06-17T00:00:00"/>
    <d v="2011-08-10T00:00:00"/>
    <x v="18"/>
    <n v="2"/>
    <s v="Y"/>
    <n v="30"/>
    <m/>
    <s v="Tape Dispenser"/>
    <x v="9"/>
    <s v="15_scotchtape.png"/>
    <s v="Tape"/>
    <n v="1"/>
    <n v="1"/>
    <x v="0"/>
    <m/>
    <x v="2"/>
  </r>
  <r>
    <n v="40"/>
    <x v="39"/>
    <d v="2016-06-17T00:00:00"/>
    <d v="2011-08-10T00:00:00"/>
    <x v="18"/>
    <n v="2"/>
    <s v="Y"/>
    <n v="31"/>
    <m/>
    <s v="Perfume Bottle"/>
    <x v="8"/>
    <s v="14_perfume.png"/>
    <s v="Ornament"/>
    <n v="0"/>
    <n v="1"/>
    <x v="1"/>
    <m/>
    <x v="2"/>
  </r>
  <r>
    <n v="40"/>
    <x v="39"/>
    <d v="2016-06-17T00:00:00"/>
    <d v="2011-08-10T00:00:00"/>
    <x v="18"/>
    <n v="2"/>
    <s v="Y"/>
    <n v="32"/>
    <m/>
    <s v="Covered Wagon"/>
    <x v="7"/>
    <s v="05_wagon.png"/>
    <s v="Carriage"/>
    <n v="1"/>
    <n v="1"/>
    <x v="0"/>
    <m/>
    <x v="2"/>
  </r>
  <r>
    <n v="40"/>
    <x v="39"/>
    <d v="2016-06-17T00:00:00"/>
    <d v="2011-08-10T00:00:00"/>
    <x v="18"/>
    <n v="2"/>
    <s v="Y"/>
    <n v="33"/>
    <m/>
    <s v="Rubber Duck"/>
    <x v="6"/>
    <s v="13_rubberduck.png"/>
    <s v="Ducky"/>
    <n v="1"/>
    <n v="1"/>
    <x v="0"/>
    <m/>
    <x v="2"/>
  </r>
  <r>
    <n v="40"/>
    <x v="39"/>
    <d v="2016-06-17T00:00:00"/>
    <d v="2011-08-10T00:00:00"/>
    <x v="18"/>
    <n v="2"/>
    <s v="Y"/>
    <n v="34"/>
    <m/>
    <s v="Tractor"/>
    <x v="5"/>
    <s v="04_tractor11.png"/>
    <s v="Tractor"/>
    <n v="1"/>
    <n v="1"/>
    <x v="0"/>
    <m/>
    <x v="2"/>
  </r>
  <r>
    <n v="40"/>
    <x v="39"/>
    <d v="2016-06-17T00:00:00"/>
    <d v="2011-08-10T00:00:00"/>
    <x v="18"/>
    <n v="2"/>
    <s v="Y"/>
    <n v="35"/>
    <m/>
    <s v="SofaChair"/>
    <x v="4"/>
    <s v="03_sofachair.png"/>
    <s v="Chair"/>
    <n v="1"/>
    <n v="1"/>
    <x v="0"/>
    <m/>
    <x v="2"/>
  </r>
  <r>
    <n v="40"/>
    <x v="39"/>
    <d v="2016-06-17T00:00:00"/>
    <d v="2011-08-10T00:00:00"/>
    <x v="18"/>
    <n v="2"/>
    <s v="Y"/>
    <n v="36"/>
    <m/>
    <s v="Desk "/>
    <x v="0"/>
    <s v="01_desk.png"/>
    <s v="Cabinets"/>
    <n v="1"/>
    <n v="1"/>
    <x v="0"/>
    <m/>
    <x v="2"/>
  </r>
  <r>
    <n v="40"/>
    <x v="39"/>
    <d v="2016-06-17T00:00:00"/>
    <d v="2011-08-10T00:00:00"/>
    <x v="18"/>
    <n v="2"/>
    <s v="Y"/>
    <n v="37"/>
    <m/>
    <s v="Pencil Sharpener"/>
    <x v="3"/>
    <s v="12_pencil sharpener 5.png"/>
    <s v="Binoculars"/>
    <n v="0"/>
    <n v="1"/>
    <x v="1"/>
    <m/>
    <x v="2"/>
  </r>
  <r>
    <n v="40"/>
    <x v="39"/>
    <d v="2016-06-17T00:00:00"/>
    <d v="2011-08-10T00:00:00"/>
    <x v="18"/>
    <n v="2"/>
    <s v="Y"/>
    <n v="38"/>
    <m/>
    <s v="Merry Go Round"/>
    <x v="2"/>
    <s v="02_carousel.png"/>
    <s v="Carousel"/>
    <n v="1"/>
    <n v="1"/>
    <x v="0"/>
    <m/>
    <x v="2"/>
  </r>
  <r>
    <n v="40"/>
    <x v="39"/>
    <d v="2016-06-17T00:00:00"/>
    <d v="2011-08-10T00:00:00"/>
    <x v="18"/>
    <n v="2"/>
    <s v="Y"/>
    <n v="39"/>
    <m/>
    <s v="Remote Control "/>
    <x v="1"/>
    <s v="11_controller.png"/>
    <s v="Remote control"/>
    <n v="1"/>
    <n v="1"/>
    <x v="0"/>
    <m/>
    <x v="2"/>
  </r>
  <r>
    <n v="40"/>
    <x v="39"/>
    <d v="2016-06-17T00:00:00"/>
    <d v="2011-08-10T00:00:00"/>
    <x v="18"/>
    <n v="2"/>
    <s v="Y"/>
    <n v="40"/>
    <m/>
    <s v="Apple"/>
    <x v="0"/>
    <s v="01_apple.png"/>
    <s v="Apple"/>
    <n v="1"/>
    <n v="1"/>
    <x v="0"/>
    <m/>
    <x v="2"/>
  </r>
  <r>
    <n v="41"/>
    <x v="40"/>
    <d v="2016-06-20T00:00:00"/>
    <d v="2011-08-19T00:00:00"/>
    <x v="18"/>
    <n v="2"/>
    <s v="Y"/>
    <n v="1"/>
    <m/>
    <s v="Apple"/>
    <x v="0"/>
    <s v="01_apple.png"/>
    <s v="Apple"/>
    <n v="1"/>
    <n v="1"/>
    <x v="0"/>
    <m/>
    <x v="2"/>
  </r>
  <r>
    <n v="41"/>
    <x v="40"/>
    <d v="2016-06-20T00:00:00"/>
    <d v="2011-08-19T00:00:00"/>
    <x v="18"/>
    <n v="2"/>
    <s v="Y"/>
    <n v="2"/>
    <m/>
    <s v="Remote Control "/>
    <x v="1"/>
    <s v="11_controller.png"/>
    <s v="Controler"/>
    <n v="1"/>
    <n v="1"/>
    <x v="0"/>
    <m/>
    <x v="2"/>
  </r>
  <r>
    <n v="41"/>
    <x v="40"/>
    <d v="2016-06-20T00:00:00"/>
    <d v="2011-08-19T00:00:00"/>
    <x v="18"/>
    <n v="2"/>
    <s v="Y"/>
    <n v="3"/>
    <m/>
    <s v="Merry Go Round"/>
    <x v="2"/>
    <s v="02_carousel.png"/>
    <s v="Meery go round"/>
    <n v="1"/>
    <n v="1"/>
    <x v="0"/>
    <m/>
    <x v="2"/>
  </r>
  <r>
    <n v="41"/>
    <x v="40"/>
    <d v="2016-06-20T00:00:00"/>
    <d v="2011-08-19T00:00:00"/>
    <x v="18"/>
    <n v="2"/>
    <s v="Y"/>
    <n v="4"/>
    <m/>
    <s v="Pencil Sharpener"/>
    <x v="3"/>
    <s v="12_pencil sharpener 5.png"/>
    <s v="Binoculars"/>
    <n v="0"/>
    <n v="1"/>
    <x v="1"/>
    <m/>
    <x v="2"/>
  </r>
  <r>
    <n v="41"/>
    <x v="40"/>
    <d v="2016-06-20T00:00:00"/>
    <d v="2011-08-19T00:00:00"/>
    <x v="18"/>
    <n v="2"/>
    <s v="Y"/>
    <n v="5"/>
    <m/>
    <s v="Desk "/>
    <x v="0"/>
    <s v="01_desk.png"/>
    <s v="A drawer"/>
    <n v="1"/>
    <n v="1"/>
    <x v="0"/>
    <m/>
    <x v="2"/>
  </r>
  <r>
    <n v="41"/>
    <x v="40"/>
    <d v="2016-06-20T00:00:00"/>
    <d v="2011-08-19T00:00:00"/>
    <x v="18"/>
    <n v="2"/>
    <s v="Y"/>
    <n v="6"/>
    <m/>
    <s v="SofaChair"/>
    <x v="4"/>
    <s v="03_sofachair.png"/>
    <s v="Couch"/>
    <n v="1"/>
    <n v="1"/>
    <x v="0"/>
    <m/>
    <x v="2"/>
  </r>
  <r>
    <n v="41"/>
    <x v="40"/>
    <d v="2016-06-20T00:00:00"/>
    <d v="2011-08-19T00:00:00"/>
    <x v="18"/>
    <n v="2"/>
    <s v="Y"/>
    <n v="7"/>
    <m/>
    <s v="Tractor"/>
    <x v="5"/>
    <s v="04_tractor11.png"/>
    <s v="Tractor"/>
    <n v="1"/>
    <n v="1"/>
    <x v="0"/>
    <m/>
    <x v="2"/>
  </r>
  <r>
    <n v="41"/>
    <x v="40"/>
    <d v="2016-06-20T00:00:00"/>
    <d v="2011-08-19T00:00:00"/>
    <x v="18"/>
    <n v="2"/>
    <s v="Y"/>
    <n v="8"/>
    <m/>
    <s v="Rubber Duck"/>
    <x v="6"/>
    <s v="13_rubberduck.png"/>
    <s v="Rubber Ducky"/>
    <n v="1"/>
    <n v="1"/>
    <x v="0"/>
    <m/>
    <x v="2"/>
  </r>
  <r>
    <n v="41"/>
    <x v="40"/>
    <d v="2016-06-20T00:00:00"/>
    <d v="2011-08-19T00:00:00"/>
    <x v="18"/>
    <n v="2"/>
    <s v="Y"/>
    <n v="9"/>
    <m/>
    <s v="Covered Wagon"/>
    <x v="7"/>
    <s v="05_wagon.png"/>
    <s v="A cart of milk"/>
    <n v="0"/>
    <n v="1"/>
    <x v="1"/>
    <m/>
    <x v="2"/>
  </r>
  <r>
    <n v="41"/>
    <x v="40"/>
    <d v="2016-06-20T00:00:00"/>
    <d v="2011-08-19T00:00:00"/>
    <x v="18"/>
    <n v="2"/>
    <s v="Y"/>
    <n v="10"/>
    <m/>
    <s v="Perfume Bottle"/>
    <x v="8"/>
    <s v="14_perfume.png"/>
    <s v="A sprayer"/>
    <n v="1"/>
    <n v="1"/>
    <x v="0"/>
    <m/>
    <x v="2"/>
  </r>
  <r>
    <n v="41"/>
    <x v="40"/>
    <d v="2016-06-20T00:00:00"/>
    <d v="2011-08-19T00:00:00"/>
    <x v="18"/>
    <n v="2"/>
    <s v="Y"/>
    <n v="11"/>
    <m/>
    <s v="Tape Dispenser"/>
    <x v="9"/>
    <s v="15_scotchtape.png"/>
    <s v="A tape holder"/>
    <n v="1"/>
    <n v="1"/>
    <x v="0"/>
    <m/>
    <x v="2"/>
  </r>
  <r>
    <n v="41"/>
    <x v="40"/>
    <d v="2016-06-20T00:00:00"/>
    <d v="2011-08-19T00:00:00"/>
    <x v="18"/>
    <n v="2"/>
    <s v="Y"/>
    <n v="12"/>
    <m/>
    <s v="Grill"/>
    <x v="10"/>
    <s v="07_grill.png"/>
    <s v="A grill"/>
    <n v="1"/>
    <n v="1"/>
    <x v="0"/>
    <m/>
    <x v="2"/>
  </r>
  <r>
    <n v="41"/>
    <x v="40"/>
    <d v="2016-06-20T00:00:00"/>
    <d v="2011-08-19T00:00:00"/>
    <x v="18"/>
    <n v="2"/>
    <s v="Y"/>
    <n v="13"/>
    <m/>
    <s v="Alarm Clock"/>
    <x v="11"/>
    <s v="16_clock.png"/>
    <s v="A clock"/>
    <n v="1"/>
    <n v="1"/>
    <x v="0"/>
    <m/>
    <x v="2"/>
  </r>
  <r>
    <n v="41"/>
    <x v="40"/>
    <d v="2016-06-20T00:00:00"/>
    <d v="2011-08-19T00:00:00"/>
    <x v="18"/>
    <n v="2"/>
    <s v="Y"/>
    <n v="14"/>
    <m/>
    <s v="Pinecone"/>
    <x v="12"/>
    <s v="17_pinecone.png"/>
    <s v="A pinecone"/>
    <n v="1"/>
    <n v="1"/>
    <x v="0"/>
    <m/>
    <x v="2"/>
  </r>
  <r>
    <n v="41"/>
    <x v="40"/>
    <d v="2016-06-20T00:00:00"/>
    <d v="2011-08-19T00:00:00"/>
    <x v="18"/>
    <n v="2"/>
    <s v="Y"/>
    <n v="15"/>
    <m/>
    <s v="Upright Piano"/>
    <x v="13"/>
    <s v="08_uprightpiano.png"/>
    <s v="A piano"/>
    <n v="1"/>
    <n v="1"/>
    <x v="0"/>
    <m/>
    <x v="2"/>
  </r>
  <r>
    <n v="41"/>
    <x v="40"/>
    <d v="2016-06-20T00:00:00"/>
    <d v="2011-08-19T00:00:00"/>
    <x v="18"/>
    <n v="2"/>
    <s v="Y"/>
    <n v="16"/>
    <m/>
    <s v="Ring Box"/>
    <x v="14"/>
    <s v="18_ringbox03.png"/>
    <s v="A jurasic holder?"/>
    <n v="0"/>
    <n v="1"/>
    <x v="1"/>
    <m/>
    <x v="2"/>
  </r>
  <r>
    <n v="41"/>
    <x v="40"/>
    <d v="2016-06-20T00:00:00"/>
    <d v="2011-08-19T00:00:00"/>
    <x v="18"/>
    <n v="2"/>
    <s v="Y"/>
    <n v="17"/>
    <m/>
    <s v="Garlic"/>
    <x v="15"/>
    <s v="19_garlic.png"/>
    <s v="A flower"/>
    <n v="0"/>
    <n v="1"/>
    <x v="1"/>
    <m/>
    <x v="2"/>
  </r>
  <r>
    <n v="41"/>
    <x v="40"/>
    <d v="2016-06-20T00:00:00"/>
    <d v="2011-08-19T00:00:00"/>
    <x v="18"/>
    <n v="2"/>
    <s v="Y"/>
    <n v="18"/>
    <m/>
    <s v="Ornament"/>
    <x v="16"/>
    <s v="20_ornament.png"/>
    <s v="Decoration"/>
    <n v="1"/>
    <n v="1"/>
    <x v="0"/>
    <m/>
    <x v="2"/>
  </r>
  <r>
    <n v="41"/>
    <x v="40"/>
    <d v="2016-06-20T00:00:00"/>
    <d v="2011-08-19T00:00:00"/>
    <x v="18"/>
    <n v="2"/>
    <s v="Y"/>
    <n v="19"/>
    <m/>
    <s v="Chair"/>
    <x v="17"/>
    <s v="09_armchair.png"/>
    <s v="A chair"/>
    <n v="1"/>
    <n v="1"/>
    <x v="0"/>
    <m/>
    <x v="2"/>
  </r>
  <r>
    <n v="41"/>
    <x v="40"/>
    <d v="2016-06-20T00:00:00"/>
    <d v="2011-08-19T00:00:00"/>
    <x v="18"/>
    <n v="2"/>
    <s v="Y"/>
    <n v="20"/>
    <m/>
    <s v="Shell"/>
    <x v="2"/>
    <s v="02_seashell.png"/>
    <s v="A shell"/>
    <n v="1"/>
    <n v="1"/>
    <x v="0"/>
    <m/>
    <x v="2"/>
  </r>
  <r>
    <n v="41"/>
    <x v="40"/>
    <d v="2016-06-20T00:00:00"/>
    <d v="2011-08-19T00:00:00"/>
    <x v="18"/>
    <n v="2"/>
    <s v="Y"/>
    <n v="21"/>
    <m/>
    <s v="Buffao"/>
    <x v="18"/>
    <s v="10_bison.png"/>
    <s v="A bull"/>
    <n v="1"/>
    <n v="1"/>
    <x v="0"/>
    <m/>
    <x v="2"/>
  </r>
  <r>
    <n v="41"/>
    <x v="40"/>
    <d v="2016-06-20T00:00:00"/>
    <d v="2011-08-19T00:00:00"/>
    <x v="18"/>
    <n v="2"/>
    <s v="Y"/>
    <n v="22"/>
    <m/>
    <s v="Baseball"/>
    <x v="4"/>
    <s v="03_baseball 2.png"/>
    <s v="A baseball"/>
    <n v="1"/>
    <n v="1"/>
    <x v="0"/>
    <m/>
    <x v="2"/>
  </r>
  <r>
    <n v="41"/>
    <x v="40"/>
    <d v="2016-06-20T00:00:00"/>
    <d v="2011-08-19T00:00:00"/>
    <x v="18"/>
    <n v="2"/>
    <s v="Y"/>
    <n v="23"/>
    <m/>
    <s v="Fountain Statue"/>
    <x v="1"/>
    <s v="11_fountain13.png"/>
    <s v="A water fountain"/>
    <n v="1"/>
    <n v="1"/>
    <x v="0"/>
    <m/>
    <x v="2"/>
  </r>
  <r>
    <n v="41"/>
    <x v="40"/>
    <d v="2016-06-20T00:00:00"/>
    <d v="2011-08-19T00:00:00"/>
    <x v="18"/>
    <n v="2"/>
    <s v="Y"/>
    <n v="24"/>
    <m/>
    <s v="Parthanon"/>
    <x v="19"/>
    <s v="06_parthenon.png"/>
    <s v="A buidling"/>
    <n v="1"/>
    <n v="1"/>
    <x v="0"/>
    <m/>
    <x v="2"/>
  </r>
  <r>
    <n v="41"/>
    <x v="40"/>
    <d v="2016-06-20T00:00:00"/>
    <d v="2011-08-19T00:00:00"/>
    <x v="18"/>
    <n v="2"/>
    <s v="Y"/>
    <n v="25"/>
    <m/>
    <s v="Camera"/>
    <x v="5"/>
    <s v="04_camera.png"/>
    <s v="A camera"/>
    <n v="1"/>
    <n v="1"/>
    <x v="0"/>
    <m/>
    <x v="2"/>
  </r>
  <r>
    <n v="41"/>
    <x v="40"/>
    <d v="2016-06-20T00:00:00"/>
    <d v="2011-08-19T00:00:00"/>
    <x v="18"/>
    <n v="2"/>
    <s v="Y"/>
    <n v="26"/>
    <m/>
    <s v="Button"/>
    <x v="7"/>
    <s v="05_button.png"/>
    <s v="A button"/>
    <n v="1"/>
    <n v="1"/>
    <x v="0"/>
    <m/>
    <x v="2"/>
  </r>
  <r>
    <n v="41"/>
    <x v="40"/>
    <d v="2016-06-20T00:00:00"/>
    <d v="2011-08-19T00:00:00"/>
    <x v="18"/>
    <n v="2"/>
    <s v="Y"/>
    <n v="27"/>
    <m/>
    <s v="Book Shelf"/>
    <x v="3"/>
    <s v="12_bookcase.png"/>
    <s v="A bookshelf"/>
    <n v="1"/>
    <n v="1"/>
    <x v="0"/>
    <m/>
    <x v="2"/>
  </r>
  <r>
    <n v="41"/>
    <x v="40"/>
    <d v="2016-06-20T00:00:00"/>
    <d v="2011-08-19T00:00:00"/>
    <x v="18"/>
    <n v="2"/>
    <s v="Y"/>
    <n v="28"/>
    <m/>
    <s v="Wheelchair"/>
    <x v="16"/>
    <s v="20_wheelchair.png"/>
    <s v="A chair"/>
    <n v="1"/>
    <n v="1"/>
    <x v="0"/>
    <m/>
    <x v="2"/>
  </r>
  <r>
    <n v="41"/>
    <x v="40"/>
    <d v="2016-06-20T00:00:00"/>
    <d v="2011-08-19T00:00:00"/>
    <x v="18"/>
    <n v="2"/>
    <s v="Y"/>
    <n v="29"/>
    <m/>
    <s v="Plug"/>
    <x v="19"/>
    <s v="06_cable.png"/>
    <s v="A stamper"/>
    <n v="0"/>
    <n v="1"/>
    <x v="1"/>
    <m/>
    <x v="2"/>
  </r>
  <r>
    <n v="41"/>
    <x v="40"/>
    <d v="2016-06-20T00:00:00"/>
    <d v="2011-08-19T00:00:00"/>
    <x v="18"/>
    <n v="2"/>
    <s v="Y"/>
    <n v="30"/>
    <m/>
    <s v="Grand piano"/>
    <x v="6"/>
    <s v="13_piano.png"/>
    <s v="A piano"/>
    <n v="1"/>
    <n v="1"/>
    <x v="0"/>
    <m/>
    <x v="2"/>
  </r>
  <r>
    <n v="41"/>
    <x v="40"/>
    <d v="2016-06-20T00:00:00"/>
    <d v="2011-08-19T00:00:00"/>
    <x v="18"/>
    <n v="2"/>
    <s v="Y"/>
    <n v="31"/>
    <m/>
    <s v="Washing Machine"/>
    <x v="8"/>
    <s v="14_washingMachine.png"/>
    <s v="A laundry washer"/>
    <n v="1"/>
    <n v="1"/>
    <x v="0"/>
    <m/>
    <x v="2"/>
  </r>
  <r>
    <n v="41"/>
    <x v="40"/>
    <d v="2016-06-20T00:00:00"/>
    <d v="2011-08-19T00:00:00"/>
    <x v="18"/>
    <n v="2"/>
    <s v="Y"/>
    <n v="32"/>
    <m/>
    <s v="AntiqueCouch"/>
    <x v="9"/>
    <s v="15_couch2.png"/>
    <s v="A couch"/>
    <n v="1"/>
    <n v="1"/>
    <x v="0"/>
    <m/>
    <x v="2"/>
  </r>
  <r>
    <n v="41"/>
    <x v="40"/>
    <d v="2016-06-20T00:00:00"/>
    <d v="2011-08-19T00:00:00"/>
    <x v="18"/>
    <n v="2"/>
    <s v="Y"/>
    <n v="33"/>
    <m/>
    <s v="Trash can"/>
    <x v="11"/>
    <s v="16_garbagecan.png"/>
    <s v="A trash can"/>
    <n v="1"/>
    <n v="1"/>
    <x v="0"/>
    <m/>
    <x v="2"/>
  </r>
  <r>
    <n v="41"/>
    <x v="40"/>
    <d v="2016-06-20T00:00:00"/>
    <d v="2011-08-19T00:00:00"/>
    <x v="18"/>
    <n v="2"/>
    <s v="Y"/>
    <n v="34"/>
    <m/>
    <s v="Hot air Balloon"/>
    <x v="12"/>
    <s v="17_hotairballoon2.png"/>
    <s v="A hot air balloon"/>
    <n v="1"/>
    <n v="1"/>
    <x v="0"/>
    <m/>
    <x v="2"/>
  </r>
  <r>
    <n v="41"/>
    <x v="40"/>
    <d v="2016-06-20T00:00:00"/>
    <d v="2011-08-19T00:00:00"/>
    <x v="18"/>
    <n v="2"/>
    <s v="Y"/>
    <n v="35"/>
    <m/>
    <s v="Die"/>
    <x v="10"/>
    <s v="07_dice.png"/>
    <s v="A dice"/>
    <n v="1"/>
    <n v="1"/>
    <x v="0"/>
    <m/>
    <x v="2"/>
  </r>
  <r>
    <n v="41"/>
    <x v="40"/>
    <d v="2016-06-20T00:00:00"/>
    <d v="2011-08-19T00:00:00"/>
    <x v="18"/>
    <n v="2"/>
    <s v="Y"/>
    <n v="36"/>
    <m/>
    <s v="Coin Purse"/>
    <x v="13"/>
    <s v="08_changepurse.png"/>
    <s v="A pouch"/>
    <n v="1"/>
    <n v="1"/>
    <x v="0"/>
    <m/>
    <x v="2"/>
  </r>
  <r>
    <n v="41"/>
    <x v="40"/>
    <d v="2016-06-20T00:00:00"/>
    <d v="2011-08-19T00:00:00"/>
    <x v="18"/>
    <n v="2"/>
    <s v="Y"/>
    <n v="37"/>
    <m/>
    <s v="Mushroom"/>
    <x v="17"/>
    <s v="09_mushroom.png"/>
    <s v="A mushroom"/>
    <n v="1"/>
    <n v="1"/>
    <x v="0"/>
    <m/>
    <x v="2"/>
  </r>
  <r>
    <n v="41"/>
    <x v="40"/>
    <d v="2016-06-20T00:00:00"/>
    <d v="2011-08-19T00:00:00"/>
    <x v="18"/>
    <n v="2"/>
    <s v="Y"/>
    <n v="38"/>
    <m/>
    <s v="Hot Air Balloon"/>
    <x v="14"/>
    <s v="18_hotairballoon.png"/>
    <s v="A hot air balloon"/>
    <n v="1"/>
    <n v="1"/>
    <x v="0"/>
    <m/>
    <x v="2"/>
  </r>
  <r>
    <n v="41"/>
    <x v="40"/>
    <d v="2016-06-20T00:00:00"/>
    <d v="2011-08-19T00:00:00"/>
    <x v="18"/>
    <n v="2"/>
    <s v="Y"/>
    <n v="39"/>
    <m/>
    <s v="BowTie Pasta"/>
    <x v="18"/>
    <s v="10_bowtiepasta.png"/>
    <s v="Chips"/>
    <n v="0"/>
    <n v="1"/>
    <x v="1"/>
    <m/>
    <x v="2"/>
  </r>
  <r>
    <n v="41"/>
    <x v="40"/>
    <d v="2016-06-20T00:00:00"/>
    <d v="2011-08-19T00:00:00"/>
    <x v="18"/>
    <n v="2"/>
    <s v="Y"/>
    <n v="40"/>
    <m/>
    <s v="Refrigerator"/>
    <x v="15"/>
    <s v="19_refrigerator.png"/>
    <s v="Frigerator"/>
    <n v="1"/>
    <n v="1"/>
    <x v="0"/>
    <m/>
    <x v="2"/>
  </r>
  <r>
    <m/>
    <x v="41"/>
    <m/>
    <m/>
    <x v="19"/>
    <m/>
    <m/>
    <m/>
    <m/>
    <m/>
    <x v="20"/>
    <m/>
    <m/>
    <m/>
    <m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01">
  <r>
    <n v="2"/>
    <s v="Emily"/>
    <d v="2016-03-31T00:00:00"/>
    <d v="2010-10-13T00:00:00"/>
    <x v="0"/>
    <n v="1"/>
    <s v="Y"/>
    <n v="1"/>
    <s v="Apple"/>
    <s v="Apple"/>
    <x v="0"/>
    <x v="0"/>
    <s v="Apple"/>
    <n v="1"/>
    <n v="1"/>
  </r>
  <r>
    <n v="2"/>
    <s v="Emily"/>
    <d v="2015-02-04T00:00:00"/>
    <d v="2010-10-13T00:00:00"/>
    <x v="0"/>
    <n v="1"/>
    <s v="Y"/>
    <n v="2"/>
    <s v="Desk"/>
    <s v="Remote Control "/>
    <x v="1"/>
    <x v="1"/>
    <s v="Tamari?"/>
    <n v="0"/>
    <n v="0"/>
  </r>
  <r>
    <n v="2"/>
    <s v="Emily"/>
    <d v="2015-02-04T00:00:00"/>
    <d v="2010-10-13T00:00:00"/>
    <x v="0"/>
    <n v="1"/>
    <s v="Y"/>
    <n v="3"/>
    <s v="Game Controller"/>
    <s v="Merry Go Round"/>
    <x v="2"/>
    <x v="2"/>
    <s v="Carousel"/>
    <n v="1"/>
    <n v="1"/>
  </r>
  <r>
    <n v="2"/>
    <s v="Emily"/>
    <d v="2015-02-04T00:00:00"/>
    <d v="2010-10-13T00:00:00"/>
    <x v="0"/>
    <n v="1"/>
    <s v="Y"/>
    <n v="4"/>
    <s v="Carosel"/>
    <s v="Pencil Sharpener"/>
    <x v="3"/>
    <x v="3"/>
    <s v="x"/>
    <n v="0"/>
    <n v="0"/>
  </r>
  <r>
    <n v="2"/>
    <s v="Emily"/>
    <d v="2015-02-04T00:00:00"/>
    <d v="2010-10-13T00:00:00"/>
    <x v="0"/>
    <n v="1"/>
    <s v="Y"/>
    <n v="5"/>
    <s v="Pencil Sharperner"/>
    <s v="Desk "/>
    <x v="0"/>
    <x v="4"/>
    <s v="Table"/>
    <n v="1"/>
    <n v="1"/>
  </r>
  <r>
    <n v="2"/>
    <s v="Emily"/>
    <d v="2015-02-04T00:00:00"/>
    <d v="2010-10-13T00:00:00"/>
    <x v="0"/>
    <n v="1"/>
    <s v="Y"/>
    <n v="6"/>
    <s v="Couch"/>
    <s v="SofaChair"/>
    <x v="4"/>
    <x v="5"/>
    <s v="Couch"/>
    <n v="1"/>
    <n v="1"/>
  </r>
  <r>
    <n v="2"/>
    <s v="Emily"/>
    <d v="2015-02-04T00:00:00"/>
    <d v="2010-10-13T00:00:00"/>
    <x v="0"/>
    <n v="1"/>
    <s v="Y"/>
    <n v="7"/>
    <s v="Tractor"/>
    <s v="Tractor"/>
    <x v="5"/>
    <x v="6"/>
    <s v="Tractor"/>
    <n v="1"/>
    <n v="1"/>
  </r>
  <r>
    <n v="2"/>
    <s v="Emily"/>
    <d v="2015-02-04T00:00:00"/>
    <d v="2010-10-13T00:00:00"/>
    <x v="0"/>
    <n v="1"/>
    <s v="Y"/>
    <n v="8"/>
    <s v="Rubber Duck"/>
    <s v="Rubber Duck"/>
    <x v="6"/>
    <x v="7"/>
    <s v="Duck"/>
    <n v="1"/>
    <n v="1"/>
  </r>
  <r>
    <n v="2"/>
    <s v="Emily"/>
    <d v="2015-02-04T00:00:00"/>
    <d v="2010-10-13T00:00:00"/>
    <x v="0"/>
    <n v="1"/>
    <s v="Y"/>
    <n v="9"/>
    <s v="Covered Wagon"/>
    <s v="Covered Wagon"/>
    <x v="7"/>
    <x v="8"/>
    <s v="x"/>
    <n v="0"/>
    <n v="0"/>
  </r>
  <r>
    <n v="2"/>
    <s v="Emily"/>
    <d v="2015-02-04T00:00:00"/>
    <d v="2010-10-13T00:00:00"/>
    <x v="0"/>
    <n v="1"/>
    <s v="Y"/>
    <n v="10"/>
    <s v="Perfume Bottle"/>
    <s v="Perfume Bottle"/>
    <x v="8"/>
    <x v="9"/>
    <s v="Perfume"/>
    <n v="1"/>
    <n v="1"/>
  </r>
  <r>
    <n v="2"/>
    <s v="Emily"/>
    <d v="2015-02-04T00:00:00"/>
    <d v="2010-10-13T00:00:00"/>
    <x v="0"/>
    <n v="1"/>
    <s v="Y"/>
    <n v="11"/>
    <s v="Tape Dispenser"/>
    <s v="Tape Dispenser"/>
    <x v="9"/>
    <x v="10"/>
    <s v="Sticky Tape"/>
    <n v="1"/>
    <n v="1"/>
  </r>
  <r>
    <n v="2"/>
    <s v="Emily"/>
    <d v="2015-02-04T00:00:00"/>
    <d v="2010-10-13T00:00:00"/>
    <x v="0"/>
    <n v="1"/>
    <s v="Y"/>
    <n v="12"/>
    <s v="Grill"/>
    <s v="Grill"/>
    <x v="10"/>
    <x v="11"/>
    <s v="BBQ"/>
    <n v="1"/>
    <n v="1"/>
  </r>
  <r>
    <n v="2"/>
    <s v="Emily"/>
    <d v="2015-02-04T00:00:00"/>
    <d v="2010-10-13T00:00:00"/>
    <x v="0"/>
    <n v="1"/>
    <s v="Y"/>
    <n v="13"/>
    <s v="Alarm Clock"/>
    <s v="Alarm Clock"/>
    <x v="11"/>
    <x v="12"/>
    <s v="Clock"/>
    <n v="1"/>
    <n v="1"/>
  </r>
  <r>
    <n v="2"/>
    <s v="Emily"/>
    <d v="2015-02-04T00:00:00"/>
    <d v="2010-10-13T00:00:00"/>
    <x v="0"/>
    <n v="1"/>
    <s v="Y"/>
    <n v="14"/>
    <s v="Pinecone"/>
    <s v="Pinecone"/>
    <x v="12"/>
    <x v="13"/>
    <s v="Cracker"/>
    <n v="0"/>
    <n v="1"/>
  </r>
  <r>
    <n v="2"/>
    <s v="Emily"/>
    <d v="2015-02-04T00:00:00"/>
    <d v="2010-10-13T00:00:00"/>
    <x v="0"/>
    <n v="1"/>
    <s v="Y"/>
    <n v="15"/>
    <s v="Piano"/>
    <s v="Upright Piano"/>
    <x v="13"/>
    <x v="14"/>
    <s v="Piano"/>
    <n v="1"/>
    <n v="1"/>
  </r>
  <r>
    <n v="2"/>
    <s v="Emily"/>
    <d v="2015-02-04T00:00:00"/>
    <d v="2010-10-13T00:00:00"/>
    <x v="0"/>
    <n v="1"/>
    <s v="Y"/>
    <n v="16"/>
    <s v="Ring Box"/>
    <s v="Ring Box"/>
    <x v="14"/>
    <x v="15"/>
    <s v="Box"/>
    <n v="1"/>
    <n v="1"/>
  </r>
  <r>
    <n v="2"/>
    <s v="Emily"/>
    <d v="2015-02-04T00:00:00"/>
    <d v="2010-10-13T00:00:00"/>
    <x v="0"/>
    <n v="1"/>
    <s v="Y"/>
    <n v="17"/>
    <s v="Garlic"/>
    <s v="Garlic"/>
    <x v="15"/>
    <x v="16"/>
    <s v="Garlic"/>
    <n v="1"/>
    <n v="1"/>
  </r>
  <r>
    <n v="2"/>
    <s v="Emily"/>
    <d v="2015-02-04T00:00:00"/>
    <d v="2010-10-13T00:00:00"/>
    <x v="0"/>
    <n v="1"/>
    <s v="Y"/>
    <n v="18"/>
    <s v="Ornament"/>
    <s v="Ornament"/>
    <x v="16"/>
    <x v="17"/>
    <s v="Bubble"/>
    <n v="0"/>
    <n v="1"/>
  </r>
  <r>
    <n v="2"/>
    <s v="Emily"/>
    <d v="2015-02-04T00:00:00"/>
    <d v="2010-10-13T00:00:00"/>
    <x v="0"/>
    <n v="1"/>
    <s v="Y"/>
    <n v="19"/>
    <s v="Chair"/>
    <s v="Chair"/>
    <x v="17"/>
    <x v="18"/>
    <s v="Chair"/>
    <n v="1"/>
    <n v="1"/>
  </r>
  <r>
    <n v="2"/>
    <s v="Emily"/>
    <d v="2015-02-04T00:00:00"/>
    <d v="2010-10-13T00:00:00"/>
    <x v="0"/>
    <n v="1"/>
    <s v="Y"/>
    <n v="20"/>
    <s v="Shell"/>
    <s v="Shell"/>
    <x v="2"/>
    <x v="19"/>
    <s v="Shell"/>
    <n v="1"/>
    <n v="1"/>
  </r>
  <r>
    <n v="2"/>
    <s v="Emily"/>
    <d v="2015-02-04T00:00:00"/>
    <d v="2010-10-13T00:00:00"/>
    <x v="0"/>
    <n v="1"/>
    <s v="Y"/>
    <n v="21"/>
    <s v="Buffao"/>
    <s v="Buffao"/>
    <x v="18"/>
    <x v="20"/>
    <s v="Animal"/>
    <n v="0"/>
    <n v="0"/>
  </r>
  <r>
    <n v="2"/>
    <s v="Emily"/>
    <d v="2015-02-04T00:00:00"/>
    <d v="2010-10-13T00:00:00"/>
    <x v="0"/>
    <n v="1"/>
    <s v="Y"/>
    <n v="22"/>
    <s v="Baseball"/>
    <s v="Baseball"/>
    <x v="4"/>
    <x v="21"/>
    <s v="Ball"/>
    <n v="1"/>
    <n v="1"/>
  </r>
  <r>
    <n v="2"/>
    <s v="Emily"/>
    <d v="2015-02-04T00:00:00"/>
    <d v="2010-10-13T00:00:00"/>
    <x v="0"/>
    <n v="1"/>
    <s v="Y"/>
    <n v="23"/>
    <s v="Fountain Statue"/>
    <s v="Fountain Statue"/>
    <x v="1"/>
    <x v="22"/>
    <s v="Funny Shell"/>
    <n v="0"/>
    <n v="0"/>
  </r>
  <r>
    <n v="2"/>
    <s v="Emily"/>
    <d v="2015-02-04T00:00:00"/>
    <d v="2010-10-13T00:00:00"/>
    <x v="0"/>
    <n v="1"/>
    <s v="Y"/>
    <n v="24"/>
    <s v="Parthanon"/>
    <s v="Parthanon"/>
    <x v="19"/>
    <x v="23"/>
    <s v="House"/>
    <n v="1"/>
    <n v="1"/>
  </r>
  <r>
    <n v="2"/>
    <s v="Emily"/>
    <d v="2015-02-04T00:00:00"/>
    <d v="2010-10-13T00:00:00"/>
    <x v="0"/>
    <n v="1"/>
    <s v="Y"/>
    <n v="25"/>
    <s v="Camera"/>
    <s v="Camera"/>
    <x v="5"/>
    <x v="24"/>
    <s v="Camera"/>
    <n v="1"/>
    <n v="1"/>
  </r>
  <r>
    <n v="2"/>
    <s v="Emily"/>
    <d v="2015-02-04T00:00:00"/>
    <d v="2010-10-13T00:00:00"/>
    <x v="0"/>
    <n v="1"/>
    <s v="Y"/>
    <n v="26"/>
    <s v="Button"/>
    <s v="Button"/>
    <x v="7"/>
    <x v="25"/>
    <s v="Button"/>
    <n v="1"/>
    <n v="1"/>
  </r>
  <r>
    <n v="2"/>
    <s v="Emily"/>
    <d v="2015-02-04T00:00:00"/>
    <d v="2010-10-13T00:00:00"/>
    <x v="0"/>
    <n v="1"/>
    <s v="Y"/>
    <n v="27"/>
    <s v="Book Shelf"/>
    <s v="Book Shelf"/>
    <x v="3"/>
    <x v="26"/>
    <s v="Bookshelf"/>
    <n v="1"/>
    <n v="1"/>
  </r>
  <r>
    <n v="2"/>
    <s v="Emily"/>
    <d v="2015-02-04T00:00:00"/>
    <d v="2010-10-13T00:00:00"/>
    <x v="0"/>
    <n v="1"/>
    <s v="Y"/>
    <n v="28"/>
    <s v="Wheelchair"/>
    <s v="Wheelchair"/>
    <x v="16"/>
    <x v="27"/>
    <s v="Wheelchair"/>
    <n v="1"/>
    <n v="1"/>
  </r>
  <r>
    <n v="2"/>
    <s v="Emily"/>
    <d v="2015-02-04T00:00:00"/>
    <d v="2010-10-13T00:00:00"/>
    <x v="0"/>
    <n v="1"/>
    <s v="Y"/>
    <n v="29"/>
    <s v="Plug"/>
    <s v="Plug"/>
    <x v="19"/>
    <x v="28"/>
    <s v="x"/>
    <n v="0"/>
    <n v="0"/>
  </r>
  <r>
    <n v="2"/>
    <s v="Emily"/>
    <d v="2015-02-04T00:00:00"/>
    <d v="2010-10-13T00:00:00"/>
    <x v="0"/>
    <n v="1"/>
    <s v="Y"/>
    <n v="30"/>
    <s v="Piano"/>
    <s v="Grand piano"/>
    <x v="6"/>
    <x v="29"/>
    <s v="Piano"/>
    <n v="1"/>
    <n v="1"/>
  </r>
  <r>
    <n v="2"/>
    <s v="Emily"/>
    <d v="2015-02-04T00:00:00"/>
    <d v="2010-10-13T00:00:00"/>
    <x v="0"/>
    <n v="1"/>
    <s v="Y"/>
    <n v="31"/>
    <s v="Washing Machine"/>
    <s v="Washing Machine"/>
    <x v="8"/>
    <x v="30"/>
    <s v="Washing Machine"/>
    <n v="1"/>
    <n v="1"/>
  </r>
  <r>
    <n v="2"/>
    <s v="Emily"/>
    <d v="2015-02-04T00:00:00"/>
    <d v="2010-10-13T00:00:00"/>
    <x v="0"/>
    <n v="1"/>
    <s v="Y"/>
    <n v="32"/>
    <s v="Couch"/>
    <s v="AntiqueCouch"/>
    <x v="9"/>
    <x v="31"/>
    <s v="Couch"/>
    <n v="1"/>
    <n v="1"/>
  </r>
  <r>
    <n v="2"/>
    <s v="Emily"/>
    <d v="2015-02-04T00:00:00"/>
    <d v="2010-10-13T00:00:00"/>
    <x v="0"/>
    <n v="1"/>
    <s v="Y"/>
    <n v="33"/>
    <s v="Trash can"/>
    <s v="Trash can"/>
    <x v="11"/>
    <x v="32"/>
    <s v="Bin"/>
    <n v="1"/>
    <n v="1"/>
  </r>
  <r>
    <n v="2"/>
    <s v="Emily"/>
    <d v="2015-02-04T00:00:00"/>
    <d v="2010-10-13T00:00:00"/>
    <x v="0"/>
    <n v="1"/>
    <s v="Y"/>
    <n v="34"/>
    <s v="Hot air Balloon"/>
    <s v="Hot air Balloon"/>
    <x v="12"/>
    <x v="33"/>
    <s v="Hot Air Balloon"/>
    <n v="1"/>
    <n v="1"/>
  </r>
  <r>
    <n v="2"/>
    <s v="Emily"/>
    <d v="2015-02-04T00:00:00"/>
    <d v="2010-10-13T00:00:00"/>
    <x v="0"/>
    <n v="1"/>
    <s v="Y"/>
    <n v="35"/>
    <s v="Die"/>
    <s v="Die"/>
    <x v="10"/>
    <x v="34"/>
    <s v="x"/>
    <n v="0"/>
    <n v="0"/>
  </r>
  <r>
    <n v="2"/>
    <s v="Emily"/>
    <d v="2015-02-04T00:00:00"/>
    <d v="2010-10-13T00:00:00"/>
    <x v="0"/>
    <n v="1"/>
    <s v="Y"/>
    <n v="36"/>
    <s v="Coin Purse"/>
    <s v="Coin Purse"/>
    <x v="13"/>
    <x v="35"/>
    <s v="Money Bag"/>
    <n v="1"/>
    <n v="1"/>
  </r>
  <r>
    <n v="2"/>
    <s v="Emily"/>
    <d v="2015-02-04T00:00:00"/>
    <d v="2010-10-13T00:00:00"/>
    <x v="0"/>
    <n v="1"/>
    <s v="Y"/>
    <n v="37"/>
    <s v="Mushroom"/>
    <s v="Mushroom"/>
    <x v="17"/>
    <x v="36"/>
    <s v="Mushroom"/>
    <n v="1"/>
    <n v="1"/>
  </r>
  <r>
    <n v="2"/>
    <s v="Emily"/>
    <d v="2015-02-04T00:00:00"/>
    <d v="2010-10-13T00:00:00"/>
    <x v="0"/>
    <n v="1"/>
    <s v="Y"/>
    <n v="38"/>
    <s v="Hot Air Balloon"/>
    <s v="Hot Air Balloon"/>
    <x v="14"/>
    <x v="37"/>
    <s v="Hot Air Balloon"/>
    <n v="1"/>
    <n v="1"/>
  </r>
  <r>
    <n v="2"/>
    <s v="Emily"/>
    <d v="2015-02-04T00:00:00"/>
    <d v="2010-10-13T00:00:00"/>
    <x v="0"/>
    <n v="1"/>
    <s v="Y"/>
    <n v="39"/>
    <s v="BowTie Pasta"/>
    <s v="BowTie Pasta"/>
    <x v="18"/>
    <x v="38"/>
    <s v="Bow"/>
    <n v="0"/>
    <n v="1"/>
  </r>
  <r>
    <n v="2"/>
    <s v="Emily"/>
    <d v="2015-02-04T00:00:00"/>
    <d v="2010-10-13T00:00:00"/>
    <x v="0"/>
    <n v="1"/>
    <s v="Y"/>
    <n v="40"/>
    <s v="Refrigerator"/>
    <s v="Refrigerator"/>
    <x v="15"/>
    <x v="39"/>
    <s v="Refrigerator"/>
    <n v="1"/>
    <n v="1"/>
  </r>
  <r>
    <n v="3"/>
    <s v="Mason"/>
    <d v="2015-02-11T00:00:00"/>
    <d v="2011-03-21T00:00:00"/>
    <x v="1"/>
    <n v="1"/>
    <s v="Y"/>
    <n v="1"/>
    <s v="Apple"/>
    <s v="Apple"/>
    <x v="0"/>
    <x v="0"/>
    <s v="Apple"/>
    <n v="1"/>
    <n v="1"/>
  </r>
  <r>
    <n v="3"/>
    <s v="Mason"/>
    <d v="2015-02-11T00:00:00"/>
    <d v="2011-03-21T00:00:00"/>
    <x v="1"/>
    <n v="1"/>
    <s v="Y"/>
    <n v="2"/>
    <s v="Desk"/>
    <s v="Remote Control "/>
    <x v="1"/>
    <x v="1"/>
    <s v="Thing for Games"/>
    <n v="1"/>
    <n v="1"/>
  </r>
  <r>
    <n v="3"/>
    <s v="Mason"/>
    <d v="2015-02-11T00:00:00"/>
    <d v="2011-03-21T00:00:00"/>
    <x v="1"/>
    <n v="1"/>
    <s v="Y"/>
    <n v="3"/>
    <s v="Game Controller"/>
    <s v="Merry Go Round"/>
    <x v="2"/>
    <x v="2"/>
    <s v="Ride"/>
    <n v="1"/>
    <n v="1"/>
  </r>
  <r>
    <n v="3"/>
    <s v="Mason"/>
    <d v="2015-02-11T00:00:00"/>
    <d v="2011-03-21T00:00:00"/>
    <x v="1"/>
    <n v="1"/>
    <s v="Y"/>
    <n v="4"/>
    <s v="Carosel"/>
    <s v="Pencil Sharpener"/>
    <x v="3"/>
    <x v="3"/>
    <s v="Googles"/>
    <n v="0"/>
    <n v="1"/>
  </r>
  <r>
    <n v="3"/>
    <s v="Mason"/>
    <d v="2015-02-11T00:00:00"/>
    <d v="2011-03-21T00:00:00"/>
    <x v="1"/>
    <n v="1"/>
    <s v="Y"/>
    <n v="5"/>
    <s v="Pencil Sharperner"/>
    <s v="Desk "/>
    <x v="0"/>
    <x v="4"/>
    <s v="Desk"/>
    <n v="1"/>
    <n v="1"/>
  </r>
  <r>
    <n v="3"/>
    <s v="Mason"/>
    <d v="2015-02-11T00:00:00"/>
    <d v="2011-03-21T00:00:00"/>
    <x v="1"/>
    <n v="1"/>
    <s v="Y"/>
    <n v="6"/>
    <s v="Couch"/>
    <s v="SofaChair"/>
    <x v="4"/>
    <x v="5"/>
    <s v="Couch"/>
    <n v="1"/>
    <n v="1"/>
  </r>
  <r>
    <n v="3"/>
    <s v="Mason"/>
    <d v="2015-02-11T00:00:00"/>
    <d v="2011-03-21T00:00:00"/>
    <x v="1"/>
    <n v="1"/>
    <s v="Y"/>
    <n v="7"/>
    <s v="Tractor"/>
    <s v="Tractor"/>
    <x v="5"/>
    <x v="6"/>
    <s v="Tractor"/>
    <n v="1"/>
    <n v="1"/>
  </r>
  <r>
    <n v="3"/>
    <s v="Mason"/>
    <d v="2015-02-11T00:00:00"/>
    <d v="2011-03-21T00:00:00"/>
    <x v="1"/>
    <n v="1"/>
    <s v="Y"/>
    <n v="8"/>
    <s v="Rubber Duck"/>
    <s v="Rubber Duck"/>
    <x v="6"/>
    <x v="7"/>
    <s v="Duck"/>
    <n v="1"/>
    <n v="1"/>
  </r>
  <r>
    <n v="3"/>
    <s v="Mason"/>
    <d v="2015-02-11T00:00:00"/>
    <d v="2011-03-21T00:00:00"/>
    <x v="1"/>
    <n v="1"/>
    <s v="Y"/>
    <n v="9"/>
    <s v="Covered Wagon"/>
    <s v="Covered Wagon"/>
    <x v="7"/>
    <x v="8"/>
    <s v="x"/>
    <n v="0"/>
    <n v="0"/>
  </r>
  <r>
    <n v="3"/>
    <s v="Mason"/>
    <d v="2015-02-11T00:00:00"/>
    <d v="2011-03-21T00:00:00"/>
    <x v="1"/>
    <n v="1"/>
    <s v="Y"/>
    <n v="10"/>
    <s v="Perfume Bottle"/>
    <s v="Perfume Bottle"/>
    <x v="8"/>
    <x v="9"/>
    <s v="x"/>
    <n v="0"/>
    <n v="0"/>
  </r>
  <r>
    <n v="3"/>
    <s v="Mason"/>
    <d v="2015-02-11T00:00:00"/>
    <d v="2011-03-21T00:00:00"/>
    <x v="1"/>
    <n v="1"/>
    <s v="Y"/>
    <n v="11"/>
    <s v="Tape Dispenser"/>
    <s v="Tape Dispenser"/>
    <x v="9"/>
    <x v="10"/>
    <s v="Tape"/>
    <n v="1"/>
    <n v="1"/>
  </r>
  <r>
    <n v="3"/>
    <s v="Mason"/>
    <d v="2015-02-11T00:00:00"/>
    <d v="2011-03-21T00:00:00"/>
    <x v="1"/>
    <n v="1"/>
    <s v="Y"/>
    <n v="12"/>
    <s v="Grill"/>
    <s v="Grill"/>
    <x v="10"/>
    <x v="11"/>
    <s v="Desk"/>
    <n v="0"/>
    <n v="1"/>
  </r>
  <r>
    <n v="3"/>
    <s v="Mason"/>
    <d v="2015-02-11T00:00:00"/>
    <d v="2011-03-21T00:00:00"/>
    <x v="1"/>
    <n v="1"/>
    <s v="Y"/>
    <n v="13"/>
    <s v="Alarm Clock"/>
    <s v="Alarm Clock"/>
    <x v="11"/>
    <x v="12"/>
    <s v="Clock"/>
    <n v="1"/>
    <n v="1"/>
  </r>
  <r>
    <n v="3"/>
    <s v="Mason"/>
    <d v="2015-02-11T00:00:00"/>
    <d v="2011-03-21T00:00:00"/>
    <x v="1"/>
    <n v="1"/>
    <s v="Y"/>
    <n v="14"/>
    <s v="Pinecone"/>
    <s v="Pinecone"/>
    <x v="12"/>
    <x v="13"/>
    <s v="Pinapple"/>
    <n v="0"/>
    <n v="1"/>
  </r>
  <r>
    <n v="3"/>
    <s v="Mason"/>
    <d v="2015-02-11T00:00:00"/>
    <d v="2011-03-21T00:00:00"/>
    <x v="1"/>
    <n v="1"/>
    <s v="Y"/>
    <n v="15"/>
    <s v="Piano"/>
    <s v="Upright Piano"/>
    <x v="13"/>
    <x v="14"/>
    <s v="Music"/>
    <n v="0"/>
    <n v="0"/>
  </r>
  <r>
    <n v="3"/>
    <s v="Mason"/>
    <d v="2015-02-11T00:00:00"/>
    <d v="2011-03-21T00:00:00"/>
    <x v="1"/>
    <n v="1"/>
    <s v="Y"/>
    <n v="16"/>
    <s v="Ring Box"/>
    <s v="Ring Box"/>
    <x v="14"/>
    <x v="15"/>
    <s v="Box"/>
    <n v="1"/>
    <n v="1"/>
  </r>
  <r>
    <n v="3"/>
    <s v="Mason"/>
    <d v="2015-02-11T00:00:00"/>
    <d v="2011-03-21T00:00:00"/>
    <x v="1"/>
    <n v="1"/>
    <s v="Y"/>
    <n v="17"/>
    <s v="Garlic"/>
    <s v="Garlic"/>
    <x v="15"/>
    <x v="16"/>
    <s v="x"/>
    <n v="0"/>
    <n v="0"/>
  </r>
  <r>
    <n v="3"/>
    <s v="Mason"/>
    <d v="2015-02-11T00:00:00"/>
    <d v="2011-03-21T00:00:00"/>
    <x v="1"/>
    <n v="1"/>
    <s v="Y"/>
    <n v="18"/>
    <s v="Ornament"/>
    <s v="Ornament"/>
    <x v="16"/>
    <x v="17"/>
    <s v="oranment"/>
    <n v="1"/>
    <n v="1"/>
  </r>
  <r>
    <n v="3"/>
    <s v="Mason"/>
    <d v="2015-02-11T00:00:00"/>
    <d v="2011-03-21T00:00:00"/>
    <x v="1"/>
    <n v="1"/>
    <s v="Y"/>
    <n v="19"/>
    <s v="Chair"/>
    <s v="Chair"/>
    <x v="17"/>
    <x v="18"/>
    <s v="seat"/>
    <n v="1"/>
    <n v="1"/>
  </r>
  <r>
    <n v="3"/>
    <s v="Mason"/>
    <d v="2015-02-11T00:00:00"/>
    <d v="2011-03-21T00:00:00"/>
    <x v="1"/>
    <n v="1"/>
    <s v="Y"/>
    <n v="20"/>
    <s v="Shell"/>
    <s v="Shell"/>
    <x v="2"/>
    <x v="19"/>
    <s v="shell"/>
    <n v="1"/>
    <n v="1"/>
  </r>
  <r>
    <n v="3"/>
    <s v="Mason"/>
    <d v="2015-02-11T00:00:00"/>
    <d v="2011-03-21T00:00:00"/>
    <x v="1"/>
    <n v="1"/>
    <s v="Y"/>
    <n v="21"/>
    <s v="Buffao"/>
    <s v="Buffao"/>
    <x v="18"/>
    <x v="20"/>
    <s v="x"/>
    <n v="0"/>
    <n v="0"/>
  </r>
  <r>
    <n v="3"/>
    <s v="Mason"/>
    <d v="2015-02-11T00:00:00"/>
    <d v="2011-03-21T00:00:00"/>
    <x v="1"/>
    <n v="1"/>
    <s v="Y"/>
    <n v="22"/>
    <s v="Baseball"/>
    <s v="Baseball"/>
    <x v="4"/>
    <x v="21"/>
    <s v="baseball"/>
    <n v="1"/>
    <n v="1"/>
  </r>
  <r>
    <n v="3"/>
    <s v="Mason"/>
    <d v="2015-02-11T00:00:00"/>
    <d v="2011-03-21T00:00:00"/>
    <x v="1"/>
    <n v="1"/>
    <s v="Y"/>
    <n v="23"/>
    <s v="Fountain Statue"/>
    <s v="Fountain Statue"/>
    <x v="1"/>
    <x v="22"/>
    <s v="x"/>
    <n v="0"/>
    <n v="0"/>
  </r>
  <r>
    <n v="3"/>
    <s v="Mason"/>
    <d v="2015-02-11T00:00:00"/>
    <d v="2011-03-21T00:00:00"/>
    <x v="1"/>
    <n v="1"/>
    <s v="Y"/>
    <n v="24"/>
    <s v="Parthanon"/>
    <s v="Parthanon"/>
    <x v="19"/>
    <x v="23"/>
    <s v="x"/>
    <n v="0"/>
    <n v="0"/>
  </r>
  <r>
    <n v="3"/>
    <s v="Mason"/>
    <d v="2015-02-11T00:00:00"/>
    <d v="2011-03-21T00:00:00"/>
    <x v="1"/>
    <n v="1"/>
    <s v="Y"/>
    <n v="25"/>
    <s v="Camera"/>
    <s v="Camera"/>
    <x v="5"/>
    <x v="24"/>
    <s v="camera"/>
    <n v="1"/>
    <n v="1"/>
  </r>
  <r>
    <n v="3"/>
    <s v="Mason"/>
    <d v="2015-02-11T00:00:00"/>
    <d v="2011-03-21T00:00:00"/>
    <x v="1"/>
    <n v="1"/>
    <s v="Y"/>
    <n v="26"/>
    <s v="Button"/>
    <s v="Button"/>
    <x v="7"/>
    <x v="25"/>
    <s v="Belt"/>
    <n v="0"/>
    <n v="1"/>
  </r>
  <r>
    <n v="3"/>
    <s v="Mason"/>
    <d v="2015-02-11T00:00:00"/>
    <d v="2011-03-21T00:00:00"/>
    <x v="1"/>
    <n v="1"/>
    <s v="Y"/>
    <n v="27"/>
    <s v="Book Shelf"/>
    <s v="Book Shelf"/>
    <x v="3"/>
    <x v="26"/>
    <s v="Shelf"/>
    <n v="1"/>
    <n v="1"/>
  </r>
  <r>
    <n v="3"/>
    <s v="Mason"/>
    <d v="2015-02-11T00:00:00"/>
    <d v="2011-03-21T00:00:00"/>
    <x v="1"/>
    <n v="1"/>
    <s v="Y"/>
    <n v="28"/>
    <s v="Wheelchair"/>
    <s v="Wheelchair"/>
    <x v="16"/>
    <x v="27"/>
    <s v="x"/>
    <n v="0"/>
    <n v="0"/>
  </r>
  <r>
    <n v="3"/>
    <s v="Mason"/>
    <d v="2015-02-11T00:00:00"/>
    <d v="2011-03-21T00:00:00"/>
    <x v="1"/>
    <n v="1"/>
    <s v="Y"/>
    <n v="29"/>
    <s v="Plug"/>
    <s v="Plug"/>
    <x v="19"/>
    <x v="28"/>
    <s v="x"/>
    <n v="0"/>
    <n v="0"/>
  </r>
  <r>
    <n v="3"/>
    <s v="Mason"/>
    <d v="2015-02-11T00:00:00"/>
    <d v="2011-03-21T00:00:00"/>
    <x v="1"/>
    <n v="1"/>
    <s v="Y"/>
    <n v="30"/>
    <s v="Piano"/>
    <s v="Grand piano"/>
    <x v="6"/>
    <x v="29"/>
    <s v="Music"/>
    <n v="0"/>
    <n v="0"/>
  </r>
  <r>
    <n v="3"/>
    <s v="Mason"/>
    <d v="2015-02-11T00:00:00"/>
    <d v="2011-03-21T00:00:00"/>
    <x v="1"/>
    <n v="1"/>
    <s v="Y"/>
    <n v="31"/>
    <s v="Washing Machine"/>
    <s v="Washing Machine"/>
    <x v="8"/>
    <x v="30"/>
    <s v="Laundry"/>
    <n v="1"/>
    <n v="1"/>
  </r>
  <r>
    <n v="3"/>
    <s v="Mason"/>
    <d v="2015-02-11T00:00:00"/>
    <d v="2011-03-21T00:00:00"/>
    <x v="1"/>
    <n v="1"/>
    <s v="Y"/>
    <n v="32"/>
    <s v="Couch"/>
    <s v="AntiqueCouch"/>
    <x v="9"/>
    <x v="31"/>
    <s v="Couch"/>
    <n v="1"/>
    <n v="1"/>
  </r>
  <r>
    <n v="3"/>
    <s v="Mason"/>
    <d v="2015-02-11T00:00:00"/>
    <d v="2011-03-21T00:00:00"/>
    <x v="1"/>
    <n v="1"/>
    <s v="Y"/>
    <n v="33"/>
    <s v="Trash can"/>
    <s v="Trash can"/>
    <x v="11"/>
    <x v="32"/>
    <s v="Garbage"/>
    <n v="1"/>
    <n v="1"/>
  </r>
  <r>
    <n v="3"/>
    <s v="Mason"/>
    <d v="2015-02-11T00:00:00"/>
    <d v="2011-03-21T00:00:00"/>
    <x v="1"/>
    <n v="1"/>
    <s v="Y"/>
    <n v="34"/>
    <s v="Hot air Balloon"/>
    <s v="Hot air Balloon"/>
    <x v="12"/>
    <x v="33"/>
    <s v="Air Balloon"/>
    <n v="1"/>
    <n v="1"/>
  </r>
  <r>
    <n v="3"/>
    <s v="Mason"/>
    <d v="2015-02-11T00:00:00"/>
    <d v="2011-03-21T00:00:00"/>
    <x v="1"/>
    <n v="1"/>
    <s v="Y"/>
    <n v="35"/>
    <s v="Die"/>
    <s v="Die"/>
    <x v="10"/>
    <x v="34"/>
    <s v="Dice"/>
    <n v="1"/>
    <n v="1"/>
  </r>
  <r>
    <n v="3"/>
    <s v="Mason"/>
    <d v="2015-02-11T00:00:00"/>
    <d v="2011-03-21T00:00:00"/>
    <x v="1"/>
    <n v="1"/>
    <s v="Y"/>
    <n v="36"/>
    <s v="Coin Purse"/>
    <s v="Coin Purse"/>
    <x v="13"/>
    <x v="35"/>
    <s v="Purse"/>
    <n v="1"/>
    <n v="1"/>
  </r>
  <r>
    <n v="3"/>
    <s v="Mason"/>
    <d v="2015-02-11T00:00:00"/>
    <d v="2011-03-21T00:00:00"/>
    <x v="1"/>
    <n v="1"/>
    <s v="Y"/>
    <n v="37"/>
    <s v="Mushroom"/>
    <s v="Mushroom"/>
    <x v="17"/>
    <x v="36"/>
    <s v="Mushroom"/>
    <n v="1"/>
    <n v="1"/>
  </r>
  <r>
    <n v="3"/>
    <s v="Mason"/>
    <d v="2015-02-11T00:00:00"/>
    <d v="2011-03-21T00:00:00"/>
    <x v="1"/>
    <n v="1"/>
    <s v="Y"/>
    <n v="38"/>
    <s v="Hot Air Balloon"/>
    <s v="Hot Air Balloon"/>
    <x v="14"/>
    <x v="37"/>
    <s v="Hot Balloon"/>
    <n v="1"/>
    <n v="1"/>
  </r>
  <r>
    <n v="3"/>
    <s v="Mason"/>
    <d v="2015-02-11T00:00:00"/>
    <d v="2011-03-21T00:00:00"/>
    <x v="1"/>
    <n v="1"/>
    <s v="Y"/>
    <n v="39"/>
    <s v="BowTie Pasta"/>
    <s v="BowTie Pasta"/>
    <x v="18"/>
    <x v="38"/>
    <s v="Spaghetti"/>
    <n v="1"/>
    <n v="1"/>
  </r>
  <r>
    <n v="3"/>
    <s v="Mason"/>
    <d v="2015-02-11T00:00:00"/>
    <d v="2011-03-21T00:00:00"/>
    <x v="1"/>
    <n v="1"/>
    <s v="Y"/>
    <n v="40"/>
    <s v="Refrigerator"/>
    <s v="Refrigerator"/>
    <x v="15"/>
    <x v="39"/>
    <s v="Refrigerator"/>
    <n v="1"/>
    <n v="1"/>
  </r>
  <r>
    <n v="4"/>
    <s v="Logan"/>
    <d v="2015-02-18T00:00:00"/>
    <d v="2010-03-10T00:00:00"/>
    <x v="2"/>
    <n v="1"/>
    <s v="Y"/>
    <n v="1"/>
    <s v="Apple"/>
    <s v="Apple"/>
    <x v="0"/>
    <x v="0"/>
    <s v="Apple"/>
    <n v="1"/>
    <n v="1"/>
  </r>
  <r>
    <n v="4"/>
    <s v="Logan"/>
    <d v="2015-02-18T00:00:00"/>
    <d v="2010-03-10T00:00:00"/>
    <x v="2"/>
    <n v="1"/>
    <s v="Y"/>
    <n v="2"/>
    <s v="Desk"/>
    <s v="Remote Control "/>
    <x v="1"/>
    <x v="1"/>
    <s v="Game Controller"/>
    <n v="1"/>
    <n v="1"/>
  </r>
  <r>
    <n v="4"/>
    <s v="Logan"/>
    <d v="2015-02-18T00:00:00"/>
    <d v="2010-03-10T00:00:00"/>
    <x v="2"/>
    <n v="1"/>
    <s v="Y"/>
    <n v="3"/>
    <s v="Game Controller"/>
    <s v="Merry Go Round"/>
    <x v="2"/>
    <x v="2"/>
    <s v="Ceremony"/>
    <n v="0"/>
    <n v="0"/>
  </r>
  <r>
    <n v="4"/>
    <s v="Logan"/>
    <d v="2015-02-18T00:00:00"/>
    <d v="2010-03-10T00:00:00"/>
    <x v="2"/>
    <n v="1"/>
    <s v="Y"/>
    <n v="4"/>
    <s v="Carosel"/>
    <s v="Pencil Sharpener"/>
    <x v="3"/>
    <x v="3"/>
    <s v="Music Box"/>
    <n v="0"/>
    <n v="1"/>
  </r>
  <r>
    <n v="4"/>
    <s v="Logan"/>
    <d v="2015-02-18T00:00:00"/>
    <d v="2010-03-10T00:00:00"/>
    <x v="2"/>
    <n v="1"/>
    <s v="Y"/>
    <n v="5"/>
    <s v="Pencil Sharperner"/>
    <s v="Desk "/>
    <x v="0"/>
    <x v="4"/>
    <s v="Desk"/>
    <n v="1"/>
    <n v="1"/>
  </r>
  <r>
    <n v="4"/>
    <s v="Logan"/>
    <d v="2015-02-18T00:00:00"/>
    <d v="2010-03-10T00:00:00"/>
    <x v="2"/>
    <n v="1"/>
    <s v="Y"/>
    <n v="6"/>
    <s v="Couch"/>
    <s v="SofaChair"/>
    <x v="4"/>
    <x v="5"/>
    <s v="Couch"/>
    <n v="1"/>
    <n v="1"/>
  </r>
  <r>
    <n v="4"/>
    <s v="Logan"/>
    <d v="2015-02-18T00:00:00"/>
    <d v="2010-03-10T00:00:00"/>
    <x v="2"/>
    <n v="1"/>
    <s v="Y"/>
    <n v="7"/>
    <s v="Tractor"/>
    <s v="Tractor"/>
    <x v="5"/>
    <x v="6"/>
    <s v="Tractor"/>
    <n v="1"/>
    <n v="1"/>
  </r>
  <r>
    <n v="4"/>
    <s v="Logan"/>
    <d v="2015-02-18T00:00:00"/>
    <d v="2010-03-10T00:00:00"/>
    <x v="2"/>
    <n v="1"/>
    <s v="Y"/>
    <n v="8"/>
    <s v="Rubber Duck"/>
    <s v="Rubber Duck"/>
    <x v="6"/>
    <x v="7"/>
    <s v="Duck"/>
    <n v="1"/>
    <n v="1"/>
  </r>
  <r>
    <n v="4"/>
    <s v="Logan"/>
    <d v="2015-02-18T00:00:00"/>
    <d v="2010-03-10T00:00:00"/>
    <x v="2"/>
    <n v="1"/>
    <s v="Y"/>
    <n v="9"/>
    <s v="Covered Wagon"/>
    <s v="Covered Wagon"/>
    <x v="7"/>
    <x v="8"/>
    <s v="Wagon"/>
    <n v="1"/>
    <n v="1"/>
  </r>
  <r>
    <n v="4"/>
    <s v="Logan"/>
    <d v="2015-02-18T00:00:00"/>
    <d v="2010-03-10T00:00:00"/>
    <x v="2"/>
    <n v="1"/>
    <s v="Y"/>
    <n v="10"/>
    <s v="Perfume Bottle"/>
    <s v="Perfume Bottle"/>
    <x v="8"/>
    <x v="9"/>
    <s v="Potion"/>
    <n v="0"/>
    <n v="1"/>
  </r>
  <r>
    <n v="4"/>
    <s v="Logan"/>
    <d v="2015-02-18T00:00:00"/>
    <d v="2010-03-10T00:00:00"/>
    <x v="2"/>
    <n v="1"/>
    <s v="Y"/>
    <n v="11"/>
    <s v="Tape Dispenser"/>
    <s v="Tape Dispenser"/>
    <x v="9"/>
    <x v="10"/>
    <s v="Tape"/>
    <n v="1"/>
    <n v="1"/>
  </r>
  <r>
    <n v="4"/>
    <s v="Logan"/>
    <d v="2015-02-18T00:00:00"/>
    <d v="2010-03-10T00:00:00"/>
    <x v="2"/>
    <n v="1"/>
    <s v="Y"/>
    <n v="12"/>
    <s v="Grill"/>
    <s v="Grill"/>
    <x v="10"/>
    <x v="11"/>
    <s v="Desk"/>
    <n v="0"/>
    <n v="1"/>
  </r>
  <r>
    <n v="4"/>
    <s v="Logan"/>
    <d v="2015-02-18T00:00:00"/>
    <d v="2010-03-10T00:00:00"/>
    <x v="2"/>
    <n v="1"/>
    <s v="Y"/>
    <n v="13"/>
    <s v="Alarm Clock"/>
    <s v="Alarm Clock"/>
    <x v="11"/>
    <x v="12"/>
    <s v="Clock"/>
    <n v="1"/>
    <n v="1"/>
  </r>
  <r>
    <n v="4"/>
    <s v="Logan"/>
    <d v="2015-02-18T00:00:00"/>
    <d v="2010-03-10T00:00:00"/>
    <x v="2"/>
    <n v="1"/>
    <s v="Y"/>
    <n v="14"/>
    <s v="Pinecone"/>
    <s v="Pinecone"/>
    <x v="12"/>
    <x v="13"/>
    <s v="Pinecone"/>
    <n v="1"/>
    <n v="1"/>
  </r>
  <r>
    <n v="4"/>
    <s v="Logan"/>
    <d v="2015-02-18T00:00:00"/>
    <d v="2010-03-10T00:00:00"/>
    <x v="2"/>
    <n v="1"/>
    <s v="Y"/>
    <n v="15"/>
    <s v="Piano"/>
    <s v="Upright Piano"/>
    <x v="13"/>
    <x v="14"/>
    <s v="Piano"/>
    <n v="1"/>
    <n v="1"/>
  </r>
  <r>
    <n v="4"/>
    <s v="Logan"/>
    <d v="2015-02-18T00:00:00"/>
    <d v="2010-03-10T00:00:00"/>
    <x v="2"/>
    <n v="1"/>
    <s v="Y"/>
    <n v="16"/>
    <s v="Ring Box"/>
    <s v="Ring Box"/>
    <x v="14"/>
    <x v="15"/>
    <s v="Suitcase"/>
    <n v="0"/>
    <n v="0"/>
  </r>
  <r>
    <n v="4"/>
    <s v="Logan"/>
    <d v="2015-02-18T00:00:00"/>
    <d v="2010-03-10T00:00:00"/>
    <x v="2"/>
    <n v="1"/>
    <s v="Y"/>
    <n v="17"/>
    <s v="Garlic"/>
    <s v="Garlic"/>
    <x v="15"/>
    <x v="16"/>
    <s v="Onion"/>
    <n v="1"/>
    <n v="1"/>
  </r>
  <r>
    <n v="4"/>
    <s v="Logan"/>
    <d v="2015-02-18T00:00:00"/>
    <d v="2010-03-10T00:00:00"/>
    <x v="2"/>
    <n v="1"/>
    <s v="Y"/>
    <n v="18"/>
    <s v="Ornament"/>
    <s v="Ornament"/>
    <x v="16"/>
    <x v="17"/>
    <s v="Oranament"/>
    <n v="1"/>
    <n v="1"/>
  </r>
  <r>
    <n v="4"/>
    <s v="Logan"/>
    <d v="2015-02-18T00:00:00"/>
    <d v="2010-03-10T00:00:00"/>
    <x v="2"/>
    <n v="1"/>
    <s v="Y"/>
    <n v="19"/>
    <s v="Chair"/>
    <s v="Chair"/>
    <x v="17"/>
    <x v="18"/>
    <s v="Chair"/>
    <n v="1"/>
    <n v="1"/>
  </r>
  <r>
    <n v="4"/>
    <s v="Logan"/>
    <d v="2015-02-18T00:00:00"/>
    <d v="2010-03-10T00:00:00"/>
    <x v="2"/>
    <n v="1"/>
    <s v="Y"/>
    <n v="20"/>
    <s v="Shell"/>
    <s v="Shell"/>
    <x v="2"/>
    <x v="19"/>
    <s v="Shell"/>
    <n v="1"/>
    <n v="1"/>
  </r>
  <r>
    <n v="4"/>
    <s v="Logan"/>
    <d v="2015-02-18T00:00:00"/>
    <d v="2010-03-10T00:00:00"/>
    <x v="2"/>
    <n v="1"/>
    <s v="Y"/>
    <n v="21"/>
    <s v="Buffao"/>
    <s v="Buffao"/>
    <x v="18"/>
    <x v="20"/>
    <s v="Buffalo"/>
    <n v="1"/>
    <n v="1"/>
  </r>
  <r>
    <n v="4"/>
    <s v="Logan"/>
    <d v="2015-02-18T00:00:00"/>
    <d v="2010-03-10T00:00:00"/>
    <x v="2"/>
    <n v="1"/>
    <s v="Y"/>
    <n v="22"/>
    <s v="Baseball"/>
    <s v="Baseball"/>
    <x v="4"/>
    <x v="21"/>
    <s v="Baseball"/>
    <n v="1"/>
    <n v="1"/>
  </r>
  <r>
    <n v="4"/>
    <s v="Logan"/>
    <d v="2015-02-18T00:00:00"/>
    <d v="2010-03-10T00:00:00"/>
    <x v="2"/>
    <n v="1"/>
    <s v="Y"/>
    <n v="23"/>
    <s v="Fountain Statue"/>
    <s v="Fountain Statue"/>
    <x v="1"/>
    <x v="22"/>
    <s v="Water Fountain"/>
    <n v="1"/>
    <n v="1"/>
  </r>
  <r>
    <n v="4"/>
    <s v="Logan"/>
    <d v="2015-02-18T00:00:00"/>
    <d v="2010-03-10T00:00:00"/>
    <x v="2"/>
    <n v="1"/>
    <s v="Y"/>
    <n v="24"/>
    <s v="Parthanon"/>
    <s v="Parthanon"/>
    <x v="19"/>
    <x v="23"/>
    <s v="Train Station"/>
    <n v="1"/>
    <n v="1"/>
  </r>
  <r>
    <n v="4"/>
    <s v="Logan"/>
    <d v="2015-02-18T00:00:00"/>
    <d v="2010-03-10T00:00:00"/>
    <x v="2"/>
    <n v="1"/>
    <s v="Y"/>
    <n v="25"/>
    <s v="Camera"/>
    <s v="Camera"/>
    <x v="5"/>
    <x v="24"/>
    <s v="Camera"/>
    <n v="1"/>
    <n v="1"/>
  </r>
  <r>
    <n v="4"/>
    <s v="Logan"/>
    <d v="2015-02-18T00:00:00"/>
    <d v="2010-03-10T00:00:00"/>
    <x v="2"/>
    <n v="1"/>
    <s v="Y"/>
    <n v="26"/>
    <s v="Button"/>
    <s v="Button"/>
    <x v="7"/>
    <x v="25"/>
    <s v="Button"/>
    <n v="1"/>
    <n v="1"/>
  </r>
  <r>
    <n v="4"/>
    <s v="Logan"/>
    <d v="2015-02-18T00:00:00"/>
    <d v="2010-03-10T00:00:00"/>
    <x v="2"/>
    <n v="1"/>
    <s v="Y"/>
    <n v="27"/>
    <s v="Book Shelf"/>
    <s v="Book Shelf"/>
    <x v="3"/>
    <x v="26"/>
    <s v="Book Shelf"/>
    <n v="1"/>
    <n v="1"/>
  </r>
  <r>
    <n v="4"/>
    <s v="Logan"/>
    <d v="2015-02-18T00:00:00"/>
    <d v="2010-03-10T00:00:00"/>
    <x v="2"/>
    <n v="1"/>
    <s v="Y"/>
    <n v="28"/>
    <s v="Wheelchair"/>
    <s v="Wheelchair"/>
    <x v="16"/>
    <x v="27"/>
    <s v="WheelChair"/>
    <n v="1"/>
    <n v="1"/>
  </r>
  <r>
    <n v="4"/>
    <s v="Logan"/>
    <d v="2015-02-18T00:00:00"/>
    <d v="2010-03-10T00:00:00"/>
    <x v="2"/>
    <n v="1"/>
    <s v="Y"/>
    <n v="29"/>
    <s v="Plug"/>
    <s v="Plug"/>
    <x v="19"/>
    <x v="28"/>
    <s v="x"/>
    <n v="0"/>
    <n v="0"/>
  </r>
  <r>
    <n v="4"/>
    <s v="Logan"/>
    <d v="2015-02-18T00:00:00"/>
    <d v="2010-03-10T00:00:00"/>
    <x v="2"/>
    <n v="1"/>
    <s v="Y"/>
    <n v="30"/>
    <s v="Piano"/>
    <s v="Grand piano"/>
    <x v="6"/>
    <x v="29"/>
    <s v="Piano"/>
    <n v="1"/>
    <n v="1"/>
  </r>
  <r>
    <n v="4"/>
    <s v="Logan"/>
    <d v="2015-02-18T00:00:00"/>
    <d v="2010-03-10T00:00:00"/>
    <x v="2"/>
    <n v="1"/>
    <s v="Y"/>
    <n v="31"/>
    <s v="Washing Machine"/>
    <s v="Washing Machine"/>
    <x v="8"/>
    <x v="30"/>
    <s v="Washer"/>
    <n v="1"/>
    <n v="1"/>
  </r>
  <r>
    <n v="4"/>
    <s v="Logan"/>
    <d v="2015-02-18T00:00:00"/>
    <d v="2010-03-10T00:00:00"/>
    <x v="2"/>
    <n v="1"/>
    <s v="Y"/>
    <n v="32"/>
    <s v="Couch"/>
    <s v="AntiqueCouch"/>
    <x v="9"/>
    <x v="31"/>
    <s v="Couch"/>
    <n v="1"/>
    <n v="1"/>
  </r>
  <r>
    <n v="4"/>
    <s v="Logan"/>
    <d v="2015-02-18T00:00:00"/>
    <d v="2010-03-10T00:00:00"/>
    <x v="2"/>
    <n v="1"/>
    <s v="Y"/>
    <n v="33"/>
    <s v="Trash can"/>
    <s v="Trash can"/>
    <x v="11"/>
    <x v="32"/>
    <s v="Trash Can"/>
    <n v="1"/>
    <n v="1"/>
  </r>
  <r>
    <n v="4"/>
    <s v="Logan"/>
    <d v="2015-02-18T00:00:00"/>
    <d v="2010-03-10T00:00:00"/>
    <x v="2"/>
    <n v="1"/>
    <s v="Y"/>
    <n v="34"/>
    <s v="Hot air Balloon"/>
    <s v="Hot air Balloon"/>
    <x v="12"/>
    <x v="33"/>
    <s v="Hot Air Balloon"/>
    <n v="1"/>
    <n v="1"/>
  </r>
  <r>
    <n v="4"/>
    <s v="Logan"/>
    <d v="2015-02-18T00:00:00"/>
    <d v="2010-03-10T00:00:00"/>
    <x v="2"/>
    <n v="1"/>
    <s v="Y"/>
    <n v="35"/>
    <s v="Die"/>
    <s v="Die"/>
    <x v="10"/>
    <x v="34"/>
    <s v="Die"/>
    <n v="1"/>
    <n v="1"/>
  </r>
  <r>
    <n v="4"/>
    <s v="Logan"/>
    <d v="2015-02-18T00:00:00"/>
    <d v="2010-03-10T00:00:00"/>
    <x v="2"/>
    <n v="1"/>
    <s v="Y"/>
    <n v="36"/>
    <s v="Coin Purse"/>
    <s v="Coin Purse"/>
    <x v="13"/>
    <x v="35"/>
    <s v="Money Bag"/>
    <n v="1"/>
    <n v="1"/>
  </r>
  <r>
    <n v="4"/>
    <s v="Logan"/>
    <d v="2015-02-18T00:00:00"/>
    <d v="2010-03-10T00:00:00"/>
    <x v="2"/>
    <n v="1"/>
    <s v="Y"/>
    <n v="37"/>
    <s v="Mushroom"/>
    <s v="Mushroom"/>
    <x v="17"/>
    <x v="36"/>
    <s v="Mushroom"/>
    <n v="1"/>
    <n v="1"/>
  </r>
  <r>
    <n v="4"/>
    <s v="Logan"/>
    <d v="2015-02-18T00:00:00"/>
    <d v="2010-03-10T00:00:00"/>
    <x v="2"/>
    <n v="1"/>
    <s v="Y"/>
    <n v="38"/>
    <s v="Hot Air Balloon"/>
    <s v="Hot Air Balloon"/>
    <x v="14"/>
    <x v="37"/>
    <s v="Hot Air Balloon"/>
    <n v="1"/>
    <n v="1"/>
  </r>
  <r>
    <n v="4"/>
    <s v="Logan"/>
    <d v="2015-02-18T00:00:00"/>
    <d v="2010-03-10T00:00:00"/>
    <x v="2"/>
    <n v="1"/>
    <s v="Y"/>
    <n v="39"/>
    <s v="BowTie Pasta"/>
    <s v="BowTie Pasta"/>
    <x v="18"/>
    <x v="38"/>
    <s v="Ring"/>
    <n v="0"/>
    <n v="1"/>
  </r>
  <r>
    <n v="4"/>
    <s v="Logan"/>
    <d v="2015-02-18T00:00:00"/>
    <d v="2010-03-10T00:00:00"/>
    <x v="2"/>
    <n v="1"/>
    <s v="Y"/>
    <n v="40"/>
    <s v="Refriderator"/>
    <s v="Refrigerator"/>
    <x v="15"/>
    <x v="39"/>
    <s v="Fridge"/>
    <n v="1"/>
    <n v="1"/>
  </r>
  <r>
    <n v="5"/>
    <s v="Cassidy"/>
    <d v="2015-02-18T00:00:00"/>
    <d v="2011-02-18T00:00:00"/>
    <x v="3"/>
    <n v="1"/>
    <s v="Y"/>
    <n v="1"/>
    <s v="Apple"/>
    <s v="Apple"/>
    <x v="0"/>
    <x v="0"/>
    <s v="Apple"/>
    <n v="1"/>
    <n v="1"/>
  </r>
  <r>
    <n v="5"/>
    <s v="Cassidy"/>
    <d v="2015-02-18T00:00:00"/>
    <d v="2011-02-18T00:00:00"/>
    <x v="3"/>
    <n v="1"/>
    <s v="Y"/>
    <n v="2"/>
    <s v="Desk"/>
    <s v="Remote Control "/>
    <x v="1"/>
    <x v="1"/>
    <s v="Remote Control"/>
    <n v="1"/>
    <n v="1"/>
  </r>
  <r>
    <n v="5"/>
    <s v="Cassidy"/>
    <d v="2015-02-18T00:00:00"/>
    <d v="2011-02-18T00:00:00"/>
    <x v="3"/>
    <n v="1"/>
    <s v="Y"/>
    <n v="3"/>
    <s v="Game Controller"/>
    <s v="Merry Go Round"/>
    <x v="2"/>
    <x v="2"/>
    <s v="Merry Go Round"/>
    <n v="1"/>
    <n v="1"/>
  </r>
  <r>
    <n v="5"/>
    <s v="Cassidy"/>
    <d v="2015-02-18T00:00:00"/>
    <d v="2011-02-18T00:00:00"/>
    <x v="3"/>
    <n v="1"/>
    <s v="Y"/>
    <n v="4"/>
    <s v="Carosel"/>
    <s v="Pencil Sharpener"/>
    <x v="3"/>
    <x v="3"/>
    <s v="X"/>
    <n v="0"/>
    <n v="0"/>
  </r>
  <r>
    <n v="5"/>
    <s v="Cassidy"/>
    <d v="2015-02-18T00:00:00"/>
    <d v="2011-02-18T00:00:00"/>
    <x v="3"/>
    <n v="1"/>
    <s v="Y"/>
    <n v="5"/>
    <s v="Pencil Sharperner"/>
    <s v="Desk "/>
    <x v="0"/>
    <x v="4"/>
    <s v="Table"/>
    <n v="1"/>
    <n v="1"/>
  </r>
  <r>
    <n v="5"/>
    <s v="Cassidy"/>
    <d v="2015-02-18T00:00:00"/>
    <d v="2011-02-18T00:00:00"/>
    <x v="3"/>
    <n v="1"/>
    <s v="Y"/>
    <n v="6"/>
    <s v="Couch"/>
    <s v="SofaChair"/>
    <x v="4"/>
    <x v="5"/>
    <s v="Couch"/>
    <n v="1"/>
    <n v="1"/>
  </r>
  <r>
    <n v="5"/>
    <s v="Cassidy"/>
    <d v="2015-02-18T00:00:00"/>
    <d v="2011-02-18T00:00:00"/>
    <x v="3"/>
    <n v="1"/>
    <s v="Y"/>
    <n v="7"/>
    <s v="Tractor"/>
    <s v="Tractor"/>
    <x v="5"/>
    <x v="6"/>
    <s v="Tractor"/>
    <n v="1"/>
    <n v="1"/>
  </r>
  <r>
    <n v="5"/>
    <s v="Cassidy"/>
    <d v="2015-02-18T00:00:00"/>
    <d v="2011-02-18T00:00:00"/>
    <x v="3"/>
    <n v="1"/>
    <s v="Y"/>
    <n v="8"/>
    <s v="Rubber Duck"/>
    <s v="Rubber Duck"/>
    <x v="6"/>
    <x v="7"/>
    <s v="Ducky"/>
    <n v="1"/>
    <n v="1"/>
  </r>
  <r>
    <n v="5"/>
    <s v="Cassidy"/>
    <d v="2015-02-18T00:00:00"/>
    <d v="2011-02-18T00:00:00"/>
    <x v="3"/>
    <n v="1"/>
    <s v="Y"/>
    <n v="9"/>
    <s v="Covered Wagon"/>
    <s v="Covered Wagon"/>
    <x v="7"/>
    <x v="8"/>
    <s v="Wagon"/>
    <n v="1"/>
    <n v="1"/>
  </r>
  <r>
    <n v="5"/>
    <s v="Cassidy"/>
    <d v="2015-02-18T00:00:00"/>
    <d v="2011-02-18T00:00:00"/>
    <x v="3"/>
    <n v="1"/>
    <s v="Y"/>
    <n v="10"/>
    <s v="Perfume Bottle"/>
    <s v="Perfume Bottle"/>
    <x v="8"/>
    <x v="9"/>
    <s v="Perfume"/>
    <n v="1"/>
    <n v="1"/>
  </r>
  <r>
    <n v="5"/>
    <s v="Cassidy"/>
    <d v="2015-02-18T00:00:00"/>
    <d v="2011-02-18T00:00:00"/>
    <x v="3"/>
    <n v="1"/>
    <s v="Y"/>
    <n v="11"/>
    <s v="Tape Dispenser"/>
    <s v="Tape Dispenser"/>
    <x v="9"/>
    <x v="10"/>
    <s v="Tape"/>
    <n v="1"/>
    <n v="1"/>
  </r>
  <r>
    <n v="5"/>
    <s v="Cassidy"/>
    <d v="2015-02-18T00:00:00"/>
    <d v="2011-02-18T00:00:00"/>
    <x v="3"/>
    <n v="1"/>
    <s v="Y"/>
    <n v="12"/>
    <s v="Grill"/>
    <s v="Grill"/>
    <x v="10"/>
    <x v="11"/>
    <s v="Grill"/>
    <n v="1"/>
    <n v="1"/>
  </r>
  <r>
    <n v="5"/>
    <s v="Cassidy"/>
    <d v="2015-02-18T00:00:00"/>
    <d v="2011-02-18T00:00:00"/>
    <x v="3"/>
    <n v="1"/>
    <s v="Y"/>
    <n v="13"/>
    <s v="Alarm Clock"/>
    <s v="Alarm Clock"/>
    <x v="11"/>
    <x v="12"/>
    <s v="Timer"/>
    <n v="1"/>
    <n v="1"/>
  </r>
  <r>
    <n v="5"/>
    <s v="Cassidy"/>
    <d v="2015-02-18T00:00:00"/>
    <d v="2011-02-18T00:00:00"/>
    <x v="3"/>
    <n v="1"/>
    <s v="Y"/>
    <n v="14"/>
    <s v="Pinecone"/>
    <s v="Pinecone"/>
    <x v="12"/>
    <x v="13"/>
    <s v="X"/>
    <n v="0"/>
    <n v="0"/>
  </r>
  <r>
    <n v="5"/>
    <s v="Cassidy"/>
    <d v="2015-02-18T00:00:00"/>
    <d v="2011-02-18T00:00:00"/>
    <x v="3"/>
    <n v="1"/>
    <s v="Y"/>
    <n v="15"/>
    <s v="Piano"/>
    <s v="Upright Piano"/>
    <x v="13"/>
    <x v="14"/>
    <s v="Piano"/>
    <n v="1"/>
    <n v="1"/>
  </r>
  <r>
    <n v="5"/>
    <s v="Cassidy"/>
    <d v="2015-02-18T00:00:00"/>
    <d v="2011-02-18T00:00:00"/>
    <x v="3"/>
    <n v="1"/>
    <s v="Y"/>
    <n v="16"/>
    <s v="Ring Box"/>
    <s v="Ring Box"/>
    <x v="14"/>
    <x v="15"/>
    <s v="?"/>
    <n v="0"/>
    <n v="0"/>
  </r>
  <r>
    <n v="5"/>
    <s v="Cassidy"/>
    <d v="2015-02-18T00:00:00"/>
    <d v="2011-02-18T00:00:00"/>
    <x v="3"/>
    <n v="1"/>
    <s v="Y"/>
    <n v="17"/>
    <s v="Garlic"/>
    <s v="Garlic"/>
    <x v="15"/>
    <x v="16"/>
    <s v="Onion"/>
    <n v="1"/>
    <n v="1"/>
  </r>
  <r>
    <n v="5"/>
    <s v="Cassidy"/>
    <d v="2015-02-18T00:00:00"/>
    <d v="2011-02-18T00:00:00"/>
    <x v="3"/>
    <n v="1"/>
    <s v="Y"/>
    <n v="18"/>
    <s v="Ornament"/>
    <s v="Ornament"/>
    <x v="16"/>
    <x v="17"/>
    <s v="Ornament"/>
    <n v="1"/>
    <n v="1"/>
  </r>
  <r>
    <n v="5"/>
    <s v="Cassidy"/>
    <d v="2015-02-18T00:00:00"/>
    <d v="2011-02-18T00:00:00"/>
    <x v="3"/>
    <n v="1"/>
    <s v="Y"/>
    <n v="19"/>
    <s v="Chair"/>
    <s v="Chair"/>
    <x v="17"/>
    <x v="18"/>
    <s v="Chair"/>
    <n v="1"/>
    <n v="1"/>
  </r>
  <r>
    <n v="5"/>
    <s v="Cassidy"/>
    <d v="2015-02-18T00:00:00"/>
    <d v="2011-02-18T00:00:00"/>
    <x v="3"/>
    <n v="1"/>
    <s v="Y"/>
    <n v="20"/>
    <s v="Shell"/>
    <s v="Shell"/>
    <x v="2"/>
    <x v="19"/>
    <s v="Clam"/>
    <n v="1"/>
    <n v="1"/>
  </r>
  <r>
    <n v="5"/>
    <s v="Cassidy"/>
    <d v="2015-02-18T00:00:00"/>
    <d v="2011-02-18T00:00:00"/>
    <x v="3"/>
    <n v="1"/>
    <s v="Y"/>
    <n v="21"/>
    <s v="Buffao"/>
    <s v="Buffao"/>
    <x v="18"/>
    <x v="20"/>
    <s v="Yak"/>
    <n v="1"/>
    <n v="1"/>
  </r>
  <r>
    <n v="5"/>
    <s v="Cassidy"/>
    <d v="2015-02-18T00:00:00"/>
    <d v="2011-02-18T00:00:00"/>
    <x v="3"/>
    <n v="1"/>
    <s v="Y"/>
    <n v="22"/>
    <s v="Baseball"/>
    <s v="Baseball"/>
    <x v="4"/>
    <x v="21"/>
    <s v="Tennis"/>
    <n v="0"/>
    <n v="1"/>
  </r>
  <r>
    <n v="5"/>
    <s v="Cassidy"/>
    <d v="2015-02-18T00:00:00"/>
    <d v="2011-02-18T00:00:00"/>
    <x v="3"/>
    <n v="1"/>
    <s v="Y"/>
    <n v="23"/>
    <s v="Fountain Statue"/>
    <s v="Fountain Statue"/>
    <x v="1"/>
    <x v="22"/>
    <s v="Waterfall"/>
    <n v="1"/>
    <n v="1"/>
  </r>
  <r>
    <n v="5"/>
    <s v="Cassidy"/>
    <d v="2015-02-18T00:00:00"/>
    <d v="2011-02-18T00:00:00"/>
    <x v="3"/>
    <n v="1"/>
    <s v="Y"/>
    <n v="24"/>
    <s v="Parthanon"/>
    <s v="Parthanon"/>
    <x v="19"/>
    <x v="23"/>
    <s v="Trainstation"/>
    <n v="1"/>
    <n v="1"/>
  </r>
  <r>
    <n v="5"/>
    <s v="Cassidy"/>
    <d v="2015-02-18T00:00:00"/>
    <d v="2011-02-18T00:00:00"/>
    <x v="3"/>
    <n v="1"/>
    <s v="Y"/>
    <n v="25"/>
    <s v="Camera"/>
    <s v="Camera"/>
    <x v="5"/>
    <x v="24"/>
    <s v="Camera"/>
    <n v="1"/>
    <n v="1"/>
  </r>
  <r>
    <n v="5"/>
    <s v="Cassidy"/>
    <d v="2015-02-18T00:00:00"/>
    <d v="2011-02-18T00:00:00"/>
    <x v="3"/>
    <n v="1"/>
    <s v="Y"/>
    <n v="26"/>
    <s v="Button"/>
    <s v="Button"/>
    <x v="7"/>
    <x v="25"/>
    <s v="Button"/>
    <n v="1"/>
    <n v="1"/>
  </r>
  <r>
    <n v="5"/>
    <s v="Cassidy"/>
    <d v="2015-02-18T00:00:00"/>
    <d v="2011-02-18T00:00:00"/>
    <x v="3"/>
    <n v="1"/>
    <s v="Y"/>
    <n v="27"/>
    <s v="Book Shelf"/>
    <s v="Book Shelf"/>
    <x v="3"/>
    <x v="26"/>
    <s v="Bookshelf"/>
    <n v="1"/>
    <n v="1"/>
  </r>
  <r>
    <n v="5"/>
    <s v="Cassidy"/>
    <d v="2015-02-18T00:00:00"/>
    <d v="2011-02-18T00:00:00"/>
    <x v="3"/>
    <n v="1"/>
    <s v="Y"/>
    <n v="28"/>
    <s v="Wheelchair"/>
    <s v="Wheelchair"/>
    <x v="16"/>
    <x v="27"/>
    <s v="WheelChair"/>
    <n v="1"/>
    <n v="1"/>
  </r>
  <r>
    <n v="5"/>
    <s v="Cassidy"/>
    <d v="2015-02-18T00:00:00"/>
    <d v="2011-02-18T00:00:00"/>
    <x v="3"/>
    <n v="1"/>
    <s v="Y"/>
    <n v="29"/>
    <s v="Plug"/>
    <s v="Plug"/>
    <x v="19"/>
    <x v="28"/>
    <s v="X"/>
    <n v="0"/>
    <n v="0"/>
  </r>
  <r>
    <n v="5"/>
    <s v="Cassidy"/>
    <d v="2015-02-18T00:00:00"/>
    <d v="2011-02-18T00:00:00"/>
    <x v="3"/>
    <n v="1"/>
    <s v="Y"/>
    <n v="30"/>
    <s v="Piano"/>
    <s v="Grand piano"/>
    <x v="6"/>
    <x v="29"/>
    <s v="Piano"/>
    <n v="1"/>
    <n v="1"/>
  </r>
  <r>
    <n v="5"/>
    <s v="Cassidy"/>
    <d v="2015-02-18T00:00:00"/>
    <d v="2011-02-18T00:00:00"/>
    <x v="3"/>
    <n v="1"/>
    <s v="Y"/>
    <n v="31"/>
    <s v="Washing Machine"/>
    <s v="Washing Machine"/>
    <x v="8"/>
    <x v="30"/>
    <s v="Washing"/>
    <n v="1"/>
    <n v="1"/>
  </r>
  <r>
    <n v="5"/>
    <s v="Cassidy"/>
    <d v="2015-02-18T00:00:00"/>
    <d v="2011-02-18T00:00:00"/>
    <x v="3"/>
    <n v="1"/>
    <s v="Y"/>
    <n v="32"/>
    <s v="Couch"/>
    <s v="AntiqueCouch"/>
    <x v="9"/>
    <x v="31"/>
    <s v="Bigger Chair"/>
    <n v="1"/>
    <n v="1"/>
  </r>
  <r>
    <n v="5"/>
    <s v="Cassidy"/>
    <d v="2015-02-18T00:00:00"/>
    <d v="2011-02-18T00:00:00"/>
    <x v="3"/>
    <n v="1"/>
    <s v="Y"/>
    <n v="33"/>
    <s v="Trash can"/>
    <s v="Trash can"/>
    <x v="11"/>
    <x v="32"/>
    <s v="Garbage"/>
    <n v="1"/>
    <n v="1"/>
  </r>
  <r>
    <n v="5"/>
    <s v="Cassidy"/>
    <d v="2015-02-18T00:00:00"/>
    <d v="2011-02-18T00:00:00"/>
    <x v="3"/>
    <n v="1"/>
    <s v="Y"/>
    <n v="34"/>
    <s v="Hot air Balloon"/>
    <s v="Hot air Balloon"/>
    <x v="12"/>
    <x v="33"/>
    <s v="Hot Air Balloon"/>
    <n v="1"/>
    <n v="1"/>
  </r>
  <r>
    <n v="5"/>
    <s v="Cassidy"/>
    <d v="2015-02-18T00:00:00"/>
    <d v="2011-02-18T00:00:00"/>
    <x v="3"/>
    <n v="1"/>
    <s v="Y"/>
    <n v="35"/>
    <s v="Die"/>
    <s v="Die"/>
    <x v="10"/>
    <x v="34"/>
    <s v="Cube"/>
    <n v="0"/>
    <n v="1"/>
  </r>
  <r>
    <n v="5"/>
    <s v="Cassidy"/>
    <d v="2015-02-18T00:00:00"/>
    <d v="2011-02-18T00:00:00"/>
    <x v="3"/>
    <n v="1"/>
    <s v="Y"/>
    <n v="36"/>
    <s v="Coin Purse"/>
    <s v="Coin Purse"/>
    <x v="13"/>
    <x v="35"/>
    <s v="Pocket Book"/>
    <n v="1"/>
    <n v="1"/>
  </r>
  <r>
    <n v="5"/>
    <s v="Cassidy"/>
    <d v="2015-02-18T00:00:00"/>
    <d v="2011-02-18T00:00:00"/>
    <x v="3"/>
    <n v="1"/>
    <s v="Y"/>
    <n v="37"/>
    <s v="Mushroom"/>
    <s v="Mushroom"/>
    <x v="17"/>
    <x v="36"/>
    <s v="Marshmallow"/>
    <n v="0"/>
    <n v="1"/>
  </r>
  <r>
    <n v="5"/>
    <s v="Cassidy"/>
    <d v="2015-02-18T00:00:00"/>
    <d v="2011-02-18T00:00:00"/>
    <x v="3"/>
    <n v="1"/>
    <s v="Y"/>
    <n v="38"/>
    <s v="Hot Air Balloon"/>
    <s v="Hot Air Balloon"/>
    <x v="14"/>
    <x v="37"/>
    <s v="Hot Air Balloon"/>
    <n v="1"/>
    <n v="1"/>
  </r>
  <r>
    <n v="5"/>
    <s v="Cassidy"/>
    <d v="2015-02-18T00:00:00"/>
    <d v="2011-02-18T00:00:00"/>
    <x v="3"/>
    <n v="1"/>
    <s v="Y"/>
    <n v="39"/>
    <s v="BowTie Pasta"/>
    <s v="BowTie Pasta"/>
    <x v="18"/>
    <x v="38"/>
    <s v="Something to eat"/>
    <n v="0"/>
    <n v="1"/>
  </r>
  <r>
    <n v="5"/>
    <s v="Cassidy"/>
    <d v="2015-02-18T00:00:00"/>
    <d v="2011-02-18T00:00:00"/>
    <x v="3"/>
    <n v="1"/>
    <s v="Y"/>
    <n v="40"/>
    <s v="Refriderator"/>
    <s v="Refrigerator"/>
    <x v="15"/>
    <x v="39"/>
    <s v="Fridge"/>
    <n v="1"/>
    <n v="1"/>
  </r>
  <r>
    <n v="6"/>
    <s v="Reena"/>
    <d v="2015-02-18T00:00:00"/>
    <d v="2011-06-27T00:00:00"/>
    <x v="4"/>
    <n v="1"/>
    <s v="Y"/>
    <n v="1"/>
    <m/>
    <s v="Apple"/>
    <x v="0"/>
    <x v="0"/>
    <s v="Apple"/>
    <n v="1"/>
    <n v="1"/>
  </r>
  <r>
    <n v="6"/>
    <s v="Reena"/>
    <d v="2015-02-18T00:00:00"/>
    <d v="2011-06-27T00:00:00"/>
    <x v="4"/>
    <n v="1"/>
    <s v="Y"/>
    <n v="2"/>
    <m/>
    <s v="Remote Control "/>
    <x v="1"/>
    <x v="1"/>
    <s v="x"/>
    <n v="0"/>
    <n v="0"/>
  </r>
  <r>
    <n v="6"/>
    <s v="Reena"/>
    <d v="2015-02-18T00:00:00"/>
    <d v="2011-06-27T00:00:00"/>
    <x v="4"/>
    <n v="1"/>
    <s v="Y"/>
    <n v="3"/>
    <m/>
    <s v="Merry Go Round"/>
    <x v="2"/>
    <x v="2"/>
    <s v="Carosel"/>
    <n v="1"/>
    <n v="1"/>
  </r>
  <r>
    <n v="6"/>
    <s v="Reena"/>
    <d v="2015-02-18T00:00:00"/>
    <d v="2011-06-27T00:00:00"/>
    <x v="4"/>
    <n v="1"/>
    <s v="Y"/>
    <n v="4"/>
    <m/>
    <s v="Pencil Sharpener"/>
    <x v="3"/>
    <x v="3"/>
    <s v="x"/>
    <n v="0"/>
    <n v="0"/>
  </r>
  <r>
    <n v="6"/>
    <s v="Reena"/>
    <d v="2015-02-18T00:00:00"/>
    <d v="2011-06-27T00:00:00"/>
    <x v="4"/>
    <n v="1"/>
    <s v="Y"/>
    <n v="5"/>
    <m/>
    <s v="Desk "/>
    <x v="0"/>
    <x v="4"/>
    <s v="x "/>
    <n v="0"/>
    <n v="0"/>
  </r>
  <r>
    <n v="6"/>
    <s v="Reena"/>
    <d v="2015-02-18T00:00:00"/>
    <d v="2011-06-27T00:00:00"/>
    <x v="4"/>
    <n v="1"/>
    <s v="Y"/>
    <n v="6"/>
    <m/>
    <s v="SofaChair"/>
    <x v="4"/>
    <x v="5"/>
    <s v="couch"/>
    <n v="1"/>
    <n v="1"/>
  </r>
  <r>
    <n v="6"/>
    <s v="Reena"/>
    <d v="2015-02-18T00:00:00"/>
    <d v="2011-06-27T00:00:00"/>
    <x v="4"/>
    <n v="1"/>
    <s v="Y"/>
    <n v="7"/>
    <m/>
    <s v="Tractor"/>
    <x v="5"/>
    <x v="6"/>
    <s v="tractor"/>
    <n v="1"/>
    <n v="1"/>
  </r>
  <r>
    <n v="6"/>
    <s v="Reena"/>
    <d v="2015-02-18T00:00:00"/>
    <d v="2011-06-27T00:00:00"/>
    <x v="4"/>
    <n v="1"/>
    <s v="Y"/>
    <n v="8"/>
    <m/>
    <s v="Rubber Duck"/>
    <x v="6"/>
    <x v="7"/>
    <s v="ruck"/>
    <n v="1"/>
    <n v="1"/>
  </r>
  <r>
    <n v="6"/>
    <s v="Reena"/>
    <d v="2015-02-18T00:00:00"/>
    <d v="2011-06-27T00:00:00"/>
    <x v="4"/>
    <n v="1"/>
    <s v="Y"/>
    <n v="9"/>
    <m/>
    <s v="Covered Wagon"/>
    <x v="7"/>
    <x v="8"/>
    <s v="x"/>
    <n v="0"/>
    <n v="1"/>
  </r>
  <r>
    <n v="6"/>
    <s v="Reena"/>
    <d v="2015-02-18T00:00:00"/>
    <d v="2011-06-27T00:00:00"/>
    <x v="4"/>
    <n v="1"/>
    <s v="Y"/>
    <n v="10"/>
    <m/>
    <s v="Perfume Bottle"/>
    <x v="8"/>
    <x v="9"/>
    <s v="Lady"/>
    <n v="0"/>
    <n v="0"/>
  </r>
  <r>
    <n v="6"/>
    <s v="Reena"/>
    <d v="2015-02-18T00:00:00"/>
    <d v="2011-06-27T00:00:00"/>
    <x v="4"/>
    <n v="1"/>
    <s v="Y"/>
    <n v="11"/>
    <m/>
    <s v="Tape Dispenser"/>
    <x v="9"/>
    <x v="10"/>
    <s v="Tape"/>
    <n v="1"/>
    <n v="1"/>
  </r>
  <r>
    <n v="6"/>
    <s v="Reena"/>
    <d v="2015-02-18T00:00:00"/>
    <d v="2011-06-27T00:00:00"/>
    <x v="4"/>
    <n v="1"/>
    <s v="Y"/>
    <n v="12"/>
    <m/>
    <s v="Grill"/>
    <x v="10"/>
    <x v="11"/>
    <s v="x"/>
    <n v="0"/>
    <n v="0"/>
  </r>
  <r>
    <n v="6"/>
    <s v="Reena"/>
    <d v="2015-02-18T00:00:00"/>
    <d v="2011-06-27T00:00:00"/>
    <x v="4"/>
    <n v="1"/>
    <s v="Y"/>
    <n v="13"/>
    <m/>
    <s v="Alarm Clock"/>
    <x v="11"/>
    <x v="12"/>
    <s v="Clock"/>
    <n v="1"/>
    <n v="1"/>
  </r>
  <r>
    <n v="6"/>
    <s v="Reena"/>
    <d v="2015-02-18T00:00:00"/>
    <d v="2011-06-27T00:00:00"/>
    <x v="4"/>
    <n v="1"/>
    <s v="Y"/>
    <n v="14"/>
    <m/>
    <s v="Pinecone"/>
    <x v="12"/>
    <x v="13"/>
    <s v="Porcupine"/>
    <n v="0"/>
    <n v="1"/>
  </r>
  <r>
    <n v="6"/>
    <s v="Reena"/>
    <d v="2015-02-18T00:00:00"/>
    <d v="2011-06-27T00:00:00"/>
    <x v="4"/>
    <n v="1"/>
    <s v="Y"/>
    <n v="15"/>
    <m/>
    <s v="Upright Piano"/>
    <x v="13"/>
    <x v="14"/>
    <s v="x"/>
    <n v="0"/>
    <n v="0"/>
  </r>
  <r>
    <n v="6"/>
    <s v="Reena"/>
    <d v="2015-02-18T00:00:00"/>
    <d v="2011-06-27T00:00:00"/>
    <x v="4"/>
    <n v="1"/>
    <s v="Y"/>
    <n v="16"/>
    <m/>
    <s v="Ring Box"/>
    <x v="14"/>
    <x v="15"/>
    <s v="Jewelery Box"/>
    <n v="1"/>
    <n v="1"/>
  </r>
  <r>
    <n v="6"/>
    <s v="Reena"/>
    <d v="2015-02-18T00:00:00"/>
    <d v="2011-06-27T00:00:00"/>
    <x v="4"/>
    <n v="1"/>
    <s v="Y"/>
    <n v="17"/>
    <m/>
    <s v="Garlic"/>
    <x v="15"/>
    <x v="16"/>
    <s v="x"/>
    <n v="0"/>
    <n v="0"/>
  </r>
  <r>
    <n v="6"/>
    <s v="Reena"/>
    <d v="2015-02-18T00:00:00"/>
    <d v="2011-06-27T00:00:00"/>
    <x v="4"/>
    <n v="1"/>
    <s v="Y"/>
    <n v="18"/>
    <m/>
    <s v="Ornament"/>
    <x v="16"/>
    <x v="17"/>
    <s v="Light"/>
    <n v="0"/>
    <n v="1"/>
  </r>
  <r>
    <n v="6"/>
    <s v="Reena"/>
    <d v="2015-02-18T00:00:00"/>
    <d v="2011-06-27T00:00:00"/>
    <x v="4"/>
    <n v="1"/>
    <s v="Y"/>
    <n v="19"/>
    <m/>
    <s v="Chair"/>
    <x v="17"/>
    <x v="18"/>
    <s v="Chair"/>
    <n v="1"/>
    <n v="1"/>
  </r>
  <r>
    <n v="6"/>
    <s v="Reena"/>
    <d v="2015-02-18T00:00:00"/>
    <d v="2011-06-27T00:00:00"/>
    <x v="4"/>
    <n v="1"/>
    <s v="Y"/>
    <n v="20"/>
    <m/>
    <s v="Shell"/>
    <x v="2"/>
    <x v="19"/>
    <s v="Shell"/>
    <n v="1"/>
    <n v="1"/>
  </r>
  <r>
    <n v="6"/>
    <s v="Reena"/>
    <d v="2015-02-18T00:00:00"/>
    <d v="2011-06-27T00:00:00"/>
    <x v="4"/>
    <n v="1"/>
    <s v="Y"/>
    <n v="21"/>
    <m/>
    <s v="Buffao"/>
    <x v="18"/>
    <x v="20"/>
    <s v="Camel"/>
    <n v="0"/>
    <n v="1"/>
  </r>
  <r>
    <n v="6"/>
    <s v="Reena"/>
    <d v="2015-02-18T00:00:00"/>
    <d v="2011-06-27T00:00:00"/>
    <x v="4"/>
    <n v="1"/>
    <s v="Y"/>
    <n v="22"/>
    <m/>
    <s v="Baseball"/>
    <x v="4"/>
    <x v="21"/>
    <s v="Baseball"/>
    <n v="1"/>
    <n v="1"/>
  </r>
  <r>
    <n v="6"/>
    <s v="Reena"/>
    <d v="2015-02-18T00:00:00"/>
    <d v="2011-06-27T00:00:00"/>
    <x v="4"/>
    <n v="1"/>
    <s v="Y"/>
    <n v="23"/>
    <m/>
    <s v="Fountain Statue"/>
    <x v="1"/>
    <x v="22"/>
    <s v="Water"/>
    <n v="0"/>
    <n v="0"/>
  </r>
  <r>
    <n v="6"/>
    <s v="Reena"/>
    <d v="2015-02-18T00:00:00"/>
    <d v="2011-06-27T00:00:00"/>
    <x v="4"/>
    <n v="1"/>
    <s v="Y"/>
    <n v="24"/>
    <m/>
    <s v="Parthanon"/>
    <x v="19"/>
    <x v="23"/>
    <s v="Check"/>
    <n v="0"/>
    <n v="0"/>
  </r>
  <r>
    <n v="6"/>
    <s v="Reena"/>
    <d v="2015-02-18T00:00:00"/>
    <d v="2011-06-27T00:00:00"/>
    <x v="4"/>
    <n v="1"/>
    <s v="Y"/>
    <n v="25"/>
    <m/>
    <s v="Camera"/>
    <x v="5"/>
    <x v="24"/>
    <s v="Camera"/>
    <n v="1"/>
    <n v="1"/>
  </r>
  <r>
    <n v="6"/>
    <s v="Reena"/>
    <d v="2015-02-18T00:00:00"/>
    <d v="2011-06-27T00:00:00"/>
    <x v="4"/>
    <n v="1"/>
    <s v="Y"/>
    <n v="26"/>
    <m/>
    <s v="Button"/>
    <x v="7"/>
    <x v="25"/>
    <s v="Button"/>
    <n v="1"/>
    <n v="1"/>
  </r>
  <r>
    <n v="6"/>
    <s v="Reena"/>
    <d v="2015-02-18T00:00:00"/>
    <d v="2011-06-27T00:00:00"/>
    <x v="4"/>
    <n v="1"/>
    <s v="Y"/>
    <n v="27"/>
    <m/>
    <s v="Book Shelf"/>
    <x v="3"/>
    <x v="26"/>
    <s v="Bookshelf"/>
    <n v="1"/>
    <n v="1"/>
  </r>
  <r>
    <n v="6"/>
    <s v="Reena"/>
    <d v="2015-02-18T00:00:00"/>
    <d v="2011-06-27T00:00:00"/>
    <x v="4"/>
    <n v="1"/>
    <s v="Y"/>
    <n v="28"/>
    <m/>
    <s v="Wheelchair"/>
    <x v="16"/>
    <x v="27"/>
    <s v="x"/>
    <n v="0"/>
    <n v="0"/>
  </r>
  <r>
    <n v="6"/>
    <s v="Reena"/>
    <d v="2015-02-18T00:00:00"/>
    <d v="2011-06-27T00:00:00"/>
    <x v="4"/>
    <n v="1"/>
    <s v="Y"/>
    <n v="29"/>
    <m/>
    <s v="Plug"/>
    <x v="19"/>
    <x v="28"/>
    <s v="x"/>
    <n v="0"/>
    <n v="0"/>
  </r>
  <r>
    <n v="6"/>
    <s v="Reena"/>
    <d v="2015-02-18T00:00:00"/>
    <d v="2011-06-27T00:00:00"/>
    <x v="4"/>
    <n v="1"/>
    <s v="Y"/>
    <n v="30"/>
    <m/>
    <s v="Grand piano"/>
    <x v="6"/>
    <x v="29"/>
    <s v="Piano"/>
    <n v="1"/>
    <n v="1"/>
  </r>
  <r>
    <n v="6"/>
    <s v="Reena"/>
    <d v="2015-02-18T00:00:00"/>
    <d v="2011-06-27T00:00:00"/>
    <x v="4"/>
    <n v="1"/>
    <s v="Y"/>
    <n v="31"/>
    <m/>
    <s v="Washing Machine"/>
    <x v="8"/>
    <x v="30"/>
    <s v="x"/>
    <n v="0"/>
    <n v="0"/>
  </r>
  <r>
    <n v="6"/>
    <s v="Reena"/>
    <d v="2015-02-18T00:00:00"/>
    <d v="2011-06-27T00:00:00"/>
    <x v="4"/>
    <n v="1"/>
    <s v="Y"/>
    <n v="32"/>
    <m/>
    <s v="AntiqueCouch"/>
    <x v="9"/>
    <x v="31"/>
    <s v="Couch"/>
    <n v="1"/>
    <n v="1"/>
  </r>
  <r>
    <n v="6"/>
    <s v="Reena"/>
    <d v="2015-02-18T00:00:00"/>
    <d v="2011-06-27T00:00:00"/>
    <x v="4"/>
    <n v="1"/>
    <s v="Y"/>
    <n v="33"/>
    <m/>
    <s v="Trash can"/>
    <x v="11"/>
    <x v="32"/>
    <s v="Torah Good"/>
    <n v="0"/>
    <n v="0"/>
  </r>
  <r>
    <n v="6"/>
    <s v="Reena"/>
    <d v="2015-02-18T00:00:00"/>
    <d v="2011-06-27T00:00:00"/>
    <x v="4"/>
    <n v="1"/>
    <s v="Y"/>
    <n v="34"/>
    <m/>
    <s v="Hot air Balloon"/>
    <x v="12"/>
    <x v="33"/>
    <s v="Balloon"/>
    <n v="0"/>
    <n v="0"/>
  </r>
  <r>
    <n v="6"/>
    <s v="Reena"/>
    <d v="2015-02-18T00:00:00"/>
    <d v="2011-06-27T00:00:00"/>
    <x v="4"/>
    <n v="1"/>
    <s v="Y"/>
    <n v="35"/>
    <m/>
    <s v="Die"/>
    <x v="10"/>
    <x v="34"/>
    <s v="Dice"/>
    <n v="1"/>
    <n v="1"/>
  </r>
  <r>
    <n v="6"/>
    <s v="Reena"/>
    <d v="2015-02-18T00:00:00"/>
    <d v="2011-06-27T00:00:00"/>
    <x v="4"/>
    <n v="1"/>
    <s v="Y"/>
    <n v="36"/>
    <m/>
    <s v="Coin Purse"/>
    <x v="13"/>
    <x v="35"/>
    <s v="Purse"/>
    <n v="1"/>
    <n v="1"/>
  </r>
  <r>
    <n v="6"/>
    <s v="Reena"/>
    <d v="2015-02-18T00:00:00"/>
    <d v="2011-06-27T00:00:00"/>
    <x v="4"/>
    <n v="1"/>
    <s v="Y"/>
    <n v="37"/>
    <m/>
    <s v="Mushroom"/>
    <x v="17"/>
    <x v="36"/>
    <s v="Mushroom"/>
    <n v="1"/>
    <n v="1"/>
  </r>
  <r>
    <n v="6"/>
    <s v="Reena"/>
    <d v="2015-02-18T00:00:00"/>
    <d v="2011-06-27T00:00:00"/>
    <x v="4"/>
    <n v="1"/>
    <s v="Y"/>
    <n v="38"/>
    <m/>
    <s v="Hot Air Balloon"/>
    <x v="14"/>
    <x v="37"/>
    <s v="Balloon"/>
    <n v="0"/>
    <n v="0"/>
  </r>
  <r>
    <n v="6"/>
    <s v="Reena"/>
    <d v="2015-02-18T00:00:00"/>
    <d v="2011-06-27T00:00:00"/>
    <x v="4"/>
    <n v="1"/>
    <s v="Y"/>
    <n v="39"/>
    <m/>
    <s v="BowTie Pasta"/>
    <x v="18"/>
    <x v="38"/>
    <s v="Pasta "/>
    <n v="1"/>
    <n v="1"/>
  </r>
  <r>
    <n v="6"/>
    <s v="Reena"/>
    <d v="2015-02-18T00:00:00"/>
    <d v="2011-06-27T00:00:00"/>
    <x v="4"/>
    <n v="1"/>
    <s v="Y"/>
    <n v="40"/>
    <m/>
    <s v="Refrigerator"/>
    <x v="15"/>
    <x v="39"/>
    <s v="Fridge"/>
    <n v="1"/>
    <n v="1"/>
  </r>
  <r>
    <n v="7"/>
    <s v="Zoe"/>
    <d v="2015-02-18T00:00:00"/>
    <d v="2011-06-05T00:00:00"/>
    <x v="5"/>
    <n v="1"/>
    <s v="Y"/>
    <n v="1"/>
    <m/>
    <s v="Apple"/>
    <x v="0"/>
    <x v="0"/>
    <s v="Apple"/>
    <n v="1"/>
    <n v="1"/>
  </r>
  <r>
    <n v="7"/>
    <s v="Zoe"/>
    <d v="2015-02-18T00:00:00"/>
    <d v="2011-06-05T00:00:00"/>
    <x v="5"/>
    <n v="1"/>
    <s v="Y"/>
    <n v="2"/>
    <m/>
    <s v="Remote Control "/>
    <x v="1"/>
    <x v="1"/>
    <s v="x"/>
    <n v="0"/>
    <n v="0"/>
  </r>
  <r>
    <n v="7"/>
    <s v="Zoe"/>
    <d v="2015-02-18T00:00:00"/>
    <d v="2011-06-05T00:00:00"/>
    <x v="5"/>
    <n v="1"/>
    <s v="Y"/>
    <n v="3"/>
    <m/>
    <s v="Merry Go Round"/>
    <x v="2"/>
    <x v="2"/>
    <s v="Carousel"/>
    <n v="1"/>
    <n v="1"/>
  </r>
  <r>
    <n v="7"/>
    <s v="Zoe"/>
    <d v="2015-02-18T00:00:00"/>
    <d v="2011-06-05T00:00:00"/>
    <x v="5"/>
    <n v="1"/>
    <s v="Y"/>
    <n v="4"/>
    <m/>
    <s v="Pencil Sharpener"/>
    <x v="3"/>
    <x v="3"/>
    <s v="x"/>
    <n v="0"/>
    <n v="0"/>
  </r>
  <r>
    <n v="7"/>
    <s v="Zoe"/>
    <d v="2015-02-18T00:00:00"/>
    <d v="2011-06-05T00:00:00"/>
    <x v="5"/>
    <n v="1"/>
    <s v="Y"/>
    <n v="5"/>
    <m/>
    <s v="Desk "/>
    <x v="0"/>
    <x v="4"/>
    <s v="Bench"/>
    <n v="0"/>
    <n v="1"/>
  </r>
  <r>
    <n v="7"/>
    <s v="Zoe"/>
    <d v="2015-02-18T00:00:00"/>
    <d v="2011-06-05T00:00:00"/>
    <x v="5"/>
    <n v="1"/>
    <s v="Y"/>
    <n v="6"/>
    <m/>
    <s v="SofaChair"/>
    <x v="4"/>
    <x v="5"/>
    <s v="Couch"/>
    <n v="1"/>
    <n v="1"/>
  </r>
  <r>
    <n v="7"/>
    <s v="Zoe"/>
    <d v="2015-02-18T00:00:00"/>
    <d v="2011-06-05T00:00:00"/>
    <x v="5"/>
    <n v="1"/>
    <s v="Y"/>
    <n v="7"/>
    <m/>
    <s v="Tractor"/>
    <x v="5"/>
    <x v="6"/>
    <s v="Tractor"/>
    <n v="1"/>
    <n v="1"/>
  </r>
  <r>
    <n v="7"/>
    <s v="Zoe"/>
    <d v="2015-02-18T00:00:00"/>
    <d v="2011-06-05T00:00:00"/>
    <x v="5"/>
    <n v="1"/>
    <s v="Y"/>
    <n v="8"/>
    <m/>
    <s v="Rubber Duck"/>
    <x v="6"/>
    <x v="7"/>
    <s v="Duck"/>
    <n v="1"/>
    <n v="1"/>
  </r>
  <r>
    <n v="7"/>
    <s v="Zoe"/>
    <d v="2015-02-18T00:00:00"/>
    <d v="2011-06-05T00:00:00"/>
    <x v="5"/>
    <n v="1"/>
    <s v="Y"/>
    <n v="9"/>
    <m/>
    <s v="Covered Wagon"/>
    <x v="7"/>
    <x v="8"/>
    <s v="Carriage"/>
    <n v="1"/>
    <n v="1"/>
  </r>
  <r>
    <n v="7"/>
    <s v="Zoe"/>
    <d v="2015-02-18T00:00:00"/>
    <d v="2011-06-05T00:00:00"/>
    <x v="5"/>
    <n v="1"/>
    <s v="Y"/>
    <n v="10"/>
    <m/>
    <s v="Perfume Bottle"/>
    <x v="8"/>
    <x v="9"/>
    <s v="Ornament"/>
    <n v="0"/>
    <n v="1"/>
  </r>
  <r>
    <n v="7"/>
    <s v="Zoe"/>
    <d v="2015-02-18T00:00:00"/>
    <d v="2011-06-05T00:00:00"/>
    <x v="5"/>
    <n v="1"/>
    <s v="Y"/>
    <n v="11"/>
    <m/>
    <s v="Tape Dispenser"/>
    <x v="9"/>
    <x v="10"/>
    <s v="Tape"/>
    <n v="1"/>
    <n v="1"/>
  </r>
  <r>
    <n v="7"/>
    <s v="Zoe"/>
    <d v="2015-02-18T00:00:00"/>
    <d v="2011-06-05T00:00:00"/>
    <x v="5"/>
    <n v="1"/>
    <s v="Y"/>
    <n v="12"/>
    <m/>
    <s v="Grill"/>
    <x v="10"/>
    <x v="11"/>
    <s v="Cook With"/>
    <n v="0"/>
    <n v="0"/>
  </r>
  <r>
    <n v="7"/>
    <s v="Zoe"/>
    <d v="2015-02-18T00:00:00"/>
    <d v="2011-06-05T00:00:00"/>
    <x v="5"/>
    <n v="1"/>
    <s v="Y"/>
    <n v="13"/>
    <m/>
    <s v="Alarm Clock"/>
    <x v="11"/>
    <x v="12"/>
    <s v="Clock"/>
    <n v="1"/>
    <n v="1"/>
  </r>
  <r>
    <n v="7"/>
    <s v="Zoe"/>
    <d v="2015-02-18T00:00:00"/>
    <d v="2011-06-05T00:00:00"/>
    <x v="5"/>
    <n v="1"/>
    <s v="Y"/>
    <n v="14"/>
    <m/>
    <s v="Pinecone"/>
    <x v="12"/>
    <x v="13"/>
    <s v="Pinecone"/>
    <n v="1"/>
    <n v="1"/>
  </r>
  <r>
    <n v="7"/>
    <s v="Zoe"/>
    <d v="2015-02-18T00:00:00"/>
    <d v="2011-06-05T00:00:00"/>
    <x v="5"/>
    <n v="1"/>
    <s v="Y"/>
    <n v="15"/>
    <m/>
    <s v="Upright Piano"/>
    <x v="13"/>
    <x v="14"/>
    <s v="x"/>
    <n v="0"/>
    <n v="0"/>
  </r>
  <r>
    <n v="7"/>
    <s v="Zoe"/>
    <d v="2015-02-18T00:00:00"/>
    <d v="2011-06-05T00:00:00"/>
    <x v="5"/>
    <n v="1"/>
    <s v="Y"/>
    <n v="16"/>
    <m/>
    <s v="Ring Box"/>
    <x v="14"/>
    <x v="15"/>
    <s v="Box"/>
    <n v="1"/>
    <n v="0"/>
  </r>
  <r>
    <n v="7"/>
    <s v="Zoe"/>
    <d v="2015-02-18T00:00:00"/>
    <d v="2011-06-05T00:00:00"/>
    <x v="5"/>
    <n v="1"/>
    <s v="Y"/>
    <n v="17"/>
    <m/>
    <s v="Garlic"/>
    <x v="15"/>
    <x v="16"/>
    <s v="Garlic"/>
    <n v="1"/>
    <n v="1"/>
  </r>
  <r>
    <n v="7"/>
    <s v="Zoe"/>
    <d v="2015-02-18T00:00:00"/>
    <d v="2011-06-05T00:00:00"/>
    <x v="5"/>
    <n v="1"/>
    <s v="Y"/>
    <n v="18"/>
    <m/>
    <s v="Ornament"/>
    <x v="16"/>
    <x v="17"/>
    <s v="Ornament"/>
    <n v="1"/>
    <n v="1"/>
  </r>
  <r>
    <n v="7"/>
    <s v="Zoe"/>
    <d v="2015-02-18T00:00:00"/>
    <d v="2011-06-05T00:00:00"/>
    <x v="5"/>
    <n v="1"/>
    <s v="Y"/>
    <n v="19"/>
    <m/>
    <s v="Chair"/>
    <x v="17"/>
    <x v="18"/>
    <s v="Chair"/>
    <n v="1"/>
    <n v="1"/>
  </r>
  <r>
    <n v="7"/>
    <s v="Zoe"/>
    <d v="2015-02-18T00:00:00"/>
    <d v="2011-06-05T00:00:00"/>
    <x v="5"/>
    <n v="1"/>
    <s v="Y"/>
    <n v="20"/>
    <m/>
    <s v="Shell"/>
    <x v="2"/>
    <x v="19"/>
    <s v="SeaShell"/>
    <n v="1"/>
    <n v="1"/>
  </r>
  <r>
    <n v="7"/>
    <s v="Zoe"/>
    <d v="2015-02-18T00:00:00"/>
    <d v="2011-06-05T00:00:00"/>
    <x v="5"/>
    <n v="1"/>
    <s v="Y"/>
    <n v="21"/>
    <m/>
    <s v="Buffao"/>
    <x v="18"/>
    <x v="20"/>
    <s v="x"/>
    <n v="0"/>
    <n v="0"/>
  </r>
  <r>
    <n v="7"/>
    <s v="Zoe"/>
    <d v="2015-02-18T00:00:00"/>
    <d v="2011-06-05T00:00:00"/>
    <x v="5"/>
    <n v="1"/>
    <s v="Y"/>
    <n v="22"/>
    <m/>
    <s v="Baseball"/>
    <x v="4"/>
    <x v="21"/>
    <s v="Baseball"/>
    <n v="1"/>
    <n v="1"/>
  </r>
  <r>
    <n v="7"/>
    <s v="Zoe"/>
    <d v="2015-02-18T00:00:00"/>
    <d v="2011-06-05T00:00:00"/>
    <x v="5"/>
    <n v="1"/>
    <s v="Y"/>
    <n v="23"/>
    <m/>
    <s v="Fountain Statue"/>
    <x v="1"/>
    <x v="22"/>
    <s v="Waterfall"/>
    <n v="0"/>
    <n v="0"/>
  </r>
  <r>
    <n v="7"/>
    <s v="Zoe"/>
    <d v="2015-02-18T00:00:00"/>
    <d v="2011-06-05T00:00:00"/>
    <x v="5"/>
    <n v="1"/>
    <s v="Y"/>
    <n v="24"/>
    <m/>
    <s v="Parthanon"/>
    <x v="19"/>
    <x v="23"/>
    <s v="Tower"/>
    <n v="1"/>
    <n v="1"/>
  </r>
  <r>
    <n v="7"/>
    <s v="Zoe"/>
    <d v="2015-02-18T00:00:00"/>
    <d v="2011-06-05T00:00:00"/>
    <x v="5"/>
    <n v="1"/>
    <s v="Y"/>
    <n v="25"/>
    <m/>
    <s v="Camera"/>
    <x v="5"/>
    <x v="24"/>
    <s v="Camera"/>
    <n v="1"/>
    <n v="1"/>
  </r>
  <r>
    <n v="7"/>
    <s v="Zoe"/>
    <d v="2015-02-18T00:00:00"/>
    <d v="2011-06-05T00:00:00"/>
    <x v="5"/>
    <n v="1"/>
    <s v="Y"/>
    <n v="26"/>
    <m/>
    <s v="Button"/>
    <x v="7"/>
    <x v="25"/>
    <s v="Button"/>
    <n v="1"/>
    <n v="1"/>
  </r>
  <r>
    <n v="7"/>
    <s v="Zoe"/>
    <d v="2015-02-18T00:00:00"/>
    <d v="2011-06-05T00:00:00"/>
    <x v="5"/>
    <n v="1"/>
    <s v="Y"/>
    <n v="27"/>
    <m/>
    <s v="Book Shelf"/>
    <x v="3"/>
    <x v="26"/>
    <s v="Shelf"/>
    <n v="1"/>
    <n v="1"/>
  </r>
  <r>
    <n v="7"/>
    <s v="Zoe"/>
    <d v="2015-02-18T00:00:00"/>
    <d v="2011-06-05T00:00:00"/>
    <x v="5"/>
    <n v="1"/>
    <s v="Y"/>
    <n v="28"/>
    <m/>
    <s v="Wheelchair"/>
    <x v="16"/>
    <x v="27"/>
    <s v="Wheelchair"/>
    <n v="1"/>
    <n v="1"/>
  </r>
  <r>
    <n v="7"/>
    <s v="Zoe"/>
    <d v="2015-02-18T00:00:00"/>
    <d v="2011-06-05T00:00:00"/>
    <x v="5"/>
    <n v="1"/>
    <s v="Y"/>
    <n v="29"/>
    <m/>
    <s v="Plug"/>
    <x v="19"/>
    <x v="28"/>
    <s v="Flashlight"/>
    <n v="0"/>
    <n v="1"/>
  </r>
  <r>
    <n v="7"/>
    <s v="Zoe"/>
    <d v="2015-02-18T00:00:00"/>
    <d v="2011-06-05T00:00:00"/>
    <x v="5"/>
    <n v="1"/>
    <s v="Y"/>
    <n v="30"/>
    <m/>
    <s v="Grand piano"/>
    <x v="6"/>
    <x v="29"/>
    <s v="Piano"/>
    <n v="1"/>
    <n v="1"/>
  </r>
  <r>
    <n v="7"/>
    <s v="Zoe"/>
    <d v="2015-02-18T00:00:00"/>
    <d v="2011-06-05T00:00:00"/>
    <x v="5"/>
    <n v="1"/>
    <s v="Y"/>
    <n v="31"/>
    <m/>
    <s v="Washing Machine"/>
    <x v="8"/>
    <x v="30"/>
    <s v="Camera"/>
    <n v="0"/>
    <n v="0"/>
  </r>
  <r>
    <n v="7"/>
    <s v="Zoe"/>
    <d v="2015-02-18T00:00:00"/>
    <d v="2011-06-05T00:00:00"/>
    <x v="5"/>
    <n v="1"/>
    <s v="Y"/>
    <n v="32"/>
    <m/>
    <s v="AntiqueCouch"/>
    <x v="9"/>
    <x v="31"/>
    <s v="Couch"/>
    <n v="1"/>
    <n v="1"/>
  </r>
  <r>
    <n v="7"/>
    <s v="Zoe"/>
    <d v="2015-02-18T00:00:00"/>
    <d v="2011-06-05T00:00:00"/>
    <x v="5"/>
    <n v="1"/>
    <s v="Y"/>
    <n v="33"/>
    <m/>
    <s v="Trash can"/>
    <x v="11"/>
    <x v="32"/>
    <s v="Trash Barrell"/>
    <n v="1"/>
    <n v="1"/>
  </r>
  <r>
    <n v="7"/>
    <s v="Zoe"/>
    <d v="2015-02-18T00:00:00"/>
    <d v="2011-06-05T00:00:00"/>
    <x v="5"/>
    <n v="1"/>
    <s v="Y"/>
    <n v="34"/>
    <m/>
    <s v="Hot air Balloon"/>
    <x v="12"/>
    <x v="33"/>
    <s v="Hot Air Balloon"/>
    <n v="1"/>
    <n v="1"/>
  </r>
  <r>
    <n v="7"/>
    <s v="Zoe"/>
    <d v="2015-02-18T00:00:00"/>
    <d v="2011-06-05T00:00:00"/>
    <x v="5"/>
    <n v="1"/>
    <s v="Y"/>
    <n v="35"/>
    <m/>
    <s v="Die"/>
    <x v="10"/>
    <x v="34"/>
    <s v="Dice"/>
    <n v="1"/>
    <n v="1"/>
  </r>
  <r>
    <n v="7"/>
    <s v="Zoe"/>
    <d v="2015-02-18T00:00:00"/>
    <d v="2011-06-05T00:00:00"/>
    <x v="5"/>
    <n v="1"/>
    <s v="Y"/>
    <n v="36"/>
    <m/>
    <s v="Coin Purse"/>
    <x v="13"/>
    <x v="35"/>
    <s v="Pocket Book"/>
    <n v="1"/>
    <n v="1"/>
  </r>
  <r>
    <n v="7"/>
    <s v="Zoe"/>
    <d v="2015-02-18T00:00:00"/>
    <d v="2011-06-05T00:00:00"/>
    <x v="5"/>
    <n v="1"/>
    <s v="Y"/>
    <n v="37"/>
    <m/>
    <s v="Mushroom"/>
    <x v="17"/>
    <x v="36"/>
    <s v="Mushroom"/>
    <n v="1"/>
    <n v="1"/>
  </r>
  <r>
    <n v="7"/>
    <s v="Zoe"/>
    <d v="2015-02-18T00:00:00"/>
    <d v="2011-06-05T00:00:00"/>
    <x v="5"/>
    <n v="1"/>
    <s v="Y"/>
    <n v="38"/>
    <m/>
    <s v="Hot Air Balloon"/>
    <x v="14"/>
    <x v="37"/>
    <s v="Hot Air Balloon"/>
    <n v="1"/>
    <n v="1"/>
  </r>
  <r>
    <n v="7"/>
    <s v="Zoe"/>
    <d v="2015-02-18T00:00:00"/>
    <d v="2011-06-05T00:00:00"/>
    <x v="5"/>
    <n v="1"/>
    <s v="Y"/>
    <n v="39"/>
    <m/>
    <s v="BowTie Pasta"/>
    <x v="18"/>
    <x v="38"/>
    <s v="Pasta"/>
    <n v="1"/>
    <n v="1"/>
  </r>
  <r>
    <n v="7"/>
    <s v="Zoe"/>
    <d v="2015-02-18T00:00:00"/>
    <d v="2011-06-05T00:00:00"/>
    <x v="5"/>
    <n v="1"/>
    <s v="Y"/>
    <n v="40"/>
    <m/>
    <s v="Refrigerator"/>
    <x v="15"/>
    <x v="39"/>
    <s v="Refridgerator"/>
    <n v="1"/>
    <n v="1"/>
  </r>
  <r>
    <n v="8"/>
    <s v="Mariye"/>
    <d v="2015-02-18T00:00:00"/>
    <d v="2011-07-30T00:00:00"/>
    <x v="6"/>
    <n v="1"/>
    <s v="Y"/>
    <n v="1"/>
    <m/>
    <s v="Apple"/>
    <x v="0"/>
    <x v="0"/>
    <s v="Apple"/>
    <n v="1"/>
    <n v="1"/>
  </r>
  <r>
    <n v="8"/>
    <s v="Mariye"/>
    <d v="2015-02-18T00:00:00"/>
    <d v="2011-07-30T00:00:00"/>
    <x v="6"/>
    <n v="1"/>
    <s v="Y"/>
    <n v="2"/>
    <m/>
    <s v="Remote Control "/>
    <x v="1"/>
    <x v="1"/>
    <s v="Computer"/>
    <n v="0"/>
    <n v="1"/>
  </r>
  <r>
    <n v="8"/>
    <s v="Mariye"/>
    <d v="2015-02-18T00:00:00"/>
    <d v="2011-07-30T00:00:00"/>
    <x v="6"/>
    <n v="1"/>
    <s v="Y"/>
    <n v="3"/>
    <m/>
    <s v="Merry Go Round"/>
    <x v="2"/>
    <x v="2"/>
    <s v="Carousel"/>
    <n v="1"/>
    <n v="1"/>
  </r>
  <r>
    <n v="8"/>
    <s v="Mariye"/>
    <d v="2015-02-18T00:00:00"/>
    <d v="2011-07-30T00:00:00"/>
    <x v="6"/>
    <n v="1"/>
    <s v="Y"/>
    <n v="4"/>
    <m/>
    <s v="Pencil Sharpener"/>
    <x v="3"/>
    <x v="3"/>
    <s v="Fixer Machine"/>
    <n v="0"/>
    <n v="0"/>
  </r>
  <r>
    <n v="8"/>
    <s v="Mariye"/>
    <d v="2015-02-18T00:00:00"/>
    <d v="2011-07-30T00:00:00"/>
    <x v="6"/>
    <n v="1"/>
    <s v="Y"/>
    <n v="5"/>
    <m/>
    <s v="Desk "/>
    <x v="0"/>
    <x v="4"/>
    <s v="Table"/>
    <n v="1"/>
    <n v="1"/>
  </r>
  <r>
    <n v="8"/>
    <s v="Mariye"/>
    <d v="2015-02-18T00:00:00"/>
    <d v="2011-07-30T00:00:00"/>
    <x v="6"/>
    <n v="1"/>
    <s v="Y"/>
    <n v="6"/>
    <m/>
    <s v="SofaChair"/>
    <x v="4"/>
    <x v="5"/>
    <s v="Chair"/>
    <n v="1"/>
    <n v="1"/>
  </r>
  <r>
    <n v="8"/>
    <s v="Mariye"/>
    <d v="2015-02-18T00:00:00"/>
    <d v="2011-07-30T00:00:00"/>
    <x v="6"/>
    <n v="1"/>
    <s v="Y"/>
    <n v="7"/>
    <m/>
    <s v="Tractor"/>
    <x v="5"/>
    <x v="6"/>
    <s v="Truck"/>
    <n v="1"/>
    <n v="1"/>
  </r>
  <r>
    <n v="8"/>
    <s v="Mariye"/>
    <d v="2015-02-18T00:00:00"/>
    <d v="2011-07-30T00:00:00"/>
    <x v="6"/>
    <n v="1"/>
    <s v="Y"/>
    <n v="8"/>
    <m/>
    <s v="Rubber Duck"/>
    <x v="6"/>
    <x v="7"/>
    <s v="Ducky"/>
    <n v="1"/>
    <n v="1"/>
  </r>
  <r>
    <n v="8"/>
    <s v="Mariye"/>
    <d v="2015-02-18T00:00:00"/>
    <d v="2011-07-30T00:00:00"/>
    <x v="6"/>
    <n v="1"/>
    <s v="Y"/>
    <n v="9"/>
    <m/>
    <s v="Covered Wagon"/>
    <x v="7"/>
    <x v="8"/>
    <s v="Riding Machine"/>
    <n v="0"/>
    <n v="1"/>
  </r>
  <r>
    <n v="8"/>
    <s v="Mariye"/>
    <d v="2015-02-18T00:00:00"/>
    <d v="2011-07-30T00:00:00"/>
    <x v="6"/>
    <n v="1"/>
    <s v="Y"/>
    <n v="10"/>
    <m/>
    <s v="Perfume Bottle"/>
    <x v="8"/>
    <x v="9"/>
    <s v="Bottle"/>
    <n v="0"/>
    <n v="1"/>
  </r>
  <r>
    <n v="8"/>
    <s v="Mariye"/>
    <d v="2015-02-18T00:00:00"/>
    <d v="2011-07-30T00:00:00"/>
    <x v="6"/>
    <n v="1"/>
    <s v="Y"/>
    <n v="11"/>
    <m/>
    <s v="Tape Dispenser"/>
    <x v="9"/>
    <x v="10"/>
    <s v="Tape"/>
    <n v="1"/>
    <n v="1"/>
  </r>
  <r>
    <n v="8"/>
    <s v="Mariye"/>
    <d v="2015-02-18T00:00:00"/>
    <d v="2011-07-30T00:00:00"/>
    <x v="6"/>
    <n v="1"/>
    <s v="Y"/>
    <n v="12"/>
    <m/>
    <s v="Grill"/>
    <x v="10"/>
    <x v="11"/>
    <s v="Computer"/>
    <n v="0"/>
    <n v="0"/>
  </r>
  <r>
    <n v="8"/>
    <s v="Mariye"/>
    <d v="2015-02-18T00:00:00"/>
    <d v="2011-07-30T00:00:00"/>
    <x v="6"/>
    <n v="1"/>
    <s v="Y"/>
    <n v="13"/>
    <m/>
    <s v="Alarm Clock"/>
    <x v="11"/>
    <x v="12"/>
    <s v="Clock"/>
    <n v="1"/>
    <n v="1"/>
  </r>
  <r>
    <n v="8"/>
    <s v="Mariye"/>
    <d v="2015-02-18T00:00:00"/>
    <d v="2011-07-30T00:00:00"/>
    <x v="6"/>
    <n v="1"/>
    <s v="Y"/>
    <n v="14"/>
    <m/>
    <s v="Pinecone"/>
    <x v="12"/>
    <x v="13"/>
    <s v="Acorn"/>
    <n v="0"/>
    <n v="1"/>
  </r>
  <r>
    <n v="8"/>
    <s v="Mariye"/>
    <d v="2015-02-18T00:00:00"/>
    <d v="2011-07-30T00:00:00"/>
    <x v="6"/>
    <n v="1"/>
    <s v="Y"/>
    <n v="15"/>
    <m/>
    <s v="Upright Piano"/>
    <x v="13"/>
    <x v="14"/>
    <s v="Piano"/>
    <n v="1"/>
    <n v="1"/>
  </r>
  <r>
    <n v="8"/>
    <s v="Mariye"/>
    <d v="2015-02-18T00:00:00"/>
    <d v="2011-07-30T00:00:00"/>
    <x v="6"/>
    <n v="1"/>
    <s v="Y"/>
    <n v="16"/>
    <m/>
    <s v="Ring Box"/>
    <x v="14"/>
    <x v="15"/>
    <s v="Lunchbox"/>
    <n v="0"/>
    <n v="1"/>
  </r>
  <r>
    <n v="8"/>
    <s v="Mariye"/>
    <d v="2015-02-18T00:00:00"/>
    <d v="2011-07-30T00:00:00"/>
    <x v="6"/>
    <n v="1"/>
    <s v="Y"/>
    <n v="17"/>
    <m/>
    <s v="Garlic"/>
    <x v="15"/>
    <x v="16"/>
    <s v="Onion"/>
    <n v="0"/>
    <n v="1"/>
  </r>
  <r>
    <n v="8"/>
    <s v="Mariye"/>
    <d v="2015-02-18T00:00:00"/>
    <d v="2011-07-30T00:00:00"/>
    <x v="6"/>
    <n v="1"/>
    <s v="Y"/>
    <n v="18"/>
    <m/>
    <s v="Ornament"/>
    <x v="16"/>
    <x v="17"/>
    <s v="Marble"/>
    <n v="0"/>
    <n v="1"/>
  </r>
  <r>
    <n v="8"/>
    <s v="Mariye"/>
    <d v="2015-02-18T00:00:00"/>
    <d v="2011-07-30T00:00:00"/>
    <x v="6"/>
    <n v="1"/>
    <s v="Y"/>
    <n v="19"/>
    <m/>
    <s v="Chair"/>
    <x v="17"/>
    <x v="18"/>
    <s v="Chair"/>
    <n v="1"/>
    <n v="1"/>
  </r>
  <r>
    <n v="8"/>
    <s v="Mariye"/>
    <d v="2015-02-18T00:00:00"/>
    <d v="2011-07-30T00:00:00"/>
    <x v="6"/>
    <n v="1"/>
    <s v="Y"/>
    <n v="20"/>
    <m/>
    <s v="Shell"/>
    <x v="2"/>
    <x v="19"/>
    <s v="Shell"/>
    <n v="1"/>
    <n v="1"/>
  </r>
  <r>
    <n v="8"/>
    <s v="Mariye"/>
    <d v="2015-02-18T00:00:00"/>
    <d v="2011-07-30T00:00:00"/>
    <x v="6"/>
    <n v="1"/>
    <s v="Y"/>
    <n v="21"/>
    <m/>
    <s v="Buffao"/>
    <x v="18"/>
    <x v="20"/>
    <s v="Bull"/>
    <n v="1"/>
    <n v="1"/>
  </r>
  <r>
    <n v="8"/>
    <s v="Mariye"/>
    <d v="2015-02-18T00:00:00"/>
    <d v="2011-07-30T00:00:00"/>
    <x v="6"/>
    <n v="1"/>
    <s v="Y"/>
    <n v="22"/>
    <m/>
    <s v="Baseball"/>
    <x v="4"/>
    <x v="21"/>
    <s v="Ball"/>
    <n v="1"/>
    <n v="1"/>
  </r>
  <r>
    <n v="8"/>
    <s v="Mariye"/>
    <d v="2015-02-18T00:00:00"/>
    <d v="2011-07-30T00:00:00"/>
    <x v="6"/>
    <n v="1"/>
    <s v="Y"/>
    <n v="23"/>
    <m/>
    <s v="Fountain Statue"/>
    <x v="1"/>
    <x v="22"/>
    <s v="Chair"/>
    <n v="0"/>
    <n v="0"/>
  </r>
  <r>
    <n v="8"/>
    <s v="Mariye"/>
    <d v="2015-02-18T00:00:00"/>
    <d v="2011-07-30T00:00:00"/>
    <x v="6"/>
    <n v="1"/>
    <s v="Y"/>
    <n v="24"/>
    <m/>
    <s v="Parthanon"/>
    <x v="19"/>
    <x v="23"/>
    <s v="Vohance"/>
    <n v="0"/>
    <n v="0"/>
  </r>
  <r>
    <n v="8"/>
    <s v="Mariye"/>
    <d v="2015-02-18T00:00:00"/>
    <d v="2011-07-30T00:00:00"/>
    <x v="6"/>
    <n v="1"/>
    <s v="Y"/>
    <n v="25"/>
    <m/>
    <s v="Camera"/>
    <x v="5"/>
    <x v="24"/>
    <s v="Camera"/>
    <n v="1"/>
    <n v="1"/>
  </r>
  <r>
    <n v="8"/>
    <s v="Mariye"/>
    <d v="2015-02-18T00:00:00"/>
    <d v="2011-07-30T00:00:00"/>
    <x v="6"/>
    <n v="1"/>
    <s v="Y"/>
    <n v="26"/>
    <m/>
    <s v="Button"/>
    <x v="7"/>
    <x v="25"/>
    <s v="Button"/>
    <n v="1"/>
    <n v="1"/>
  </r>
  <r>
    <n v="8"/>
    <s v="Mariye"/>
    <d v="2015-02-18T00:00:00"/>
    <d v="2011-07-30T00:00:00"/>
    <x v="6"/>
    <n v="1"/>
    <s v="Y"/>
    <n v="27"/>
    <m/>
    <s v="Book Shelf"/>
    <x v="3"/>
    <x v="26"/>
    <s v="BookShelf"/>
    <n v="1"/>
    <n v="1"/>
  </r>
  <r>
    <n v="8"/>
    <s v="Mariye"/>
    <d v="2015-02-18T00:00:00"/>
    <d v="2011-07-30T00:00:00"/>
    <x v="6"/>
    <n v="1"/>
    <s v="Y"/>
    <n v="28"/>
    <m/>
    <s v="Wheelchair"/>
    <x v="16"/>
    <x v="27"/>
    <s v="Chair"/>
    <n v="0"/>
    <n v="1"/>
  </r>
  <r>
    <n v="8"/>
    <s v="Mariye"/>
    <d v="2015-02-18T00:00:00"/>
    <d v="2011-07-30T00:00:00"/>
    <x v="6"/>
    <n v="1"/>
    <s v="Y"/>
    <n v="29"/>
    <m/>
    <s v="Plug"/>
    <x v="19"/>
    <x v="28"/>
    <s v="x"/>
    <n v="0"/>
    <n v="0"/>
  </r>
  <r>
    <n v="8"/>
    <s v="Mariye"/>
    <d v="2015-02-18T00:00:00"/>
    <d v="2011-07-30T00:00:00"/>
    <x v="6"/>
    <n v="1"/>
    <s v="Y"/>
    <n v="30"/>
    <m/>
    <s v="Grand piano"/>
    <x v="6"/>
    <x v="29"/>
    <s v="Piano"/>
    <n v="1"/>
    <n v="1"/>
  </r>
  <r>
    <n v="8"/>
    <s v="Mariye"/>
    <d v="2015-02-18T00:00:00"/>
    <d v="2011-07-30T00:00:00"/>
    <x v="6"/>
    <n v="1"/>
    <s v="Y"/>
    <n v="31"/>
    <m/>
    <s v="Washing Machine"/>
    <x v="8"/>
    <x v="30"/>
    <s v="Camera"/>
    <n v="0"/>
    <n v="0"/>
  </r>
  <r>
    <n v="8"/>
    <s v="Mariye"/>
    <d v="2015-02-18T00:00:00"/>
    <d v="2011-07-30T00:00:00"/>
    <x v="6"/>
    <n v="1"/>
    <s v="Y"/>
    <n v="32"/>
    <m/>
    <s v="AntiqueCouch"/>
    <x v="9"/>
    <x v="31"/>
    <s v="Couch"/>
    <n v="1"/>
    <n v="1"/>
  </r>
  <r>
    <n v="8"/>
    <s v="Mariye"/>
    <d v="2015-02-18T00:00:00"/>
    <d v="2011-07-30T00:00:00"/>
    <x v="6"/>
    <n v="1"/>
    <s v="Y"/>
    <n v="33"/>
    <m/>
    <s v="Trash can"/>
    <x v="11"/>
    <x v="32"/>
    <s v="Trashcan"/>
    <n v="1"/>
    <n v="1"/>
  </r>
  <r>
    <n v="8"/>
    <s v="Mariye"/>
    <d v="2015-02-18T00:00:00"/>
    <d v="2011-07-30T00:00:00"/>
    <x v="6"/>
    <n v="1"/>
    <s v="Y"/>
    <n v="34"/>
    <m/>
    <s v="Hot air Balloon"/>
    <x v="12"/>
    <x v="33"/>
    <s v="Balloon"/>
    <n v="0"/>
    <n v="0"/>
  </r>
  <r>
    <n v="8"/>
    <s v="Mariye"/>
    <d v="2015-02-18T00:00:00"/>
    <d v="2011-07-30T00:00:00"/>
    <x v="6"/>
    <n v="1"/>
    <s v="Y"/>
    <n v="35"/>
    <m/>
    <s v="Die"/>
    <x v="10"/>
    <x v="34"/>
    <s v="x"/>
    <n v="0"/>
    <n v="0"/>
  </r>
  <r>
    <n v="8"/>
    <s v="Mariye"/>
    <d v="2015-02-18T00:00:00"/>
    <d v="2011-07-30T00:00:00"/>
    <x v="6"/>
    <n v="1"/>
    <s v="Y"/>
    <n v="36"/>
    <m/>
    <s v="Coin Purse"/>
    <x v="13"/>
    <x v="35"/>
    <s v="Purse"/>
    <n v="1"/>
    <n v="1"/>
  </r>
  <r>
    <n v="8"/>
    <s v="Mariye"/>
    <d v="2015-02-18T00:00:00"/>
    <d v="2011-07-30T00:00:00"/>
    <x v="6"/>
    <n v="1"/>
    <s v="Y"/>
    <n v="37"/>
    <m/>
    <s v="Mushroom"/>
    <x v="17"/>
    <x v="36"/>
    <s v="Mushroom"/>
    <n v="1"/>
    <n v="1"/>
  </r>
  <r>
    <n v="8"/>
    <s v="Mariye"/>
    <d v="2015-02-18T00:00:00"/>
    <d v="2011-07-30T00:00:00"/>
    <x v="6"/>
    <n v="1"/>
    <s v="Y"/>
    <n v="38"/>
    <m/>
    <s v="Hot Air Balloon"/>
    <x v="14"/>
    <x v="37"/>
    <s v="Flying Balloon"/>
    <n v="1"/>
    <n v="1"/>
  </r>
  <r>
    <n v="8"/>
    <s v="Mariye"/>
    <d v="2015-02-18T00:00:00"/>
    <d v="2011-07-30T00:00:00"/>
    <x v="6"/>
    <n v="1"/>
    <s v="Y"/>
    <n v="39"/>
    <m/>
    <s v="BowTie Pasta"/>
    <x v="18"/>
    <x v="38"/>
    <s v="Noodle"/>
    <n v="1"/>
    <n v="1"/>
  </r>
  <r>
    <n v="8"/>
    <s v="Mariye"/>
    <d v="2015-02-18T00:00:00"/>
    <d v="2011-07-30T00:00:00"/>
    <x v="6"/>
    <n v="1"/>
    <s v="Y"/>
    <n v="40"/>
    <m/>
    <s v="Refrigerator"/>
    <x v="15"/>
    <x v="39"/>
    <s v="Refridgerator"/>
    <n v="1"/>
    <n v="1"/>
  </r>
  <r>
    <n v="9"/>
    <s v="Shea"/>
    <d v="2015-02-18T00:00:00"/>
    <d v="2011-02-18T00:00:00"/>
    <x v="3"/>
    <n v="1"/>
    <s v="Y"/>
    <n v="1"/>
    <m/>
    <s v="Apple"/>
    <x v="0"/>
    <x v="0"/>
    <s v="Apple"/>
    <n v="1"/>
    <n v="1"/>
  </r>
  <r>
    <n v="9"/>
    <s v="Shea"/>
    <d v="2015-02-18T00:00:00"/>
    <d v="2011-02-18T00:00:00"/>
    <x v="3"/>
    <n v="1"/>
    <s v="Y"/>
    <n v="2"/>
    <m/>
    <s v="Remote Control "/>
    <x v="1"/>
    <x v="1"/>
    <s v="Remote Control"/>
    <n v="1"/>
    <n v="1"/>
  </r>
  <r>
    <n v="9"/>
    <s v="Shea"/>
    <d v="2015-02-18T00:00:00"/>
    <d v="2011-02-18T00:00:00"/>
    <x v="3"/>
    <n v="1"/>
    <s v="Y"/>
    <n v="3"/>
    <m/>
    <s v="Merry Go Round"/>
    <x v="2"/>
    <x v="2"/>
    <s v="x"/>
    <n v="0"/>
    <n v="0"/>
  </r>
  <r>
    <n v="9"/>
    <s v="Shea"/>
    <d v="2015-02-18T00:00:00"/>
    <d v="2011-02-18T00:00:00"/>
    <x v="3"/>
    <n v="1"/>
    <s v="Y"/>
    <n v="4"/>
    <m/>
    <s v="Pencil Sharpener"/>
    <x v="3"/>
    <x v="3"/>
    <s v="Spy Graph"/>
    <n v="0"/>
    <n v="0"/>
  </r>
  <r>
    <n v="9"/>
    <s v="Shea"/>
    <d v="2015-02-18T00:00:00"/>
    <d v="2011-02-18T00:00:00"/>
    <x v="3"/>
    <n v="1"/>
    <s v="Y"/>
    <n v="5"/>
    <m/>
    <s v="Desk "/>
    <x v="0"/>
    <x v="4"/>
    <s v="Table"/>
    <n v="1"/>
    <n v="1"/>
  </r>
  <r>
    <n v="9"/>
    <s v="Shea"/>
    <d v="2015-02-18T00:00:00"/>
    <d v="2011-02-18T00:00:00"/>
    <x v="3"/>
    <n v="1"/>
    <s v="Y"/>
    <n v="6"/>
    <m/>
    <s v="SofaChair"/>
    <x v="4"/>
    <x v="5"/>
    <s v="Couch"/>
    <n v="1"/>
    <n v="1"/>
  </r>
  <r>
    <n v="9"/>
    <s v="Shea"/>
    <d v="2015-02-18T00:00:00"/>
    <d v="2011-02-18T00:00:00"/>
    <x v="3"/>
    <n v="1"/>
    <s v="Y"/>
    <n v="7"/>
    <m/>
    <s v="Tractor"/>
    <x v="5"/>
    <x v="6"/>
    <s v="Tractor"/>
    <n v="1"/>
    <n v="1"/>
  </r>
  <r>
    <n v="9"/>
    <s v="Shea"/>
    <d v="2015-02-18T00:00:00"/>
    <d v="2011-02-18T00:00:00"/>
    <x v="3"/>
    <n v="1"/>
    <s v="Y"/>
    <n v="8"/>
    <m/>
    <s v="Rubber Duck"/>
    <x v="6"/>
    <x v="7"/>
    <s v="Ducky"/>
    <n v="1"/>
    <n v="1"/>
  </r>
  <r>
    <n v="9"/>
    <s v="Shea"/>
    <d v="2015-02-18T00:00:00"/>
    <d v="2011-02-18T00:00:00"/>
    <x v="3"/>
    <n v="1"/>
    <s v="Y"/>
    <n v="9"/>
    <m/>
    <s v="Covered Wagon"/>
    <x v="7"/>
    <x v="8"/>
    <s v="Carriage"/>
    <n v="1"/>
    <n v="1"/>
  </r>
  <r>
    <n v="9"/>
    <s v="Shea"/>
    <d v="2015-02-18T00:00:00"/>
    <d v="2011-02-18T00:00:00"/>
    <x v="3"/>
    <n v="1"/>
    <s v="Y"/>
    <n v="10"/>
    <m/>
    <s v="Perfume Bottle"/>
    <x v="8"/>
    <x v="9"/>
    <s v="x"/>
    <n v="0"/>
    <n v="0"/>
  </r>
  <r>
    <n v="9"/>
    <s v="Shea"/>
    <d v="2015-02-18T00:00:00"/>
    <d v="2011-02-18T00:00:00"/>
    <x v="3"/>
    <n v="1"/>
    <s v="Y"/>
    <n v="11"/>
    <m/>
    <s v="Tape Dispenser"/>
    <x v="9"/>
    <x v="10"/>
    <s v="Tape"/>
    <n v="1"/>
    <n v="1"/>
  </r>
  <r>
    <n v="9"/>
    <s v="Shea"/>
    <d v="2015-02-18T00:00:00"/>
    <d v="2011-02-18T00:00:00"/>
    <x v="3"/>
    <n v="1"/>
    <s v="Y"/>
    <n v="12"/>
    <m/>
    <s v="Grill"/>
    <x v="10"/>
    <x v="11"/>
    <s v="x"/>
    <n v="0"/>
    <n v="0"/>
  </r>
  <r>
    <n v="9"/>
    <s v="Shea"/>
    <d v="2015-02-18T00:00:00"/>
    <d v="2011-02-18T00:00:00"/>
    <x v="3"/>
    <n v="1"/>
    <s v="Y"/>
    <n v="13"/>
    <m/>
    <s v="Alarm Clock"/>
    <x v="11"/>
    <x v="12"/>
    <s v="Clock"/>
    <n v="1"/>
    <n v="1"/>
  </r>
  <r>
    <n v="9"/>
    <s v="Shea"/>
    <d v="2015-02-18T00:00:00"/>
    <d v="2011-02-18T00:00:00"/>
    <x v="3"/>
    <n v="1"/>
    <s v="Y"/>
    <n v="14"/>
    <m/>
    <s v="Pinecone"/>
    <x v="12"/>
    <x v="13"/>
    <s v="x"/>
    <n v="0"/>
    <n v="0"/>
  </r>
  <r>
    <n v="9"/>
    <s v="Shea"/>
    <d v="2015-02-18T00:00:00"/>
    <d v="2011-02-18T00:00:00"/>
    <x v="3"/>
    <n v="1"/>
    <s v="Y"/>
    <n v="15"/>
    <m/>
    <s v="Upright Piano"/>
    <x v="13"/>
    <x v="14"/>
    <s v="x"/>
    <n v="0"/>
    <n v="0"/>
  </r>
  <r>
    <n v="9"/>
    <s v="Shea"/>
    <d v="2015-02-18T00:00:00"/>
    <d v="2011-02-18T00:00:00"/>
    <x v="3"/>
    <n v="1"/>
    <s v="Y"/>
    <n v="16"/>
    <m/>
    <s v="Ring Box"/>
    <x v="14"/>
    <x v="15"/>
    <s v="Shield"/>
    <n v="0"/>
    <n v="0"/>
  </r>
  <r>
    <n v="9"/>
    <s v="Shea"/>
    <d v="2015-02-18T00:00:00"/>
    <d v="2011-02-18T00:00:00"/>
    <x v="3"/>
    <n v="1"/>
    <s v="Y"/>
    <n v="17"/>
    <m/>
    <s v="Garlic"/>
    <x v="15"/>
    <x v="16"/>
    <s v="Pumpkin"/>
    <n v="0"/>
    <n v="1"/>
  </r>
  <r>
    <n v="9"/>
    <s v="Shea"/>
    <d v="2015-02-18T00:00:00"/>
    <d v="2011-02-18T00:00:00"/>
    <x v="3"/>
    <n v="1"/>
    <s v="Y"/>
    <n v="18"/>
    <m/>
    <s v="Ornament"/>
    <x v="16"/>
    <x v="17"/>
    <s v="x"/>
    <n v="0"/>
    <n v="0"/>
  </r>
  <r>
    <n v="9"/>
    <s v="Shea"/>
    <d v="2015-02-18T00:00:00"/>
    <d v="2011-02-18T00:00:00"/>
    <x v="3"/>
    <n v="1"/>
    <s v="Y"/>
    <n v="19"/>
    <m/>
    <s v="Chair"/>
    <x v="17"/>
    <x v="18"/>
    <s v="Shield"/>
    <n v="0"/>
    <n v="0"/>
  </r>
  <r>
    <n v="9"/>
    <s v="Shea"/>
    <d v="2015-02-18T00:00:00"/>
    <d v="2011-02-18T00:00:00"/>
    <x v="3"/>
    <n v="1"/>
    <s v="Y"/>
    <n v="20"/>
    <m/>
    <s v="Shell"/>
    <x v="2"/>
    <x v="19"/>
    <s v="Shell"/>
    <n v="1"/>
    <n v="1"/>
  </r>
  <r>
    <n v="9"/>
    <s v="Shea"/>
    <d v="2015-02-18T00:00:00"/>
    <d v="2011-02-18T00:00:00"/>
    <x v="3"/>
    <n v="1"/>
    <s v="Y"/>
    <n v="21"/>
    <m/>
    <s v="Buffao"/>
    <x v="18"/>
    <x v="20"/>
    <s v="x"/>
    <n v="0"/>
    <n v="0"/>
  </r>
  <r>
    <n v="9"/>
    <s v="Shea"/>
    <d v="2015-02-18T00:00:00"/>
    <d v="2011-02-18T00:00:00"/>
    <x v="3"/>
    <n v="1"/>
    <s v="Y"/>
    <n v="22"/>
    <m/>
    <s v="Baseball"/>
    <x v="4"/>
    <x v="21"/>
    <s v="Ball"/>
    <n v="1"/>
    <n v="1"/>
  </r>
  <r>
    <n v="9"/>
    <s v="Shea"/>
    <d v="2015-02-18T00:00:00"/>
    <d v="2011-02-18T00:00:00"/>
    <x v="3"/>
    <n v="1"/>
    <s v="Y"/>
    <n v="23"/>
    <m/>
    <s v="Fountain Statue"/>
    <x v="1"/>
    <x v="22"/>
    <s v="Water"/>
    <n v="0"/>
    <n v="0"/>
  </r>
  <r>
    <n v="9"/>
    <s v="Shea"/>
    <d v="2015-02-18T00:00:00"/>
    <d v="2011-02-18T00:00:00"/>
    <x v="3"/>
    <n v="1"/>
    <s v="Y"/>
    <n v="24"/>
    <m/>
    <s v="Parthanon"/>
    <x v="19"/>
    <x v="23"/>
    <s v="x"/>
    <n v="0"/>
    <n v="0"/>
  </r>
  <r>
    <n v="9"/>
    <s v="Shea"/>
    <d v="2015-02-18T00:00:00"/>
    <d v="2011-02-18T00:00:00"/>
    <x v="3"/>
    <n v="1"/>
    <s v="Y"/>
    <n v="25"/>
    <m/>
    <s v="Camera"/>
    <x v="5"/>
    <x v="24"/>
    <s v="Camera"/>
    <n v="1"/>
    <n v="1"/>
  </r>
  <r>
    <n v="9"/>
    <s v="Shea"/>
    <d v="2015-02-18T00:00:00"/>
    <d v="2011-02-18T00:00:00"/>
    <x v="3"/>
    <n v="1"/>
    <s v="Y"/>
    <n v="26"/>
    <m/>
    <s v="Button"/>
    <x v="7"/>
    <x v="25"/>
    <s v="x"/>
    <n v="0"/>
    <n v="0"/>
  </r>
  <r>
    <n v="9"/>
    <s v="Shea"/>
    <d v="2015-02-18T00:00:00"/>
    <d v="2011-02-18T00:00:00"/>
    <x v="3"/>
    <n v="1"/>
    <s v="Y"/>
    <n v="27"/>
    <m/>
    <s v="Book Shelf"/>
    <x v="3"/>
    <x v="26"/>
    <s v="Books"/>
    <n v="1"/>
    <n v="1"/>
  </r>
  <r>
    <n v="9"/>
    <s v="Shea"/>
    <d v="2015-02-18T00:00:00"/>
    <d v="2011-02-18T00:00:00"/>
    <x v="3"/>
    <n v="1"/>
    <s v="Y"/>
    <n v="28"/>
    <m/>
    <s v="Wheelchair"/>
    <x v="16"/>
    <x v="27"/>
    <s v="x"/>
    <n v="0"/>
    <n v="0"/>
  </r>
  <r>
    <n v="9"/>
    <s v="Shea"/>
    <d v="2015-02-18T00:00:00"/>
    <d v="2011-02-18T00:00:00"/>
    <x v="3"/>
    <n v="1"/>
    <s v="Y"/>
    <n v="29"/>
    <m/>
    <s v="Plug"/>
    <x v="19"/>
    <x v="28"/>
    <s v="x"/>
    <n v="0"/>
    <n v="0"/>
  </r>
  <r>
    <n v="9"/>
    <s v="Shea"/>
    <d v="2015-02-18T00:00:00"/>
    <d v="2011-02-18T00:00:00"/>
    <x v="3"/>
    <n v="1"/>
    <s v="Y"/>
    <n v="30"/>
    <m/>
    <s v="Grand piano"/>
    <x v="6"/>
    <x v="29"/>
    <s v="x"/>
    <n v="0"/>
    <n v="0"/>
  </r>
  <r>
    <n v="9"/>
    <s v="Shea"/>
    <d v="2015-02-18T00:00:00"/>
    <d v="2011-02-18T00:00:00"/>
    <x v="3"/>
    <n v="1"/>
    <s v="Y"/>
    <n v="31"/>
    <m/>
    <s v="Washing Machine"/>
    <x v="8"/>
    <x v="30"/>
    <s v="Machine"/>
    <n v="1"/>
    <n v="0"/>
  </r>
  <r>
    <n v="9"/>
    <s v="Shea"/>
    <d v="2015-02-18T00:00:00"/>
    <d v="2011-02-18T00:00:00"/>
    <x v="3"/>
    <n v="1"/>
    <s v="Y"/>
    <n v="32"/>
    <m/>
    <s v="AntiqueCouch"/>
    <x v="9"/>
    <x v="31"/>
    <s v="Big Chair"/>
    <n v="1"/>
    <n v="1"/>
  </r>
  <r>
    <n v="9"/>
    <s v="Shea"/>
    <d v="2015-02-18T00:00:00"/>
    <d v="2011-02-18T00:00:00"/>
    <x v="3"/>
    <n v="1"/>
    <s v="Y"/>
    <n v="33"/>
    <m/>
    <s v="Trash can"/>
    <x v="11"/>
    <x v="32"/>
    <s v="Garbage Can"/>
    <n v="1"/>
    <n v="1"/>
  </r>
  <r>
    <n v="9"/>
    <s v="Shea"/>
    <d v="2015-02-18T00:00:00"/>
    <d v="2011-02-18T00:00:00"/>
    <x v="3"/>
    <n v="1"/>
    <s v="Y"/>
    <n v="34"/>
    <m/>
    <s v="Hot air Balloon"/>
    <x v="12"/>
    <x v="33"/>
    <s v="Balloon"/>
    <n v="0"/>
    <n v="0"/>
  </r>
  <r>
    <n v="9"/>
    <s v="Shea"/>
    <d v="2015-02-18T00:00:00"/>
    <d v="2011-02-18T00:00:00"/>
    <x v="3"/>
    <n v="1"/>
    <s v="Y"/>
    <n v="35"/>
    <m/>
    <s v="Die"/>
    <x v="10"/>
    <x v="34"/>
    <s v="x"/>
    <n v="0"/>
    <n v="0"/>
  </r>
  <r>
    <n v="9"/>
    <s v="Shea"/>
    <d v="2015-02-18T00:00:00"/>
    <d v="2011-02-18T00:00:00"/>
    <x v="3"/>
    <n v="1"/>
    <s v="Y"/>
    <n v="36"/>
    <m/>
    <s v="Coin Purse"/>
    <x v="13"/>
    <x v="35"/>
    <s v="x"/>
    <n v="0"/>
    <n v="0"/>
  </r>
  <r>
    <n v="9"/>
    <s v="Shea"/>
    <d v="2015-02-18T00:00:00"/>
    <d v="2011-02-18T00:00:00"/>
    <x v="3"/>
    <n v="1"/>
    <s v="Y"/>
    <n v="37"/>
    <m/>
    <s v="Mushroom"/>
    <x v="17"/>
    <x v="36"/>
    <s v="x"/>
    <n v="0"/>
    <n v="0"/>
  </r>
  <r>
    <n v="9"/>
    <s v="Shea"/>
    <d v="2015-02-18T00:00:00"/>
    <d v="2011-02-18T00:00:00"/>
    <x v="3"/>
    <n v="1"/>
    <s v="Y"/>
    <n v="38"/>
    <m/>
    <s v="Hot Air Balloon"/>
    <x v="14"/>
    <x v="37"/>
    <s v="Balloon"/>
    <n v="0"/>
    <n v="0"/>
  </r>
  <r>
    <n v="9"/>
    <s v="Shea"/>
    <d v="2015-02-18T00:00:00"/>
    <d v="2011-02-18T00:00:00"/>
    <x v="3"/>
    <n v="1"/>
    <s v="Y"/>
    <n v="39"/>
    <m/>
    <s v="BowTie Pasta"/>
    <x v="18"/>
    <x v="38"/>
    <s v="Bow"/>
    <n v="0"/>
    <n v="0"/>
  </r>
  <r>
    <n v="9"/>
    <s v="Shea"/>
    <d v="2015-02-18T00:00:00"/>
    <d v="2011-02-18T00:00:00"/>
    <x v="3"/>
    <n v="1"/>
    <s v="Y"/>
    <n v="40"/>
    <m/>
    <s v="Refrigerator"/>
    <x v="15"/>
    <x v="39"/>
    <s v="Refridgerator"/>
    <n v="1"/>
    <n v="1"/>
  </r>
  <r>
    <n v="10"/>
    <s v="Brady"/>
    <d v="2015-02-18T00:00:00"/>
    <d v="2011-02-18T00:00:00"/>
    <x v="3"/>
    <n v="1"/>
    <s v="Y"/>
    <n v="1"/>
    <m/>
    <s v="Apple"/>
    <x v="0"/>
    <x v="0"/>
    <s v="Apple"/>
    <n v="1"/>
    <n v="1"/>
  </r>
  <r>
    <n v="10"/>
    <s v="Brady"/>
    <d v="2015-02-18T00:00:00"/>
    <d v="2011-02-18T00:00:00"/>
    <x v="3"/>
    <n v="1"/>
    <s v="Y"/>
    <n v="2"/>
    <m/>
    <s v="Remote Control "/>
    <x v="1"/>
    <x v="1"/>
    <s v="x"/>
    <n v="0"/>
    <n v="0"/>
  </r>
  <r>
    <n v="10"/>
    <s v="Brady"/>
    <d v="2015-02-18T00:00:00"/>
    <d v="2011-02-18T00:00:00"/>
    <x v="3"/>
    <n v="1"/>
    <s v="Y"/>
    <n v="3"/>
    <m/>
    <s v="Merry Go Round"/>
    <x v="2"/>
    <x v="2"/>
    <s v="x"/>
    <n v="0"/>
    <n v="0"/>
  </r>
  <r>
    <n v="10"/>
    <s v="Brady"/>
    <d v="2015-02-18T00:00:00"/>
    <d v="2011-02-18T00:00:00"/>
    <x v="3"/>
    <n v="1"/>
    <s v="Y"/>
    <n v="4"/>
    <m/>
    <s v="Pencil Sharpener"/>
    <x v="3"/>
    <x v="3"/>
    <s v="x"/>
    <n v="0"/>
    <n v="0"/>
  </r>
  <r>
    <n v="10"/>
    <s v="Brady"/>
    <d v="2015-02-18T00:00:00"/>
    <d v="2011-02-18T00:00:00"/>
    <x v="3"/>
    <n v="1"/>
    <s v="Y"/>
    <n v="5"/>
    <m/>
    <s v="Desk "/>
    <x v="0"/>
    <x v="4"/>
    <s v="Bridge"/>
    <n v="0"/>
    <n v="1"/>
  </r>
  <r>
    <n v="10"/>
    <s v="Brady"/>
    <d v="2015-02-18T00:00:00"/>
    <d v="2011-02-18T00:00:00"/>
    <x v="3"/>
    <n v="1"/>
    <s v="Y"/>
    <n v="6"/>
    <m/>
    <s v="SofaChair"/>
    <x v="4"/>
    <x v="5"/>
    <s v="Chair"/>
    <n v="1"/>
    <n v="1"/>
  </r>
  <r>
    <n v="10"/>
    <s v="Brady"/>
    <d v="2015-02-18T00:00:00"/>
    <d v="2011-02-18T00:00:00"/>
    <x v="3"/>
    <n v="1"/>
    <s v="Y"/>
    <n v="7"/>
    <m/>
    <s v="Tractor"/>
    <x v="5"/>
    <x v="6"/>
    <s v="Tractor"/>
    <n v="1"/>
    <n v="1"/>
  </r>
  <r>
    <n v="10"/>
    <s v="Brady"/>
    <d v="2015-02-18T00:00:00"/>
    <d v="2011-02-18T00:00:00"/>
    <x v="3"/>
    <n v="1"/>
    <s v="Y"/>
    <n v="8"/>
    <m/>
    <s v="Rubber Duck"/>
    <x v="6"/>
    <x v="7"/>
    <s v="Ducky"/>
    <n v="1"/>
    <n v="1"/>
  </r>
  <r>
    <n v="10"/>
    <s v="Brady"/>
    <d v="2015-02-18T00:00:00"/>
    <d v="2011-02-18T00:00:00"/>
    <x v="3"/>
    <n v="1"/>
    <s v="Y"/>
    <n v="9"/>
    <m/>
    <s v="Covered Wagon"/>
    <x v="7"/>
    <x v="8"/>
    <s v="Carriage"/>
    <n v="1"/>
    <n v="1"/>
  </r>
  <r>
    <n v="10"/>
    <s v="Brady"/>
    <d v="2015-02-18T00:00:00"/>
    <d v="2011-02-18T00:00:00"/>
    <x v="3"/>
    <n v="1"/>
    <s v="Y"/>
    <n v="10"/>
    <m/>
    <s v="Perfume Bottle"/>
    <x v="8"/>
    <x v="9"/>
    <s v="x"/>
    <n v="0"/>
    <n v="0"/>
  </r>
  <r>
    <n v="10"/>
    <s v="Brady"/>
    <d v="2015-02-18T00:00:00"/>
    <d v="2011-02-18T00:00:00"/>
    <x v="3"/>
    <n v="1"/>
    <s v="Y"/>
    <n v="11"/>
    <m/>
    <s v="Tape Dispenser"/>
    <x v="9"/>
    <x v="10"/>
    <s v="Tape"/>
    <n v="1"/>
    <n v="1"/>
  </r>
  <r>
    <n v="10"/>
    <s v="Brady"/>
    <d v="2015-02-18T00:00:00"/>
    <d v="2011-02-18T00:00:00"/>
    <x v="3"/>
    <n v="1"/>
    <s v="Y"/>
    <n v="12"/>
    <m/>
    <s v="Grill"/>
    <x v="10"/>
    <x v="11"/>
    <s v="x"/>
    <n v="0"/>
    <n v="0"/>
  </r>
  <r>
    <n v="10"/>
    <s v="Brady"/>
    <d v="2015-02-18T00:00:00"/>
    <d v="2011-02-18T00:00:00"/>
    <x v="3"/>
    <n v="1"/>
    <s v="Y"/>
    <n v="13"/>
    <m/>
    <s v="Alarm Clock"/>
    <x v="11"/>
    <x v="12"/>
    <s v="Clock"/>
    <n v="1"/>
    <n v="1"/>
  </r>
  <r>
    <n v="10"/>
    <s v="Brady"/>
    <d v="2015-02-18T00:00:00"/>
    <d v="2011-02-18T00:00:00"/>
    <x v="3"/>
    <n v="1"/>
    <s v="Y"/>
    <n v="14"/>
    <m/>
    <s v="Pinecone"/>
    <x v="12"/>
    <x v="13"/>
    <s v="Plant"/>
    <n v="0"/>
    <n v="1"/>
  </r>
  <r>
    <n v="10"/>
    <s v="Brady"/>
    <d v="2015-02-18T00:00:00"/>
    <d v="2011-02-18T00:00:00"/>
    <x v="3"/>
    <n v="1"/>
    <s v="Y"/>
    <n v="15"/>
    <m/>
    <s v="Upright Piano"/>
    <x v="13"/>
    <x v="14"/>
    <s v="House"/>
    <n v="0"/>
    <n v="1"/>
  </r>
  <r>
    <n v="10"/>
    <s v="Brady"/>
    <d v="2015-02-18T00:00:00"/>
    <d v="2011-02-18T00:00:00"/>
    <x v="3"/>
    <n v="1"/>
    <s v="Y"/>
    <n v="16"/>
    <m/>
    <s v="Ring Box"/>
    <x v="14"/>
    <x v="15"/>
    <s v="Mirror"/>
    <n v="0"/>
    <n v="0"/>
  </r>
  <r>
    <n v="10"/>
    <s v="Brady"/>
    <d v="2015-02-18T00:00:00"/>
    <d v="2011-02-18T00:00:00"/>
    <x v="3"/>
    <n v="1"/>
    <s v="Y"/>
    <n v="17"/>
    <m/>
    <s v="Garlic"/>
    <x v="15"/>
    <x v="16"/>
    <s v="Food"/>
    <n v="0"/>
    <n v="1"/>
  </r>
  <r>
    <n v="10"/>
    <s v="Brady"/>
    <d v="2015-02-18T00:00:00"/>
    <d v="2011-02-18T00:00:00"/>
    <x v="3"/>
    <n v="1"/>
    <s v="Y"/>
    <n v="18"/>
    <m/>
    <s v="Ornament"/>
    <x v="16"/>
    <x v="17"/>
    <s v="x"/>
    <n v="0"/>
    <n v="0"/>
  </r>
  <r>
    <n v="10"/>
    <s v="Brady"/>
    <d v="2015-02-18T00:00:00"/>
    <d v="2011-02-18T00:00:00"/>
    <x v="3"/>
    <n v="1"/>
    <s v="Y"/>
    <n v="19"/>
    <m/>
    <s v="Chair"/>
    <x v="17"/>
    <x v="18"/>
    <s v="Chair"/>
    <n v="1"/>
    <n v="1"/>
  </r>
  <r>
    <n v="10"/>
    <s v="Brady"/>
    <d v="2015-02-18T00:00:00"/>
    <d v="2011-02-18T00:00:00"/>
    <x v="3"/>
    <n v="1"/>
    <s v="Y"/>
    <n v="20"/>
    <m/>
    <s v="Shell"/>
    <x v="2"/>
    <x v="19"/>
    <s v="Clam"/>
    <n v="1"/>
    <n v="1"/>
  </r>
  <r>
    <n v="10"/>
    <s v="Brady"/>
    <d v="2015-02-18T00:00:00"/>
    <d v="2011-02-18T00:00:00"/>
    <x v="3"/>
    <n v="1"/>
    <s v="Y"/>
    <n v="21"/>
    <m/>
    <s v="Buffao"/>
    <x v="18"/>
    <x v="20"/>
    <s v="Moose"/>
    <n v="1"/>
    <n v="1"/>
  </r>
  <r>
    <n v="10"/>
    <s v="Brady"/>
    <d v="2015-02-18T00:00:00"/>
    <d v="2011-02-18T00:00:00"/>
    <x v="3"/>
    <n v="1"/>
    <s v="Y"/>
    <n v="22"/>
    <m/>
    <s v="Baseball"/>
    <x v="4"/>
    <x v="21"/>
    <s v="Ball"/>
    <n v="1"/>
    <n v="1"/>
  </r>
  <r>
    <n v="10"/>
    <s v="Brady"/>
    <d v="2015-02-18T00:00:00"/>
    <d v="2011-02-18T00:00:00"/>
    <x v="3"/>
    <n v="1"/>
    <s v="Y"/>
    <n v="23"/>
    <m/>
    <s v="Fountain Statue"/>
    <x v="1"/>
    <x v="22"/>
    <s v="Trophy in Water"/>
    <n v="0"/>
    <n v="0"/>
  </r>
  <r>
    <n v="10"/>
    <s v="Brady"/>
    <d v="2015-02-18T00:00:00"/>
    <d v="2011-02-18T00:00:00"/>
    <x v="3"/>
    <n v="1"/>
    <s v="Y"/>
    <n v="24"/>
    <m/>
    <s v="Parthanon"/>
    <x v="19"/>
    <x v="23"/>
    <s v="Train"/>
    <n v="0"/>
    <n v="1"/>
  </r>
  <r>
    <n v="10"/>
    <s v="Brady"/>
    <d v="2015-02-18T00:00:00"/>
    <d v="2011-02-18T00:00:00"/>
    <x v="3"/>
    <n v="1"/>
    <s v="Y"/>
    <n v="25"/>
    <m/>
    <s v="Camera"/>
    <x v="5"/>
    <x v="24"/>
    <s v="Camera"/>
    <n v="1"/>
    <n v="1"/>
  </r>
  <r>
    <n v="10"/>
    <s v="Brady"/>
    <d v="2015-02-18T00:00:00"/>
    <d v="2011-02-18T00:00:00"/>
    <x v="3"/>
    <n v="1"/>
    <s v="Y"/>
    <n v="26"/>
    <m/>
    <s v="Button"/>
    <x v="7"/>
    <x v="25"/>
    <s v="Button"/>
    <n v="1"/>
    <n v="1"/>
  </r>
  <r>
    <n v="10"/>
    <s v="Brady"/>
    <d v="2015-02-18T00:00:00"/>
    <d v="2011-02-18T00:00:00"/>
    <x v="3"/>
    <n v="1"/>
    <s v="Y"/>
    <n v="27"/>
    <m/>
    <s v="Book Shelf"/>
    <x v="3"/>
    <x v="26"/>
    <s v="Shelf"/>
    <n v="1"/>
    <n v="1"/>
  </r>
  <r>
    <n v="10"/>
    <s v="Brady"/>
    <d v="2015-02-18T00:00:00"/>
    <d v="2011-02-18T00:00:00"/>
    <x v="3"/>
    <n v="1"/>
    <s v="Y"/>
    <n v="28"/>
    <m/>
    <s v="Wheelchair"/>
    <x v="16"/>
    <x v="27"/>
    <s v="Carriage House"/>
    <n v="0"/>
    <n v="1"/>
  </r>
  <r>
    <n v="10"/>
    <s v="Brady"/>
    <d v="2015-02-18T00:00:00"/>
    <d v="2011-02-18T00:00:00"/>
    <x v="3"/>
    <n v="1"/>
    <s v="Y"/>
    <n v="29"/>
    <m/>
    <s v="Plug"/>
    <x v="19"/>
    <x v="28"/>
    <s v="Stamp"/>
    <n v="0"/>
    <n v="1"/>
  </r>
  <r>
    <n v="10"/>
    <s v="Brady"/>
    <d v="2015-02-18T00:00:00"/>
    <d v="2011-02-18T00:00:00"/>
    <x v="3"/>
    <n v="1"/>
    <s v="Y"/>
    <n v="30"/>
    <m/>
    <s v="Grand piano"/>
    <x v="6"/>
    <x v="29"/>
    <s v="Guitar"/>
    <n v="0"/>
    <n v="1"/>
  </r>
  <r>
    <n v="10"/>
    <s v="Brady"/>
    <d v="2015-02-18T00:00:00"/>
    <d v="2011-02-18T00:00:00"/>
    <x v="3"/>
    <n v="1"/>
    <s v="Y"/>
    <n v="31"/>
    <m/>
    <s v="Washing Machine"/>
    <x v="8"/>
    <x v="30"/>
    <s v="Machine"/>
    <n v="0"/>
    <n v="0"/>
  </r>
  <r>
    <n v="10"/>
    <s v="Brady"/>
    <d v="2015-02-18T00:00:00"/>
    <d v="2011-02-18T00:00:00"/>
    <x v="3"/>
    <n v="1"/>
    <s v="Y"/>
    <n v="32"/>
    <m/>
    <s v="AntiqueCouch"/>
    <x v="9"/>
    <x v="31"/>
    <s v="Couch"/>
    <n v="1"/>
    <n v="1"/>
  </r>
  <r>
    <n v="10"/>
    <s v="Brady"/>
    <d v="2015-02-18T00:00:00"/>
    <d v="2011-02-18T00:00:00"/>
    <x v="3"/>
    <n v="1"/>
    <s v="Y"/>
    <n v="33"/>
    <m/>
    <s v="Trash can"/>
    <x v="11"/>
    <x v="32"/>
    <s v="Garbage Can"/>
    <n v="1"/>
    <n v="1"/>
  </r>
  <r>
    <n v="10"/>
    <s v="Brady"/>
    <d v="2015-02-18T00:00:00"/>
    <d v="2011-02-18T00:00:00"/>
    <x v="3"/>
    <n v="1"/>
    <s v="Y"/>
    <n v="34"/>
    <m/>
    <s v="Hot air Balloon"/>
    <x v="12"/>
    <x v="33"/>
    <s v="Balloon"/>
    <n v="0"/>
    <n v="0"/>
  </r>
  <r>
    <n v="10"/>
    <s v="Brady"/>
    <d v="2015-02-18T00:00:00"/>
    <d v="2011-02-18T00:00:00"/>
    <x v="3"/>
    <n v="1"/>
    <s v="Y"/>
    <n v="35"/>
    <m/>
    <s v="Die"/>
    <x v="10"/>
    <x v="34"/>
    <s v="Block"/>
    <n v="0"/>
    <n v="0"/>
  </r>
  <r>
    <n v="10"/>
    <s v="Brady"/>
    <d v="2015-02-18T00:00:00"/>
    <d v="2011-02-18T00:00:00"/>
    <x v="3"/>
    <n v="1"/>
    <s v="Y"/>
    <n v="36"/>
    <m/>
    <s v="Coin Purse"/>
    <x v="13"/>
    <x v="35"/>
    <s v="x"/>
    <n v="0"/>
    <n v="0"/>
  </r>
  <r>
    <n v="10"/>
    <s v="Brady"/>
    <d v="2015-02-18T00:00:00"/>
    <d v="2011-02-18T00:00:00"/>
    <x v="3"/>
    <n v="1"/>
    <s v="Y"/>
    <n v="37"/>
    <m/>
    <s v="Mushroom"/>
    <x v="17"/>
    <x v="36"/>
    <s v="Tree"/>
    <n v="0"/>
    <n v="0"/>
  </r>
  <r>
    <n v="10"/>
    <s v="Brady"/>
    <d v="2015-02-18T00:00:00"/>
    <d v="2011-02-18T00:00:00"/>
    <x v="3"/>
    <n v="1"/>
    <s v="Y"/>
    <n v="38"/>
    <m/>
    <s v="Hot Air Balloon"/>
    <x v="14"/>
    <x v="37"/>
    <s v="Balloon"/>
    <n v="0"/>
    <n v="0"/>
  </r>
  <r>
    <n v="10"/>
    <s v="Brady"/>
    <d v="2015-02-18T00:00:00"/>
    <d v="2011-02-18T00:00:00"/>
    <x v="3"/>
    <n v="1"/>
    <s v="Y"/>
    <n v="39"/>
    <m/>
    <s v="BowTie Pasta"/>
    <x v="18"/>
    <x v="38"/>
    <s v="Butterfly"/>
    <n v="0"/>
    <n v="1"/>
  </r>
  <r>
    <n v="10"/>
    <s v="Brady"/>
    <d v="2015-02-18T00:00:00"/>
    <d v="2011-02-18T00:00:00"/>
    <x v="3"/>
    <n v="1"/>
    <s v="Y"/>
    <n v="40"/>
    <m/>
    <s v="Refrigerator"/>
    <x v="15"/>
    <x v="39"/>
    <s v="Refrigerator"/>
    <n v="1"/>
    <n v="1"/>
  </r>
  <r>
    <n v="11"/>
    <s v="Ethan"/>
    <d v="2015-02-18T00:00:00"/>
    <d v="2011-05-19T00:00:00"/>
    <x v="7"/>
    <n v="1"/>
    <s v="Y"/>
    <n v="1"/>
    <m/>
    <s v="Apple"/>
    <x v="0"/>
    <x v="0"/>
    <s v="Apple"/>
    <n v="1"/>
    <n v="1"/>
  </r>
  <r>
    <n v="11"/>
    <s v="Ethan"/>
    <d v="2015-02-18T00:00:00"/>
    <d v="2011-05-19T00:00:00"/>
    <x v="7"/>
    <n v="1"/>
    <s v="Y"/>
    <n v="2"/>
    <m/>
    <s v="Remote Control "/>
    <x v="1"/>
    <x v="1"/>
    <s v="x"/>
    <n v="0"/>
    <n v="0"/>
  </r>
  <r>
    <n v="11"/>
    <s v="Ethan"/>
    <d v="2015-02-18T00:00:00"/>
    <d v="2011-05-19T00:00:00"/>
    <x v="7"/>
    <n v="1"/>
    <s v="Y"/>
    <n v="3"/>
    <m/>
    <s v="Merry Go Round"/>
    <x v="2"/>
    <x v="2"/>
    <s v="Ride"/>
    <n v="1"/>
    <n v="1"/>
  </r>
  <r>
    <n v="11"/>
    <s v="Ethan"/>
    <d v="2015-02-18T00:00:00"/>
    <d v="2011-05-19T00:00:00"/>
    <x v="7"/>
    <n v="1"/>
    <s v="Y"/>
    <n v="4"/>
    <m/>
    <s v="Pencil Sharpener"/>
    <x v="3"/>
    <x v="3"/>
    <s v="x"/>
    <n v="0"/>
    <n v="0"/>
  </r>
  <r>
    <n v="11"/>
    <s v="Ethan"/>
    <d v="2015-02-18T00:00:00"/>
    <d v="2011-05-19T00:00:00"/>
    <x v="7"/>
    <n v="1"/>
    <s v="Y"/>
    <n v="5"/>
    <m/>
    <s v="Desk "/>
    <x v="0"/>
    <x v="4"/>
    <s v="x"/>
    <n v="0"/>
    <n v="0"/>
  </r>
  <r>
    <n v="11"/>
    <s v="Ethan"/>
    <d v="2015-02-18T00:00:00"/>
    <d v="2011-05-19T00:00:00"/>
    <x v="7"/>
    <n v="1"/>
    <s v="Y"/>
    <n v="6"/>
    <m/>
    <s v="SofaChair"/>
    <x v="4"/>
    <x v="5"/>
    <s v="Couch"/>
    <n v="1"/>
    <n v="1"/>
  </r>
  <r>
    <n v="11"/>
    <s v="Ethan"/>
    <d v="2015-02-18T00:00:00"/>
    <d v="2011-05-19T00:00:00"/>
    <x v="7"/>
    <n v="1"/>
    <s v="Y"/>
    <n v="7"/>
    <m/>
    <s v="Tractor"/>
    <x v="5"/>
    <x v="6"/>
    <s v="Truck"/>
    <n v="1"/>
    <n v="1"/>
  </r>
  <r>
    <n v="11"/>
    <s v="Ethan"/>
    <d v="2015-02-18T00:00:00"/>
    <d v="2011-05-19T00:00:00"/>
    <x v="7"/>
    <n v="1"/>
    <s v="Y"/>
    <n v="8"/>
    <m/>
    <s v="Rubber Duck"/>
    <x v="6"/>
    <x v="7"/>
    <s v="Rubber Ducky"/>
    <n v="1"/>
    <n v="1"/>
  </r>
  <r>
    <n v="11"/>
    <s v="Ethan"/>
    <d v="2015-02-18T00:00:00"/>
    <d v="2011-05-19T00:00:00"/>
    <x v="7"/>
    <n v="1"/>
    <s v="Y"/>
    <n v="9"/>
    <m/>
    <s v="Covered Wagon"/>
    <x v="7"/>
    <x v="8"/>
    <s v="x"/>
    <n v="0"/>
    <n v="0"/>
  </r>
  <r>
    <n v="11"/>
    <s v="Ethan"/>
    <d v="2015-02-18T00:00:00"/>
    <d v="2011-05-19T00:00:00"/>
    <x v="7"/>
    <n v="1"/>
    <s v="Y"/>
    <n v="10"/>
    <m/>
    <s v="Perfume Bottle"/>
    <x v="8"/>
    <x v="9"/>
    <s v="x"/>
    <n v="0"/>
    <n v="0"/>
  </r>
  <r>
    <n v="11"/>
    <s v="Ethan"/>
    <d v="2015-02-18T00:00:00"/>
    <d v="2011-05-19T00:00:00"/>
    <x v="7"/>
    <n v="1"/>
    <s v="Y"/>
    <n v="11"/>
    <m/>
    <s v="Tape Dispenser"/>
    <x v="9"/>
    <x v="10"/>
    <s v="Tape"/>
    <n v="1"/>
    <n v="1"/>
  </r>
  <r>
    <n v="11"/>
    <s v="Ethan"/>
    <d v="2015-02-18T00:00:00"/>
    <d v="2011-05-19T00:00:00"/>
    <x v="7"/>
    <n v="1"/>
    <s v="Y"/>
    <n v="12"/>
    <m/>
    <s v="Grill"/>
    <x v="10"/>
    <x v="11"/>
    <s v="x"/>
    <n v="0"/>
    <n v="0"/>
  </r>
  <r>
    <n v="11"/>
    <s v="Ethan"/>
    <d v="2015-02-18T00:00:00"/>
    <d v="2011-05-19T00:00:00"/>
    <x v="7"/>
    <n v="1"/>
    <s v="Y"/>
    <n v="13"/>
    <m/>
    <s v="Alarm Clock"/>
    <x v="11"/>
    <x v="12"/>
    <s v="Clock"/>
    <n v="1"/>
    <n v="1"/>
  </r>
  <r>
    <n v="11"/>
    <s v="Ethan"/>
    <d v="2015-02-18T00:00:00"/>
    <d v="2011-05-19T00:00:00"/>
    <x v="7"/>
    <n v="1"/>
    <s v="Y"/>
    <n v="14"/>
    <m/>
    <s v="Pinecone"/>
    <x v="12"/>
    <x v="13"/>
    <s v="Pinecone"/>
    <n v="1"/>
    <n v="1"/>
  </r>
  <r>
    <n v="11"/>
    <s v="Ethan"/>
    <d v="2015-02-18T00:00:00"/>
    <d v="2011-05-19T00:00:00"/>
    <x v="7"/>
    <n v="1"/>
    <s v="Y"/>
    <n v="15"/>
    <m/>
    <s v="Upright Piano"/>
    <x v="13"/>
    <x v="14"/>
    <s v="Piano"/>
    <n v="1"/>
    <n v="1"/>
  </r>
  <r>
    <n v="11"/>
    <s v="Ethan"/>
    <d v="2015-02-18T00:00:00"/>
    <d v="2011-05-19T00:00:00"/>
    <x v="7"/>
    <n v="1"/>
    <s v="Y"/>
    <n v="16"/>
    <m/>
    <s v="Ring Box"/>
    <x v="14"/>
    <x v="15"/>
    <s v="Lunchbox"/>
    <n v="0"/>
    <n v="1"/>
  </r>
  <r>
    <n v="11"/>
    <s v="Ethan"/>
    <d v="2015-02-18T00:00:00"/>
    <d v="2011-05-19T00:00:00"/>
    <x v="7"/>
    <n v="1"/>
    <s v="Y"/>
    <n v="17"/>
    <m/>
    <s v="Garlic"/>
    <x v="15"/>
    <x v="16"/>
    <s v="x"/>
    <n v="0"/>
    <n v="0"/>
  </r>
  <r>
    <n v="11"/>
    <s v="Ethan"/>
    <d v="2015-02-18T00:00:00"/>
    <d v="2011-05-19T00:00:00"/>
    <x v="7"/>
    <n v="1"/>
    <s v="Y"/>
    <n v="18"/>
    <m/>
    <s v="Ornament"/>
    <x v="16"/>
    <x v="17"/>
    <s v="x"/>
    <n v="0"/>
    <n v="0"/>
  </r>
  <r>
    <n v="11"/>
    <s v="Ethan"/>
    <d v="2015-02-18T00:00:00"/>
    <d v="2011-05-19T00:00:00"/>
    <x v="7"/>
    <n v="1"/>
    <s v="Y"/>
    <n v="19"/>
    <m/>
    <s v="Chair"/>
    <x v="17"/>
    <x v="18"/>
    <s v="Chair"/>
    <n v="1"/>
    <n v="1"/>
  </r>
  <r>
    <n v="11"/>
    <s v="Ethan"/>
    <d v="2015-02-18T00:00:00"/>
    <d v="2011-05-19T00:00:00"/>
    <x v="7"/>
    <n v="1"/>
    <s v="Y"/>
    <n v="20"/>
    <m/>
    <s v="Shell"/>
    <x v="2"/>
    <x v="19"/>
    <s v="Shell"/>
    <n v="1"/>
    <n v="1"/>
  </r>
  <r>
    <n v="11"/>
    <s v="Ethan"/>
    <d v="2015-02-18T00:00:00"/>
    <d v="2011-05-19T00:00:00"/>
    <x v="7"/>
    <n v="1"/>
    <s v="Y"/>
    <n v="21"/>
    <m/>
    <s v="Buffao"/>
    <x v="18"/>
    <x v="20"/>
    <s v="x"/>
    <n v="0"/>
    <n v="0"/>
  </r>
  <r>
    <n v="11"/>
    <s v="Ethan"/>
    <d v="2015-02-18T00:00:00"/>
    <d v="2011-05-19T00:00:00"/>
    <x v="7"/>
    <n v="1"/>
    <s v="Y"/>
    <n v="22"/>
    <m/>
    <s v="Baseball"/>
    <x v="4"/>
    <x v="21"/>
    <s v="Baseball"/>
    <n v="1"/>
    <n v="1"/>
  </r>
  <r>
    <n v="11"/>
    <s v="Ethan"/>
    <d v="2015-02-18T00:00:00"/>
    <d v="2011-05-19T00:00:00"/>
    <x v="7"/>
    <n v="1"/>
    <s v="Y"/>
    <n v="23"/>
    <m/>
    <s v="Fountain Statue"/>
    <x v="1"/>
    <x v="22"/>
    <s v="x"/>
    <n v="0"/>
    <n v="0"/>
  </r>
  <r>
    <n v="11"/>
    <s v="Ethan"/>
    <d v="2015-02-18T00:00:00"/>
    <d v="2011-05-19T00:00:00"/>
    <x v="7"/>
    <n v="1"/>
    <s v="Y"/>
    <n v="24"/>
    <m/>
    <s v="Parthanon"/>
    <x v="19"/>
    <x v="23"/>
    <s v="x"/>
    <n v="0"/>
    <n v="0"/>
  </r>
  <r>
    <n v="11"/>
    <s v="Ethan"/>
    <d v="2015-02-18T00:00:00"/>
    <d v="2011-05-19T00:00:00"/>
    <x v="7"/>
    <n v="1"/>
    <s v="Y"/>
    <n v="25"/>
    <m/>
    <s v="Camera"/>
    <x v="5"/>
    <x v="24"/>
    <s v="Camera"/>
    <n v="1"/>
    <n v="1"/>
  </r>
  <r>
    <n v="11"/>
    <s v="Ethan"/>
    <d v="2015-02-18T00:00:00"/>
    <d v="2011-05-19T00:00:00"/>
    <x v="7"/>
    <n v="1"/>
    <s v="Y"/>
    <n v="26"/>
    <m/>
    <s v="Button"/>
    <x v="7"/>
    <x v="25"/>
    <s v="Round shape"/>
    <n v="0"/>
    <n v="0"/>
  </r>
  <r>
    <n v="11"/>
    <s v="Ethan"/>
    <d v="2015-02-18T00:00:00"/>
    <d v="2011-05-19T00:00:00"/>
    <x v="7"/>
    <n v="1"/>
    <s v="Y"/>
    <n v="27"/>
    <m/>
    <s v="Book Shelf"/>
    <x v="3"/>
    <x v="26"/>
    <s v="Bookshelf"/>
    <n v="1"/>
    <n v="1"/>
  </r>
  <r>
    <n v="11"/>
    <s v="Ethan"/>
    <d v="2015-02-18T00:00:00"/>
    <d v="2011-05-19T00:00:00"/>
    <x v="7"/>
    <n v="1"/>
    <s v="Y"/>
    <n v="28"/>
    <m/>
    <s v="Wheelchair"/>
    <x v="16"/>
    <x v="27"/>
    <s v="x"/>
    <n v="0"/>
    <n v="0"/>
  </r>
  <r>
    <n v="11"/>
    <s v="Ethan"/>
    <d v="2015-02-18T00:00:00"/>
    <d v="2011-05-19T00:00:00"/>
    <x v="7"/>
    <n v="1"/>
    <s v="Y"/>
    <n v="29"/>
    <m/>
    <s v="Plug"/>
    <x v="19"/>
    <x v="28"/>
    <s v="x"/>
    <n v="0"/>
    <n v="0"/>
  </r>
  <r>
    <n v="11"/>
    <s v="Ethan"/>
    <d v="2015-02-18T00:00:00"/>
    <d v="2011-05-19T00:00:00"/>
    <x v="7"/>
    <n v="1"/>
    <s v="Y"/>
    <n v="30"/>
    <m/>
    <s v="Grand piano"/>
    <x v="6"/>
    <x v="29"/>
    <s v="Piano"/>
    <n v="1"/>
    <n v="1"/>
  </r>
  <r>
    <n v="11"/>
    <s v="Ethan"/>
    <d v="2015-02-18T00:00:00"/>
    <d v="2011-05-19T00:00:00"/>
    <x v="7"/>
    <n v="1"/>
    <s v="Y"/>
    <n v="31"/>
    <m/>
    <s v="Washing Machine"/>
    <x v="8"/>
    <x v="30"/>
    <s v="Camera"/>
    <n v="0"/>
    <n v="0"/>
  </r>
  <r>
    <n v="11"/>
    <s v="Ethan"/>
    <d v="2015-02-18T00:00:00"/>
    <d v="2011-05-19T00:00:00"/>
    <x v="7"/>
    <n v="1"/>
    <s v="Y"/>
    <n v="32"/>
    <m/>
    <s v="AntiqueCouch"/>
    <x v="9"/>
    <x v="31"/>
    <s v="Couch"/>
    <n v="1"/>
    <n v="1"/>
  </r>
  <r>
    <n v="11"/>
    <s v="Ethan"/>
    <d v="2015-02-18T00:00:00"/>
    <d v="2011-05-19T00:00:00"/>
    <x v="7"/>
    <n v="1"/>
    <s v="Y"/>
    <n v="33"/>
    <m/>
    <s v="Trash can"/>
    <x v="11"/>
    <x v="32"/>
    <s v="Garbage"/>
    <n v="1"/>
    <n v="1"/>
  </r>
  <r>
    <n v="11"/>
    <s v="Ethan"/>
    <d v="2015-02-18T00:00:00"/>
    <d v="2011-05-19T00:00:00"/>
    <x v="7"/>
    <n v="1"/>
    <s v="Y"/>
    <n v="34"/>
    <m/>
    <s v="Hot air Balloon"/>
    <x v="12"/>
    <x v="33"/>
    <s v="Hot Air Balloon"/>
    <n v="1"/>
    <n v="1"/>
  </r>
  <r>
    <n v="11"/>
    <s v="Ethan"/>
    <d v="2015-02-18T00:00:00"/>
    <d v="2011-05-19T00:00:00"/>
    <x v="7"/>
    <n v="1"/>
    <s v="Y"/>
    <n v="35"/>
    <m/>
    <s v="Die"/>
    <x v="10"/>
    <x v="34"/>
    <s v="Dice"/>
    <n v="1"/>
    <n v="1"/>
  </r>
  <r>
    <n v="11"/>
    <s v="Ethan"/>
    <d v="2015-02-18T00:00:00"/>
    <d v="2011-05-19T00:00:00"/>
    <x v="7"/>
    <n v="1"/>
    <s v="Y"/>
    <n v="36"/>
    <m/>
    <s v="Coin Purse"/>
    <x v="13"/>
    <x v="35"/>
    <s v="x"/>
    <n v="0"/>
    <n v="0"/>
  </r>
  <r>
    <n v="11"/>
    <s v="Ethan"/>
    <d v="2015-02-18T00:00:00"/>
    <d v="2011-05-19T00:00:00"/>
    <x v="7"/>
    <n v="1"/>
    <s v="Y"/>
    <n v="37"/>
    <m/>
    <s v="Mushroom"/>
    <x v="17"/>
    <x v="36"/>
    <s v="Mushroom"/>
    <n v="1"/>
    <n v="1"/>
  </r>
  <r>
    <n v="11"/>
    <s v="Ethan"/>
    <d v="2015-02-18T00:00:00"/>
    <d v="2011-05-19T00:00:00"/>
    <x v="7"/>
    <n v="1"/>
    <s v="Y"/>
    <n v="38"/>
    <m/>
    <s v="Hot Air Balloon"/>
    <x v="14"/>
    <x v="37"/>
    <s v="Hot Air Balloon"/>
    <n v="1"/>
    <n v="1"/>
  </r>
  <r>
    <n v="11"/>
    <s v="Ethan"/>
    <d v="2015-02-18T00:00:00"/>
    <d v="2011-05-19T00:00:00"/>
    <x v="7"/>
    <n v="1"/>
    <s v="Y"/>
    <n v="39"/>
    <m/>
    <s v="BowTie Pasta"/>
    <x v="18"/>
    <x v="38"/>
    <s v="x"/>
    <n v="0"/>
    <n v="0"/>
  </r>
  <r>
    <n v="11"/>
    <s v="Ethan"/>
    <d v="2015-02-18T00:00:00"/>
    <d v="2011-05-19T00:00:00"/>
    <x v="7"/>
    <n v="1"/>
    <s v="Y"/>
    <n v="40"/>
    <m/>
    <s v="Refrigerator"/>
    <x v="15"/>
    <x v="39"/>
    <s v="Refrigerator"/>
    <n v="1"/>
    <n v="1"/>
  </r>
  <r>
    <n v="12"/>
    <s v="Hugo"/>
    <d v="2015-02-18T00:00:00"/>
    <d v="2010-08-27T00:00:00"/>
    <x v="8"/>
    <n v="1"/>
    <s v="Y"/>
    <n v="1"/>
    <m/>
    <s v="Apple"/>
    <x v="0"/>
    <x v="0"/>
    <s v="Apple"/>
    <n v="1"/>
    <n v="1"/>
  </r>
  <r>
    <n v="12"/>
    <s v="Hugo"/>
    <d v="2015-02-18T00:00:00"/>
    <d v="2010-08-27T00:00:00"/>
    <x v="8"/>
    <n v="1"/>
    <s v="Y"/>
    <n v="2"/>
    <m/>
    <s v="Remote Control "/>
    <x v="1"/>
    <x v="1"/>
    <s v="Head"/>
    <n v="0"/>
    <n v="1"/>
  </r>
  <r>
    <n v="12"/>
    <s v="Hugo"/>
    <d v="2015-02-18T00:00:00"/>
    <d v="2010-08-27T00:00:00"/>
    <x v="8"/>
    <n v="1"/>
    <s v="Y"/>
    <n v="3"/>
    <m/>
    <s v="Merry Go Round"/>
    <x v="2"/>
    <x v="2"/>
    <s v="Zoo"/>
    <n v="0"/>
    <n v="1"/>
  </r>
  <r>
    <n v="12"/>
    <s v="Hugo"/>
    <d v="2015-02-18T00:00:00"/>
    <d v="2010-08-27T00:00:00"/>
    <x v="8"/>
    <n v="1"/>
    <s v="Y"/>
    <n v="4"/>
    <m/>
    <s v="Pencil Sharpener"/>
    <x v="3"/>
    <x v="3"/>
    <s v="Remote Control"/>
    <n v="0"/>
    <n v="1"/>
  </r>
  <r>
    <n v="12"/>
    <s v="Hugo"/>
    <d v="2015-02-18T00:00:00"/>
    <d v="2010-08-27T00:00:00"/>
    <x v="8"/>
    <n v="1"/>
    <s v="Y"/>
    <n v="5"/>
    <m/>
    <s v="Desk "/>
    <x v="0"/>
    <x v="4"/>
    <s v="Table"/>
    <n v="1"/>
    <n v="1"/>
  </r>
  <r>
    <n v="12"/>
    <s v="Hugo"/>
    <d v="2015-02-18T00:00:00"/>
    <d v="2010-08-27T00:00:00"/>
    <x v="8"/>
    <n v="1"/>
    <s v="Y"/>
    <n v="6"/>
    <m/>
    <s v="SofaChair"/>
    <x v="4"/>
    <x v="5"/>
    <s v="Chair"/>
    <n v="1"/>
    <n v="1"/>
  </r>
  <r>
    <n v="12"/>
    <s v="Hugo"/>
    <d v="2015-02-18T00:00:00"/>
    <d v="2010-08-27T00:00:00"/>
    <x v="8"/>
    <n v="1"/>
    <s v="Y"/>
    <n v="7"/>
    <m/>
    <s v="Tractor"/>
    <x v="5"/>
    <x v="6"/>
    <s v="Tractor"/>
    <n v="1"/>
    <n v="1"/>
  </r>
  <r>
    <n v="12"/>
    <s v="Hugo"/>
    <d v="2015-02-18T00:00:00"/>
    <d v="2010-08-27T00:00:00"/>
    <x v="8"/>
    <n v="1"/>
    <s v="Y"/>
    <n v="8"/>
    <m/>
    <s v="Rubber Duck"/>
    <x v="6"/>
    <x v="7"/>
    <s v="Ducky"/>
    <n v="1"/>
    <n v="1"/>
  </r>
  <r>
    <n v="12"/>
    <s v="Hugo"/>
    <d v="2015-02-18T00:00:00"/>
    <d v="2010-08-27T00:00:00"/>
    <x v="8"/>
    <n v="1"/>
    <s v="Y"/>
    <n v="9"/>
    <m/>
    <s v="Covered Wagon"/>
    <x v="7"/>
    <x v="8"/>
    <s v="Wheel Chair"/>
    <n v="0"/>
    <n v="1"/>
  </r>
  <r>
    <n v="12"/>
    <s v="Hugo"/>
    <d v="2015-02-18T00:00:00"/>
    <d v="2010-08-27T00:00:00"/>
    <x v="8"/>
    <n v="1"/>
    <s v="Y"/>
    <n v="10"/>
    <m/>
    <s v="Perfume Bottle"/>
    <x v="8"/>
    <x v="9"/>
    <s v="Lamp"/>
    <n v="0"/>
    <n v="1"/>
  </r>
  <r>
    <n v="12"/>
    <s v="Hugo"/>
    <d v="2015-02-18T00:00:00"/>
    <d v="2010-08-27T00:00:00"/>
    <x v="8"/>
    <n v="1"/>
    <s v="Y"/>
    <n v="11"/>
    <m/>
    <s v="Tape Dispenser"/>
    <x v="9"/>
    <x v="10"/>
    <s v="Tape"/>
    <n v="1"/>
    <n v="1"/>
  </r>
  <r>
    <n v="12"/>
    <s v="Hugo"/>
    <d v="2015-02-18T00:00:00"/>
    <d v="2010-08-27T00:00:00"/>
    <x v="8"/>
    <n v="1"/>
    <s v="Y"/>
    <n v="12"/>
    <m/>
    <s v="Grill"/>
    <x v="10"/>
    <x v="11"/>
    <s v="Kitchen Table"/>
    <n v="0"/>
    <n v="1"/>
  </r>
  <r>
    <n v="12"/>
    <s v="Hugo"/>
    <d v="2015-02-18T00:00:00"/>
    <d v="2010-08-27T00:00:00"/>
    <x v="8"/>
    <n v="1"/>
    <s v="Y"/>
    <n v="13"/>
    <m/>
    <s v="Alarm Clock"/>
    <x v="11"/>
    <x v="12"/>
    <s v="Clock"/>
    <n v="1"/>
    <n v="1"/>
  </r>
  <r>
    <n v="12"/>
    <s v="Hugo"/>
    <d v="2015-02-18T00:00:00"/>
    <d v="2010-08-27T00:00:00"/>
    <x v="8"/>
    <n v="1"/>
    <s v="Y"/>
    <n v="14"/>
    <m/>
    <s v="Pinecone"/>
    <x v="12"/>
    <x v="13"/>
    <s v="Pinecone"/>
    <n v="1"/>
    <n v="1"/>
  </r>
  <r>
    <n v="12"/>
    <s v="Hugo"/>
    <d v="2015-02-18T00:00:00"/>
    <d v="2010-08-27T00:00:00"/>
    <x v="8"/>
    <n v="1"/>
    <s v="Y"/>
    <n v="15"/>
    <m/>
    <s v="Upright Piano"/>
    <x v="13"/>
    <x v="14"/>
    <s v="Music"/>
    <n v="0"/>
    <n v="0"/>
  </r>
  <r>
    <n v="12"/>
    <s v="Hugo"/>
    <d v="2015-02-18T00:00:00"/>
    <d v="2010-08-27T00:00:00"/>
    <x v="8"/>
    <n v="1"/>
    <s v="Y"/>
    <n v="16"/>
    <m/>
    <s v="Ring Box"/>
    <x v="14"/>
    <x v="15"/>
    <s v="Chair"/>
    <n v="0"/>
    <n v="0"/>
  </r>
  <r>
    <n v="12"/>
    <s v="Hugo"/>
    <d v="2015-02-18T00:00:00"/>
    <d v="2010-08-27T00:00:00"/>
    <x v="8"/>
    <n v="1"/>
    <s v="Y"/>
    <n v="17"/>
    <m/>
    <s v="Garlic"/>
    <x v="15"/>
    <x v="16"/>
    <s v="Popcorn"/>
    <n v="0"/>
    <n v="1"/>
  </r>
  <r>
    <n v="12"/>
    <s v="Hugo"/>
    <d v="2015-02-18T00:00:00"/>
    <d v="2010-08-27T00:00:00"/>
    <x v="8"/>
    <n v="1"/>
    <s v="Y"/>
    <n v="18"/>
    <m/>
    <s v="Ornament"/>
    <x v="16"/>
    <x v="17"/>
    <s v="Dream"/>
    <n v="0"/>
    <n v="0"/>
  </r>
  <r>
    <n v="12"/>
    <s v="Hugo"/>
    <d v="2015-02-18T00:00:00"/>
    <d v="2010-08-27T00:00:00"/>
    <x v="8"/>
    <n v="1"/>
    <s v="Y"/>
    <n v="19"/>
    <m/>
    <s v="Chair"/>
    <x v="17"/>
    <x v="18"/>
    <s v="Chair"/>
    <n v="1"/>
    <n v="1"/>
  </r>
  <r>
    <n v="12"/>
    <s v="Hugo"/>
    <d v="2015-02-18T00:00:00"/>
    <d v="2010-08-27T00:00:00"/>
    <x v="8"/>
    <n v="1"/>
    <s v="Y"/>
    <n v="20"/>
    <m/>
    <s v="Shell"/>
    <x v="2"/>
    <x v="19"/>
    <s v="Shell"/>
    <n v="1"/>
    <n v="1"/>
  </r>
  <r>
    <n v="12"/>
    <s v="Hugo"/>
    <d v="2015-02-18T00:00:00"/>
    <d v="2010-08-27T00:00:00"/>
    <x v="8"/>
    <n v="1"/>
    <s v="Y"/>
    <n v="21"/>
    <m/>
    <s v="Buffao"/>
    <x v="18"/>
    <x v="20"/>
    <s v="Camel"/>
    <n v="0"/>
    <n v="1"/>
  </r>
  <r>
    <n v="12"/>
    <s v="Hugo"/>
    <d v="2015-02-18T00:00:00"/>
    <d v="2010-08-27T00:00:00"/>
    <x v="8"/>
    <n v="1"/>
    <s v="Y"/>
    <n v="22"/>
    <m/>
    <s v="Baseball"/>
    <x v="4"/>
    <x v="21"/>
    <s v="Baseball"/>
    <n v="1"/>
    <n v="1"/>
  </r>
  <r>
    <n v="12"/>
    <s v="Hugo"/>
    <d v="2015-02-18T00:00:00"/>
    <d v="2010-08-27T00:00:00"/>
    <x v="8"/>
    <n v="1"/>
    <s v="Y"/>
    <n v="23"/>
    <m/>
    <s v="Fountain Statue"/>
    <x v="1"/>
    <x v="22"/>
    <s v="Statue"/>
    <n v="1"/>
    <n v="1"/>
  </r>
  <r>
    <n v="12"/>
    <s v="Hugo"/>
    <d v="2015-02-18T00:00:00"/>
    <d v="2010-08-27T00:00:00"/>
    <x v="8"/>
    <n v="1"/>
    <s v="Y"/>
    <n v="24"/>
    <m/>
    <s v="Parthanon"/>
    <x v="19"/>
    <x v="23"/>
    <s v="x"/>
    <n v="0"/>
    <n v="0"/>
  </r>
  <r>
    <n v="12"/>
    <s v="Hugo"/>
    <d v="2015-02-18T00:00:00"/>
    <d v="2010-08-27T00:00:00"/>
    <x v="8"/>
    <n v="1"/>
    <s v="Y"/>
    <n v="25"/>
    <m/>
    <s v="Camera"/>
    <x v="5"/>
    <x v="24"/>
    <s v="Camera"/>
    <n v="1"/>
    <n v="1"/>
  </r>
  <r>
    <n v="12"/>
    <s v="Hugo"/>
    <d v="2015-02-18T00:00:00"/>
    <d v="2010-08-27T00:00:00"/>
    <x v="8"/>
    <n v="1"/>
    <s v="Y"/>
    <n v="26"/>
    <m/>
    <s v="Button"/>
    <x v="7"/>
    <x v="25"/>
    <s v="Button"/>
    <n v="1"/>
    <n v="1"/>
  </r>
  <r>
    <n v="12"/>
    <s v="Hugo"/>
    <d v="2015-02-18T00:00:00"/>
    <d v="2010-08-27T00:00:00"/>
    <x v="8"/>
    <n v="1"/>
    <s v="Y"/>
    <n v="27"/>
    <m/>
    <s v="Book Shelf"/>
    <x v="3"/>
    <x v="26"/>
    <s v="Books"/>
    <n v="1"/>
    <n v="1"/>
  </r>
  <r>
    <n v="12"/>
    <s v="Hugo"/>
    <d v="2015-02-18T00:00:00"/>
    <d v="2010-08-27T00:00:00"/>
    <x v="8"/>
    <n v="1"/>
    <s v="Y"/>
    <n v="28"/>
    <m/>
    <s v="Wheelchair"/>
    <x v="16"/>
    <x v="27"/>
    <s v="Wheelchair"/>
    <n v="1"/>
    <n v="1"/>
  </r>
  <r>
    <n v="12"/>
    <s v="Hugo"/>
    <d v="2015-02-18T00:00:00"/>
    <d v="2010-08-27T00:00:00"/>
    <x v="8"/>
    <n v="1"/>
    <s v="Y"/>
    <n v="29"/>
    <m/>
    <s v="Plug"/>
    <x v="19"/>
    <x v="28"/>
    <s v="Broom"/>
    <n v="0"/>
    <n v="0"/>
  </r>
  <r>
    <n v="12"/>
    <s v="Hugo"/>
    <d v="2015-02-18T00:00:00"/>
    <d v="2010-08-27T00:00:00"/>
    <x v="8"/>
    <n v="1"/>
    <s v="Y"/>
    <n v="30"/>
    <m/>
    <s v="Grand piano"/>
    <x v="6"/>
    <x v="29"/>
    <s v="Piano"/>
    <n v="1"/>
    <n v="1"/>
  </r>
  <r>
    <n v="12"/>
    <s v="Hugo"/>
    <d v="2015-02-18T00:00:00"/>
    <d v="2010-08-27T00:00:00"/>
    <x v="8"/>
    <n v="1"/>
    <s v="Y"/>
    <n v="31"/>
    <m/>
    <s v="Washing Machine"/>
    <x v="8"/>
    <x v="30"/>
    <s v="Garage Opener"/>
    <n v="0"/>
    <n v="0"/>
  </r>
  <r>
    <n v="12"/>
    <s v="Hugo"/>
    <d v="2015-02-18T00:00:00"/>
    <d v="2010-08-27T00:00:00"/>
    <x v="8"/>
    <n v="1"/>
    <s v="Y"/>
    <n v="32"/>
    <m/>
    <s v="AntiqueCouch"/>
    <x v="9"/>
    <x v="31"/>
    <s v="Chair"/>
    <n v="1"/>
    <n v="1"/>
  </r>
  <r>
    <n v="12"/>
    <s v="Hugo"/>
    <d v="2015-02-18T00:00:00"/>
    <d v="2010-08-27T00:00:00"/>
    <x v="8"/>
    <n v="1"/>
    <s v="Y"/>
    <n v="33"/>
    <m/>
    <s v="Trash can"/>
    <x v="11"/>
    <x v="32"/>
    <s v="Garbage"/>
    <n v="1"/>
    <n v="1"/>
  </r>
  <r>
    <n v="12"/>
    <s v="Hugo"/>
    <d v="2015-02-18T00:00:00"/>
    <d v="2010-08-27T00:00:00"/>
    <x v="8"/>
    <n v="1"/>
    <s v="Y"/>
    <n v="34"/>
    <m/>
    <s v="Hot air Balloon"/>
    <x v="12"/>
    <x v="33"/>
    <s v="Balloon"/>
    <n v="0"/>
    <n v="0"/>
  </r>
  <r>
    <n v="12"/>
    <s v="Hugo"/>
    <d v="2015-02-18T00:00:00"/>
    <d v="2010-08-27T00:00:00"/>
    <x v="8"/>
    <n v="1"/>
    <s v="Y"/>
    <n v="35"/>
    <m/>
    <s v="Die"/>
    <x v="10"/>
    <x v="34"/>
    <s v="Rectangle"/>
    <n v="0"/>
    <n v="0"/>
  </r>
  <r>
    <n v="12"/>
    <s v="Hugo"/>
    <d v="2015-02-18T00:00:00"/>
    <d v="2010-08-27T00:00:00"/>
    <x v="8"/>
    <n v="1"/>
    <s v="Y"/>
    <n v="36"/>
    <m/>
    <s v="Coin Purse"/>
    <x v="13"/>
    <x v="35"/>
    <s v="Mitten"/>
    <n v="0"/>
    <n v="1"/>
  </r>
  <r>
    <n v="12"/>
    <s v="Hugo"/>
    <d v="2015-02-18T00:00:00"/>
    <d v="2010-08-27T00:00:00"/>
    <x v="8"/>
    <n v="1"/>
    <s v="Y"/>
    <n v="37"/>
    <m/>
    <s v="Mushroom"/>
    <x v="17"/>
    <x v="36"/>
    <s v="Acorn"/>
    <n v="0"/>
    <n v="1"/>
  </r>
  <r>
    <n v="12"/>
    <s v="Hugo"/>
    <d v="2015-02-18T00:00:00"/>
    <d v="2010-08-27T00:00:00"/>
    <x v="8"/>
    <n v="1"/>
    <s v="Y"/>
    <n v="38"/>
    <m/>
    <s v="Hot Air Balloon"/>
    <x v="14"/>
    <x v="37"/>
    <s v="Balloon"/>
    <n v="0"/>
    <n v="0"/>
  </r>
  <r>
    <n v="12"/>
    <s v="Hugo"/>
    <d v="2015-02-18T00:00:00"/>
    <d v="2010-08-27T00:00:00"/>
    <x v="8"/>
    <n v="1"/>
    <s v="Y"/>
    <n v="39"/>
    <m/>
    <s v="BowTie Pasta"/>
    <x v="18"/>
    <x v="38"/>
    <s v="x"/>
    <n v="0"/>
    <n v="0"/>
  </r>
  <r>
    <n v="12"/>
    <s v="Hugo"/>
    <d v="2015-02-18T00:00:00"/>
    <d v="2010-08-27T00:00:00"/>
    <x v="8"/>
    <n v="1"/>
    <s v="Y"/>
    <n v="40"/>
    <m/>
    <s v="Refrigerator"/>
    <x v="15"/>
    <x v="39"/>
    <s v="Refridgerator"/>
    <n v="1"/>
    <n v="1"/>
  </r>
  <r>
    <n v="13"/>
    <s v="Sloan"/>
    <d v="2015-02-18T00:00:00"/>
    <d v="2010-09-07T00:00:00"/>
    <x v="8"/>
    <n v="1"/>
    <s v="Y"/>
    <n v="1"/>
    <m/>
    <s v="Apple"/>
    <x v="0"/>
    <x v="0"/>
    <s v="Apple"/>
    <n v="1"/>
    <n v="1"/>
  </r>
  <r>
    <n v="13"/>
    <s v="Sloan"/>
    <d v="2015-02-18T00:00:00"/>
    <d v="2010-09-07T00:00:00"/>
    <x v="8"/>
    <n v="1"/>
    <s v="Y"/>
    <n v="2"/>
    <m/>
    <s v="Remote Control "/>
    <x v="1"/>
    <x v="1"/>
    <s v="Remote "/>
    <n v="1"/>
    <n v="1"/>
  </r>
  <r>
    <n v="13"/>
    <s v="Sloan"/>
    <d v="2015-02-18T00:00:00"/>
    <d v="2010-09-07T00:00:00"/>
    <x v="8"/>
    <n v="1"/>
    <s v="Y"/>
    <n v="3"/>
    <m/>
    <s v="Merry Go Round"/>
    <x v="2"/>
    <x v="2"/>
    <s v="Merry Go Round"/>
    <n v="1"/>
    <n v="1"/>
  </r>
  <r>
    <n v="13"/>
    <s v="Sloan"/>
    <d v="2015-02-18T00:00:00"/>
    <d v="2010-09-07T00:00:00"/>
    <x v="8"/>
    <n v="1"/>
    <s v="Y"/>
    <n v="4"/>
    <m/>
    <s v="Pencil Sharpener"/>
    <x v="3"/>
    <x v="3"/>
    <s v="Camera"/>
    <n v="0"/>
    <n v="1"/>
  </r>
  <r>
    <n v="13"/>
    <s v="Sloan"/>
    <d v="2015-02-18T00:00:00"/>
    <d v="2010-09-07T00:00:00"/>
    <x v="8"/>
    <n v="1"/>
    <s v="Y"/>
    <n v="5"/>
    <m/>
    <s v="Desk "/>
    <x v="0"/>
    <x v="4"/>
    <s v="Table"/>
    <n v="1"/>
    <n v="1"/>
  </r>
  <r>
    <n v="13"/>
    <s v="Sloan"/>
    <d v="2015-02-18T00:00:00"/>
    <d v="2010-09-07T00:00:00"/>
    <x v="8"/>
    <n v="1"/>
    <s v="Y"/>
    <n v="6"/>
    <m/>
    <s v="SofaChair"/>
    <x v="4"/>
    <x v="5"/>
    <s v="Bed"/>
    <n v="0"/>
    <n v="1"/>
  </r>
  <r>
    <n v="13"/>
    <s v="Sloan"/>
    <d v="2015-02-18T00:00:00"/>
    <d v="2010-09-07T00:00:00"/>
    <x v="8"/>
    <n v="1"/>
    <s v="Y"/>
    <n v="7"/>
    <m/>
    <s v="Tractor"/>
    <x v="5"/>
    <x v="6"/>
    <s v="Tractor"/>
    <n v="1"/>
    <n v="1"/>
  </r>
  <r>
    <n v="13"/>
    <s v="Sloan"/>
    <d v="2015-02-18T00:00:00"/>
    <d v="2010-09-07T00:00:00"/>
    <x v="8"/>
    <n v="1"/>
    <s v="Y"/>
    <n v="8"/>
    <m/>
    <s v="Rubber Duck"/>
    <x v="6"/>
    <x v="7"/>
    <s v="Rubber Ducky"/>
    <n v="1"/>
    <n v="1"/>
  </r>
  <r>
    <n v="13"/>
    <s v="Sloan"/>
    <d v="2015-02-18T00:00:00"/>
    <d v="2010-09-07T00:00:00"/>
    <x v="8"/>
    <n v="1"/>
    <s v="Y"/>
    <n v="9"/>
    <m/>
    <s v="Covered Wagon"/>
    <x v="7"/>
    <x v="8"/>
    <s v="Horse Carriage"/>
    <n v="1"/>
    <n v="1"/>
  </r>
  <r>
    <n v="13"/>
    <s v="Sloan"/>
    <d v="2015-02-18T00:00:00"/>
    <d v="2010-09-07T00:00:00"/>
    <x v="8"/>
    <n v="1"/>
    <s v="Y"/>
    <n v="10"/>
    <m/>
    <s v="Perfume Bottle"/>
    <x v="8"/>
    <x v="9"/>
    <s v="Perfume"/>
    <n v="1"/>
    <n v="1"/>
  </r>
  <r>
    <n v="13"/>
    <s v="Sloan"/>
    <d v="2015-02-18T00:00:00"/>
    <d v="2010-09-07T00:00:00"/>
    <x v="8"/>
    <n v="1"/>
    <s v="Y"/>
    <n v="11"/>
    <m/>
    <s v="Tape Dispenser"/>
    <x v="9"/>
    <x v="10"/>
    <s v="Tape"/>
    <n v="1"/>
    <n v="1"/>
  </r>
  <r>
    <n v="13"/>
    <s v="Sloan"/>
    <d v="2015-02-18T00:00:00"/>
    <d v="2010-09-07T00:00:00"/>
    <x v="8"/>
    <n v="1"/>
    <s v="Y"/>
    <n v="12"/>
    <m/>
    <s v="Grill"/>
    <x v="10"/>
    <x v="11"/>
    <s v="TV"/>
    <n v="0"/>
    <n v="0"/>
  </r>
  <r>
    <n v="13"/>
    <s v="Sloan"/>
    <d v="2015-02-18T00:00:00"/>
    <d v="2010-09-07T00:00:00"/>
    <x v="8"/>
    <n v="1"/>
    <s v="Y"/>
    <n v="13"/>
    <m/>
    <s v="Alarm Clock"/>
    <x v="11"/>
    <x v="12"/>
    <s v="Alarm Clock"/>
    <n v="1"/>
    <n v="1"/>
  </r>
  <r>
    <n v="13"/>
    <s v="Sloan"/>
    <d v="2015-02-18T00:00:00"/>
    <d v="2010-09-07T00:00:00"/>
    <x v="8"/>
    <n v="1"/>
    <s v="Y"/>
    <n v="14"/>
    <m/>
    <s v="Pinecone"/>
    <x v="12"/>
    <x v="13"/>
    <s v="Pine Cone"/>
    <n v="1"/>
    <n v="1"/>
  </r>
  <r>
    <n v="13"/>
    <s v="Sloan"/>
    <d v="2015-02-18T00:00:00"/>
    <d v="2010-09-07T00:00:00"/>
    <x v="8"/>
    <n v="1"/>
    <s v="Y"/>
    <n v="15"/>
    <m/>
    <s v="Upright Piano"/>
    <x v="13"/>
    <x v="14"/>
    <s v="Piano"/>
    <n v="1"/>
    <n v="1"/>
  </r>
  <r>
    <n v="13"/>
    <s v="Sloan"/>
    <d v="2015-02-18T00:00:00"/>
    <d v="2010-09-07T00:00:00"/>
    <x v="8"/>
    <n v="1"/>
    <s v="Y"/>
    <n v="16"/>
    <m/>
    <s v="Ring Box"/>
    <x v="14"/>
    <x v="15"/>
    <s v="Lunchbox"/>
    <n v="0"/>
    <n v="1"/>
  </r>
  <r>
    <n v="13"/>
    <s v="Sloan"/>
    <d v="2015-02-18T00:00:00"/>
    <d v="2010-09-07T00:00:00"/>
    <x v="8"/>
    <n v="1"/>
    <s v="Y"/>
    <n v="17"/>
    <m/>
    <s v="Garlic"/>
    <x v="15"/>
    <x v="16"/>
    <s v="Broccoli"/>
    <n v="0"/>
    <n v="1"/>
  </r>
  <r>
    <n v="13"/>
    <s v="Sloan"/>
    <d v="2015-02-18T00:00:00"/>
    <d v="2010-09-07T00:00:00"/>
    <x v="8"/>
    <n v="1"/>
    <s v="Y"/>
    <n v="18"/>
    <m/>
    <s v="Ornament"/>
    <x v="16"/>
    <x v="17"/>
    <s v="Ornament"/>
    <n v="1"/>
    <n v="1"/>
  </r>
  <r>
    <n v="13"/>
    <s v="Sloan"/>
    <d v="2015-02-18T00:00:00"/>
    <d v="2010-09-07T00:00:00"/>
    <x v="8"/>
    <n v="1"/>
    <s v="Y"/>
    <n v="19"/>
    <m/>
    <s v="Chair"/>
    <x v="17"/>
    <x v="18"/>
    <s v="Chair"/>
    <n v="1"/>
    <n v="1"/>
  </r>
  <r>
    <n v="13"/>
    <s v="Sloan"/>
    <d v="2015-02-18T00:00:00"/>
    <d v="2010-09-07T00:00:00"/>
    <x v="8"/>
    <n v="1"/>
    <s v="Y"/>
    <n v="20"/>
    <m/>
    <s v="Shell"/>
    <x v="2"/>
    <x v="19"/>
    <s v="Shell"/>
    <n v="1"/>
    <n v="1"/>
  </r>
  <r>
    <n v="13"/>
    <s v="Sloan"/>
    <d v="2015-02-18T00:00:00"/>
    <d v="2010-09-07T00:00:00"/>
    <x v="8"/>
    <n v="1"/>
    <s v="Y"/>
    <n v="21"/>
    <m/>
    <s v="Buffao"/>
    <x v="18"/>
    <x v="20"/>
    <s v="Camel"/>
    <n v="0"/>
    <n v="1"/>
  </r>
  <r>
    <n v="13"/>
    <s v="Sloan"/>
    <d v="2015-02-18T00:00:00"/>
    <d v="2010-09-07T00:00:00"/>
    <x v="8"/>
    <n v="1"/>
    <s v="Y"/>
    <n v="22"/>
    <m/>
    <s v="Baseball"/>
    <x v="4"/>
    <x v="21"/>
    <s v="Baseball"/>
    <n v="1"/>
    <n v="1"/>
  </r>
  <r>
    <n v="13"/>
    <s v="Sloan"/>
    <d v="2015-02-18T00:00:00"/>
    <d v="2010-09-07T00:00:00"/>
    <x v="8"/>
    <n v="1"/>
    <s v="Y"/>
    <n v="23"/>
    <m/>
    <s v="Fountain Statue"/>
    <x v="1"/>
    <x v="22"/>
    <s v="Ariel"/>
    <n v="0"/>
    <n v="0"/>
  </r>
  <r>
    <n v="13"/>
    <s v="Sloan"/>
    <d v="2015-02-18T00:00:00"/>
    <d v="2010-09-07T00:00:00"/>
    <x v="8"/>
    <n v="1"/>
    <s v="Y"/>
    <n v="24"/>
    <m/>
    <s v="Parthanon"/>
    <x v="19"/>
    <x v="23"/>
    <s v="Cage"/>
    <n v="0"/>
    <n v="0"/>
  </r>
  <r>
    <n v="13"/>
    <s v="Sloan"/>
    <d v="2015-02-18T00:00:00"/>
    <d v="2010-09-07T00:00:00"/>
    <x v="8"/>
    <n v="1"/>
    <s v="Y"/>
    <n v="25"/>
    <m/>
    <s v="Camera"/>
    <x v="5"/>
    <x v="24"/>
    <s v="Camera"/>
    <n v="1"/>
    <n v="1"/>
  </r>
  <r>
    <n v="13"/>
    <s v="Sloan"/>
    <d v="2015-02-18T00:00:00"/>
    <d v="2010-09-07T00:00:00"/>
    <x v="8"/>
    <n v="1"/>
    <s v="Y"/>
    <n v="26"/>
    <m/>
    <s v="Button"/>
    <x v="7"/>
    <x v="25"/>
    <s v="Button"/>
    <n v="1"/>
    <n v="1"/>
  </r>
  <r>
    <n v="13"/>
    <s v="Sloan"/>
    <d v="2015-02-18T00:00:00"/>
    <d v="2010-09-07T00:00:00"/>
    <x v="8"/>
    <n v="1"/>
    <s v="Y"/>
    <n v="27"/>
    <m/>
    <s v="Book Shelf"/>
    <x v="3"/>
    <x v="26"/>
    <s v="Bookshelf"/>
    <n v="1"/>
    <n v="1"/>
  </r>
  <r>
    <n v="13"/>
    <s v="Sloan"/>
    <d v="2015-02-18T00:00:00"/>
    <d v="2010-09-07T00:00:00"/>
    <x v="8"/>
    <n v="1"/>
    <s v="Y"/>
    <n v="28"/>
    <m/>
    <s v="Wheelchair"/>
    <x v="16"/>
    <x v="27"/>
    <s v="Wheelchair"/>
    <n v="1"/>
    <n v="1"/>
  </r>
  <r>
    <n v="13"/>
    <s v="Sloan"/>
    <d v="2015-02-18T00:00:00"/>
    <d v="2010-09-07T00:00:00"/>
    <x v="8"/>
    <n v="1"/>
    <s v="Y"/>
    <n v="29"/>
    <m/>
    <s v="Plug"/>
    <x v="19"/>
    <x v="28"/>
    <s v="Sweeper"/>
    <n v="0"/>
    <n v="0"/>
  </r>
  <r>
    <n v="13"/>
    <s v="Sloan"/>
    <d v="2015-02-18T00:00:00"/>
    <d v="2010-09-07T00:00:00"/>
    <x v="8"/>
    <n v="1"/>
    <s v="Y"/>
    <n v="30"/>
    <m/>
    <s v="Grand piano"/>
    <x v="6"/>
    <x v="29"/>
    <s v="Piano"/>
    <n v="1"/>
    <n v="1"/>
  </r>
  <r>
    <n v="13"/>
    <s v="Sloan"/>
    <d v="2015-02-18T00:00:00"/>
    <d v="2010-09-07T00:00:00"/>
    <x v="8"/>
    <n v="1"/>
    <s v="Y"/>
    <n v="31"/>
    <m/>
    <s v="Washing Machine"/>
    <x v="8"/>
    <x v="30"/>
    <s v="Washing Machine"/>
    <n v="1"/>
    <n v="1"/>
  </r>
  <r>
    <n v="13"/>
    <s v="Sloan"/>
    <d v="2015-02-18T00:00:00"/>
    <d v="2010-09-07T00:00:00"/>
    <x v="8"/>
    <n v="1"/>
    <s v="Y"/>
    <n v="32"/>
    <m/>
    <s v="AntiqueCouch"/>
    <x v="9"/>
    <x v="31"/>
    <s v="Chair"/>
    <n v="1"/>
    <n v="1"/>
  </r>
  <r>
    <n v="13"/>
    <s v="Sloan"/>
    <d v="2015-02-18T00:00:00"/>
    <d v="2010-09-07T00:00:00"/>
    <x v="8"/>
    <n v="1"/>
    <s v="Y"/>
    <n v="33"/>
    <m/>
    <s v="Trash can"/>
    <x v="11"/>
    <x v="32"/>
    <s v="Garbage"/>
    <n v="1"/>
    <n v="1"/>
  </r>
  <r>
    <n v="13"/>
    <s v="Sloan"/>
    <d v="2015-02-18T00:00:00"/>
    <d v="2010-09-07T00:00:00"/>
    <x v="8"/>
    <n v="1"/>
    <s v="Y"/>
    <n v="34"/>
    <m/>
    <s v="Hot air Balloon"/>
    <x v="12"/>
    <x v="33"/>
    <s v="Hot Air Balloon"/>
    <n v="1"/>
    <n v="1"/>
  </r>
  <r>
    <n v="13"/>
    <s v="Sloan"/>
    <d v="2015-02-18T00:00:00"/>
    <d v="2010-09-07T00:00:00"/>
    <x v="8"/>
    <n v="1"/>
    <s v="Y"/>
    <n v="35"/>
    <m/>
    <s v="Die"/>
    <x v="10"/>
    <x v="34"/>
    <s v="Cube"/>
    <n v="0"/>
    <n v="1"/>
  </r>
  <r>
    <n v="13"/>
    <s v="Sloan"/>
    <d v="2015-02-18T00:00:00"/>
    <d v="2010-09-07T00:00:00"/>
    <x v="8"/>
    <n v="1"/>
    <s v="Y"/>
    <n v="36"/>
    <m/>
    <s v="Coin Purse"/>
    <x v="13"/>
    <x v="35"/>
    <s v="Purse"/>
    <n v="1"/>
    <n v="1"/>
  </r>
  <r>
    <n v="13"/>
    <s v="Sloan"/>
    <d v="2015-02-18T00:00:00"/>
    <d v="2010-09-07T00:00:00"/>
    <x v="8"/>
    <n v="1"/>
    <s v="Y"/>
    <n v="37"/>
    <m/>
    <s v="Mushroom"/>
    <x v="17"/>
    <x v="36"/>
    <s v="Mushroom"/>
    <n v="1"/>
    <n v="1"/>
  </r>
  <r>
    <n v="13"/>
    <s v="Sloan"/>
    <d v="2015-02-18T00:00:00"/>
    <d v="2010-09-07T00:00:00"/>
    <x v="8"/>
    <n v="1"/>
    <s v="Y"/>
    <n v="38"/>
    <m/>
    <s v="Hot Air Balloon"/>
    <x v="14"/>
    <x v="37"/>
    <s v="Hot Air Balloon"/>
    <n v="1"/>
    <n v="1"/>
  </r>
  <r>
    <n v="13"/>
    <s v="Sloan"/>
    <d v="2015-02-18T00:00:00"/>
    <d v="2010-09-07T00:00:00"/>
    <x v="8"/>
    <n v="1"/>
    <s v="Y"/>
    <n v="39"/>
    <m/>
    <s v="BowTie Pasta"/>
    <x v="18"/>
    <x v="38"/>
    <s v="Bow"/>
    <n v="1"/>
    <n v="1"/>
  </r>
  <r>
    <n v="13"/>
    <s v="Sloan"/>
    <d v="2015-02-18T00:00:00"/>
    <d v="2010-09-07T00:00:00"/>
    <x v="8"/>
    <n v="1"/>
    <s v="Y"/>
    <n v="40"/>
    <m/>
    <s v="Refrigerator"/>
    <x v="15"/>
    <x v="39"/>
    <s v="Refridgerator"/>
    <n v="1"/>
    <n v="1"/>
  </r>
  <r>
    <n v="14"/>
    <s v="Hunter"/>
    <d v="2015-02-20T00:00:00"/>
    <d v="2010-05-05T00:00:00"/>
    <x v="9"/>
    <n v="1"/>
    <s v="Y"/>
    <n v="1"/>
    <m/>
    <s v="Apple"/>
    <x v="0"/>
    <x v="0"/>
    <s v="Apple"/>
    <n v="1"/>
    <n v="1"/>
  </r>
  <r>
    <n v="14"/>
    <s v="Hunter"/>
    <d v="2015-02-20T00:00:00"/>
    <d v="2010-05-05T00:00:00"/>
    <x v="9"/>
    <n v="1"/>
    <s v="Y"/>
    <n v="2"/>
    <m/>
    <s v="Remote Control "/>
    <x v="1"/>
    <x v="1"/>
    <s v="Remote Control"/>
    <n v="1"/>
    <n v="1"/>
  </r>
  <r>
    <n v="14"/>
    <s v="Hunter"/>
    <d v="2015-02-20T00:00:00"/>
    <d v="2010-05-05T00:00:00"/>
    <x v="9"/>
    <n v="1"/>
    <s v="Y"/>
    <n v="3"/>
    <m/>
    <s v="Merry Go Round"/>
    <x v="2"/>
    <x v="2"/>
    <s v="Ferry Go Round"/>
    <n v="1"/>
    <n v="1"/>
  </r>
  <r>
    <n v="14"/>
    <s v="Hunter"/>
    <d v="2015-02-20T00:00:00"/>
    <d v="2010-05-05T00:00:00"/>
    <x v="9"/>
    <n v="1"/>
    <s v="Y"/>
    <n v="4"/>
    <m/>
    <s v="Pencil Sharpener"/>
    <x v="3"/>
    <x v="3"/>
    <s v="Tool Thingy"/>
    <n v="0"/>
    <n v="1"/>
  </r>
  <r>
    <n v="14"/>
    <s v="Hunter"/>
    <d v="2015-02-20T00:00:00"/>
    <d v="2010-05-05T00:00:00"/>
    <x v="9"/>
    <n v="1"/>
    <s v="Y"/>
    <n v="5"/>
    <m/>
    <s v="Desk "/>
    <x v="0"/>
    <x v="4"/>
    <s v="Desk"/>
    <n v="1"/>
    <n v="1"/>
  </r>
  <r>
    <n v="14"/>
    <s v="Hunter"/>
    <d v="2015-02-20T00:00:00"/>
    <d v="2010-05-05T00:00:00"/>
    <x v="9"/>
    <n v="1"/>
    <s v="Y"/>
    <n v="6"/>
    <m/>
    <s v="SofaChair"/>
    <x v="4"/>
    <x v="5"/>
    <s v="Couch"/>
    <n v="1"/>
    <n v="1"/>
  </r>
  <r>
    <n v="14"/>
    <s v="Hunter"/>
    <d v="2015-02-20T00:00:00"/>
    <d v="2010-05-05T00:00:00"/>
    <x v="9"/>
    <n v="1"/>
    <s v="Y"/>
    <n v="7"/>
    <m/>
    <s v="Tractor"/>
    <x v="5"/>
    <x v="6"/>
    <s v="Tractor"/>
    <n v="1"/>
    <n v="1"/>
  </r>
  <r>
    <n v="14"/>
    <s v="Hunter"/>
    <d v="2015-02-20T00:00:00"/>
    <d v="2010-05-05T00:00:00"/>
    <x v="9"/>
    <n v="1"/>
    <s v="Y"/>
    <n v="8"/>
    <m/>
    <s v="Rubber Duck"/>
    <x v="6"/>
    <x v="7"/>
    <s v="Ducky"/>
    <n v="1"/>
    <n v="1"/>
  </r>
  <r>
    <n v="14"/>
    <s v="Hunter"/>
    <d v="2015-02-20T00:00:00"/>
    <d v="2010-05-05T00:00:00"/>
    <x v="9"/>
    <n v="1"/>
    <s v="Y"/>
    <n v="9"/>
    <m/>
    <s v="Covered Wagon"/>
    <x v="7"/>
    <x v="8"/>
    <s v="Tractor"/>
    <n v="0"/>
    <n v="1"/>
  </r>
  <r>
    <n v="14"/>
    <s v="Hunter"/>
    <d v="2015-02-20T00:00:00"/>
    <d v="2010-05-05T00:00:00"/>
    <x v="9"/>
    <n v="1"/>
    <s v="Y"/>
    <n v="10"/>
    <m/>
    <s v="Perfume Bottle"/>
    <x v="8"/>
    <x v="9"/>
    <s v="Ornament"/>
    <n v="0"/>
    <n v="1"/>
  </r>
  <r>
    <n v="14"/>
    <s v="Hunter"/>
    <d v="2015-02-20T00:00:00"/>
    <d v="2010-05-05T00:00:00"/>
    <x v="9"/>
    <n v="1"/>
    <s v="Y"/>
    <n v="11"/>
    <m/>
    <s v="Tape Dispenser"/>
    <x v="9"/>
    <x v="10"/>
    <s v="Tape"/>
    <n v="1"/>
    <n v="1"/>
  </r>
  <r>
    <n v="14"/>
    <s v="Hunter"/>
    <d v="2015-02-20T00:00:00"/>
    <d v="2010-05-05T00:00:00"/>
    <x v="9"/>
    <n v="1"/>
    <s v="Y"/>
    <n v="12"/>
    <m/>
    <s v="Grill"/>
    <x v="10"/>
    <x v="11"/>
    <s v="Balcony/Cook"/>
    <n v="1"/>
    <n v="1"/>
  </r>
  <r>
    <n v="14"/>
    <s v="Hunter"/>
    <d v="2015-02-20T00:00:00"/>
    <d v="2010-05-05T00:00:00"/>
    <x v="9"/>
    <n v="1"/>
    <s v="Y"/>
    <n v="13"/>
    <m/>
    <s v="Alarm Clock"/>
    <x v="11"/>
    <x v="12"/>
    <s v="Clock"/>
    <n v="1"/>
    <n v="1"/>
  </r>
  <r>
    <n v="14"/>
    <s v="Hunter"/>
    <d v="2015-02-20T00:00:00"/>
    <d v="2010-05-05T00:00:00"/>
    <x v="9"/>
    <n v="1"/>
    <s v="Y"/>
    <n v="14"/>
    <m/>
    <s v="Pinecone"/>
    <x v="12"/>
    <x v="13"/>
    <s v="Pinnaple"/>
    <n v="0"/>
    <n v="1"/>
  </r>
  <r>
    <n v="14"/>
    <s v="Hunter"/>
    <d v="2015-02-20T00:00:00"/>
    <d v="2010-05-05T00:00:00"/>
    <x v="9"/>
    <n v="1"/>
    <s v="Y"/>
    <n v="15"/>
    <m/>
    <s v="Upright Piano"/>
    <x v="13"/>
    <x v="14"/>
    <s v="Piano"/>
    <n v="1"/>
    <n v="1"/>
  </r>
  <r>
    <n v="14"/>
    <s v="Hunter"/>
    <d v="2015-02-20T00:00:00"/>
    <d v="2010-05-05T00:00:00"/>
    <x v="9"/>
    <n v="1"/>
    <s v="Y"/>
    <n v="16"/>
    <m/>
    <s v="Ring Box"/>
    <x v="14"/>
    <x v="15"/>
    <s v="Lunchbox"/>
    <n v="0"/>
    <n v="1"/>
  </r>
  <r>
    <n v="14"/>
    <s v="Hunter"/>
    <d v="2015-02-20T00:00:00"/>
    <d v="2010-05-05T00:00:00"/>
    <x v="9"/>
    <n v="1"/>
    <s v="Y"/>
    <n v="17"/>
    <m/>
    <s v="Garlic"/>
    <x v="15"/>
    <x v="16"/>
    <s v="Food/Onion"/>
    <n v="1"/>
    <n v="1"/>
  </r>
  <r>
    <n v="14"/>
    <s v="Hunter"/>
    <d v="2015-02-20T00:00:00"/>
    <d v="2010-05-05T00:00:00"/>
    <x v="9"/>
    <n v="1"/>
    <s v="Y"/>
    <n v="18"/>
    <m/>
    <s v="Ornament"/>
    <x v="16"/>
    <x v="17"/>
    <s v="Ornament"/>
    <n v="1"/>
    <n v="1"/>
  </r>
  <r>
    <n v="14"/>
    <s v="Hunter"/>
    <d v="2015-02-20T00:00:00"/>
    <d v="2010-05-05T00:00:00"/>
    <x v="9"/>
    <n v="1"/>
    <s v="Y"/>
    <n v="19"/>
    <m/>
    <s v="Chair"/>
    <x v="17"/>
    <x v="18"/>
    <s v="Couch"/>
    <n v="1"/>
    <n v="1"/>
  </r>
  <r>
    <n v="14"/>
    <s v="Hunter"/>
    <d v="2015-02-20T00:00:00"/>
    <d v="2010-05-05T00:00:00"/>
    <x v="9"/>
    <n v="1"/>
    <s v="Y"/>
    <n v="20"/>
    <m/>
    <s v="Shell"/>
    <x v="2"/>
    <x v="19"/>
    <s v="Shell"/>
    <n v="1"/>
    <n v="1"/>
  </r>
  <r>
    <n v="14"/>
    <s v="Hunter"/>
    <d v="2015-02-20T00:00:00"/>
    <d v="2010-05-05T00:00:00"/>
    <x v="9"/>
    <n v="1"/>
    <s v="Y"/>
    <n v="21"/>
    <m/>
    <s v="Buffao"/>
    <x v="18"/>
    <x v="20"/>
    <s v="Alive"/>
    <n v="0"/>
    <n v="0"/>
  </r>
  <r>
    <n v="14"/>
    <s v="Hunter"/>
    <d v="2015-02-20T00:00:00"/>
    <d v="2010-05-05T00:00:00"/>
    <x v="9"/>
    <n v="1"/>
    <s v="Y"/>
    <n v="22"/>
    <m/>
    <s v="Baseball"/>
    <x v="4"/>
    <x v="21"/>
    <s v="Baseball"/>
    <n v="1"/>
    <n v="1"/>
  </r>
  <r>
    <n v="14"/>
    <s v="Hunter"/>
    <d v="2015-02-20T00:00:00"/>
    <d v="2010-05-05T00:00:00"/>
    <x v="9"/>
    <n v="1"/>
    <s v="Y"/>
    <n v="23"/>
    <m/>
    <s v="Fountain Statue"/>
    <x v="1"/>
    <x v="22"/>
    <s v="Swimming Pool"/>
    <n v="1"/>
    <n v="1"/>
  </r>
  <r>
    <n v="14"/>
    <s v="Hunter"/>
    <d v="2015-02-20T00:00:00"/>
    <d v="2010-05-05T00:00:00"/>
    <x v="9"/>
    <n v="1"/>
    <s v="Y"/>
    <n v="24"/>
    <m/>
    <s v="Parthanon"/>
    <x v="19"/>
    <x v="23"/>
    <s v="House"/>
    <n v="1"/>
    <n v="1"/>
  </r>
  <r>
    <n v="14"/>
    <s v="Hunter"/>
    <d v="2015-02-20T00:00:00"/>
    <d v="2010-05-05T00:00:00"/>
    <x v="9"/>
    <n v="1"/>
    <s v="Y"/>
    <n v="25"/>
    <m/>
    <s v="Camera"/>
    <x v="5"/>
    <x v="24"/>
    <s v="Camera"/>
    <n v="1"/>
    <n v="1"/>
  </r>
  <r>
    <n v="14"/>
    <s v="Hunter"/>
    <d v="2015-02-20T00:00:00"/>
    <d v="2010-05-05T00:00:00"/>
    <x v="9"/>
    <n v="1"/>
    <s v="Y"/>
    <n v="26"/>
    <m/>
    <s v="Button"/>
    <x v="7"/>
    <x v="25"/>
    <s v="Button"/>
    <n v="1"/>
    <n v="1"/>
  </r>
  <r>
    <n v="14"/>
    <s v="Hunter"/>
    <d v="2015-02-20T00:00:00"/>
    <d v="2010-05-05T00:00:00"/>
    <x v="9"/>
    <n v="1"/>
    <s v="Y"/>
    <n v="27"/>
    <m/>
    <s v="Book Shelf"/>
    <x v="3"/>
    <x v="26"/>
    <s v="Bookshelf"/>
    <n v="1"/>
    <n v="1"/>
  </r>
  <r>
    <n v="14"/>
    <s v="Hunter"/>
    <d v="2015-02-20T00:00:00"/>
    <d v="2010-05-05T00:00:00"/>
    <x v="9"/>
    <n v="1"/>
    <s v="Y"/>
    <n v="28"/>
    <m/>
    <s v="Wheelchair"/>
    <x v="16"/>
    <x v="27"/>
    <s v="Wheel Chair"/>
    <n v="1"/>
    <n v="1"/>
  </r>
  <r>
    <n v="14"/>
    <s v="Hunter"/>
    <d v="2015-02-20T00:00:00"/>
    <d v="2010-05-05T00:00:00"/>
    <x v="9"/>
    <n v="1"/>
    <s v="Y"/>
    <n v="29"/>
    <m/>
    <s v="Plug"/>
    <x v="19"/>
    <x v="28"/>
    <s v="Cheese Grater"/>
    <n v="0"/>
    <n v="1"/>
  </r>
  <r>
    <n v="14"/>
    <s v="Hunter"/>
    <d v="2015-02-20T00:00:00"/>
    <d v="2010-05-05T00:00:00"/>
    <x v="9"/>
    <n v="1"/>
    <s v="Y"/>
    <n v="30"/>
    <m/>
    <s v="Grand piano"/>
    <x v="6"/>
    <x v="29"/>
    <s v="Piano"/>
    <n v="1"/>
    <n v="1"/>
  </r>
  <r>
    <n v="14"/>
    <s v="Hunter"/>
    <d v="2015-02-20T00:00:00"/>
    <d v="2010-05-05T00:00:00"/>
    <x v="9"/>
    <n v="1"/>
    <s v="Y"/>
    <n v="31"/>
    <m/>
    <s v="Washing Machine"/>
    <x v="8"/>
    <x v="30"/>
    <s v="Laundry"/>
    <n v="1"/>
    <n v="1"/>
  </r>
  <r>
    <n v="14"/>
    <s v="Hunter"/>
    <d v="2015-02-20T00:00:00"/>
    <d v="2010-05-05T00:00:00"/>
    <x v="9"/>
    <n v="1"/>
    <s v="Y"/>
    <n v="32"/>
    <m/>
    <s v="AntiqueCouch"/>
    <x v="9"/>
    <x v="31"/>
    <s v="Couch"/>
    <n v="1"/>
    <n v="1"/>
  </r>
  <r>
    <n v="14"/>
    <s v="Hunter"/>
    <d v="2015-02-20T00:00:00"/>
    <d v="2010-05-05T00:00:00"/>
    <x v="9"/>
    <n v="1"/>
    <s v="Y"/>
    <n v="33"/>
    <m/>
    <s v="Trash can"/>
    <x v="11"/>
    <x v="32"/>
    <s v="Trashcan"/>
    <n v="1"/>
    <n v="1"/>
  </r>
  <r>
    <n v="14"/>
    <s v="Hunter"/>
    <d v="2015-02-20T00:00:00"/>
    <d v="2010-05-05T00:00:00"/>
    <x v="9"/>
    <n v="1"/>
    <s v="Y"/>
    <n v="34"/>
    <m/>
    <s v="Hot air Balloon"/>
    <x v="12"/>
    <x v="33"/>
    <s v="Hot Air Balloon"/>
    <n v="1"/>
    <n v="1"/>
  </r>
  <r>
    <n v="14"/>
    <s v="Hunter"/>
    <d v="2015-02-20T00:00:00"/>
    <d v="2010-05-05T00:00:00"/>
    <x v="9"/>
    <n v="1"/>
    <s v="Y"/>
    <n v="35"/>
    <m/>
    <s v="Die"/>
    <x v="10"/>
    <x v="34"/>
    <s v="Dice"/>
    <n v="1"/>
    <n v="1"/>
  </r>
  <r>
    <n v="14"/>
    <s v="Hunter"/>
    <d v="2015-02-20T00:00:00"/>
    <d v="2010-05-05T00:00:00"/>
    <x v="9"/>
    <n v="1"/>
    <s v="Y"/>
    <n v="36"/>
    <m/>
    <s v="Coin Purse"/>
    <x v="13"/>
    <x v="35"/>
    <s v="Purse"/>
    <n v="1"/>
    <n v="1"/>
  </r>
  <r>
    <n v="14"/>
    <s v="Hunter"/>
    <d v="2015-02-20T00:00:00"/>
    <d v="2010-05-05T00:00:00"/>
    <x v="9"/>
    <n v="1"/>
    <s v="Y"/>
    <n v="37"/>
    <m/>
    <s v="Mushroom"/>
    <x v="17"/>
    <x v="36"/>
    <s v="Mushroom"/>
    <n v="1"/>
    <n v="1"/>
  </r>
  <r>
    <n v="14"/>
    <s v="Hunter"/>
    <d v="2015-02-20T00:00:00"/>
    <d v="2010-05-05T00:00:00"/>
    <x v="9"/>
    <n v="1"/>
    <s v="Y"/>
    <n v="38"/>
    <m/>
    <s v="Hot Air Balloon"/>
    <x v="14"/>
    <x v="37"/>
    <s v="Hot Air Balloon"/>
    <n v="1"/>
    <n v="1"/>
  </r>
  <r>
    <n v="14"/>
    <s v="Hunter"/>
    <d v="2015-02-20T00:00:00"/>
    <d v="2010-05-05T00:00:00"/>
    <x v="9"/>
    <n v="1"/>
    <s v="Y"/>
    <n v="39"/>
    <m/>
    <s v="BowTie Pasta"/>
    <x v="18"/>
    <x v="38"/>
    <s v="Noodle"/>
    <n v="1"/>
    <n v="1"/>
  </r>
  <r>
    <n v="14"/>
    <s v="Hunter"/>
    <d v="2015-02-20T00:00:00"/>
    <d v="2010-05-05T00:00:00"/>
    <x v="9"/>
    <n v="1"/>
    <s v="Y"/>
    <n v="40"/>
    <m/>
    <s v="Refrigerator"/>
    <x v="15"/>
    <x v="39"/>
    <s v="Refridgerator"/>
    <n v="1"/>
    <n v="1"/>
  </r>
  <r>
    <n v="15"/>
    <s v="Orion"/>
    <d v="2015-02-25T00:00:00"/>
    <d v="2011-05-26T00:00:00"/>
    <x v="7"/>
    <n v="2"/>
    <s v="Y"/>
    <n v="1"/>
    <m/>
    <s v="Refrigerator"/>
    <x v="15"/>
    <x v="39"/>
    <s v="Fridge"/>
    <n v="1"/>
    <n v="1"/>
  </r>
  <r>
    <n v="15"/>
    <s v="Orion"/>
    <d v="2015-02-25T00:00:00"/>
    <d v="2015-05-26T00:00:00"/>
    <x v="7"/>
    <n v="2"/>
    <s v="Y"/>
    <n v="2"/>
    <m/>
    <s v="BowTie Pasta"/>
    <x v="18"/>
    <x v="38"/>
    <s v="Food"/>
    <n v="0"/>
    <n v="1"/>
  </r>
  <r>
    <n v="15"/>
    <s v="Orion"/>
    <d v="2015-02-25T00:00:00"/>
    <d v="2019-05-26T00:00:00"/>
    <x v="7"/>
    <n v="2"/>
    <s v="Y"/>
    <n v="3"/>
    <m/>
    <s v="Hot Air Balloon"/>
    <x v="14"/>
    <x v="37"/>
    <s v="Hot Air Balloon"/>
    <n v="1"/>
    <n v="1"/>
  </r>
  <r>
    <n v="15"/>
    <s v="Orion"/>
    <d v="2015-02-25T00:00:00"/>
    <d v="2023-05-26T00:00:00"/>
    <x v="7"/>
    <n v="2"/>
    <s v="Y"/>
    <n v="4"/>
    <m/>
    <s v="Mushroom"/>
    <x v="17"/>
    <x v="36"/>
    <s v="Mushroom"/>
    <n v="1"/>
    <n v="1"/>
  </r>
  <r>
    <n v="15"/>
    <s v="Orion"/>
    <d v="2015-02-25T00:00:00"/>
    <d v="2027-05-26T00:00:00"/>
    <x v="7"/>
    <n v="2"/>
    <s v="Y"/>
    <n v="5"/>
    <m/>
    <s v="Coin Purse"/>
    <x v="13"/>
    <x v="35"/>
    <s v="Purse"/>
    <n v="1"/>
    <n v="1"/>
  </r>
  <r>
    <n v="15"/>
    <s v="Orion"/>
    <d v="2015-02-25T00:00:00"/>
    <d v="2031-05-26T00:00:00"/>
    <x v="7"/>
    <n v="2"/>
    <s v="Y"/>
    <n v="6"/>
    <m/>
    <s v="Die"/>
    <x v="10"/>
    <x v="34"/>
    <s v="Dice"/>
    <n v="1"/>
    <n v="1"/>
  </r>
  <r>
    <n v="15"/>
    <s v="Orion"/>
    <d v="2015-02-25T00:00:00"/>
    <d v="2035-05-26T00:00:00"/>
    <x v="7"/>
    <n v="2"/>
    <s v="Y"/>
    <n v="7"/>
    <m/>
    <s v="Hot air Balloon"/>
    <x v="12"/>
    <x v="33"/>
    <s v="Hot Air Balloon"/>
    <n v="1"/>
    <n v="1"/>
  </r>
  <r>
    <n v="15"/>
    <s v="Orion"/>
    <d v="2015-02-25T00:00:00"/>
    <d v="2039-05-26T00:00:00"/>
    <x v="7"/>
    <n v="2"/>
    <s v="Y"/>
    <n v="8"/>
    <m/>
    <s v="Trash can"/>
    <x v="11"/>
    <x v="32"/>
    <s v="Trash Can on Wheels"/>
    <n v="1"/>
    <n v="1"/>
  </r>
  <r>
    <n v="15"/>
    <s v="Orion"/>
    <d v="2015-02-25T00:00:00"/>
    <d v="2043-05-26T00:00:00"/>
    <x v="7"/>
    <n v="2"/>
    <s v="Y"/>
    <n v="9"/>
    <m/>
    <s v="AntiqueCouch"/>
    <x v="9"/>
    <x v="31"/>
    <s v="Chair"/>
    <n v="1"/>
    <n v="1"/>
  </r>
  <r>
    <n v="15"/>
    <s v="Orion"/>
    <d v="2015-02-25T00:00:00"/>
    <d v="2047-05-26T00:00:00"/>
    <x v="7"/>
    <n v="2"/>
    <s v="Y"/>
    <n v="10"/>
    <m/>
    <s v="Washing Machine"/>
    <x v="8"/>
    <x v="30"/>
    <s v="Washing Machine"/>
    <n v="1"/>
    <n v="1"/>
  </r>
  <r>
    <n v="15"/>
    <s v="Orion"/>
    <d v="2015-02-25T00:00:00"/>
    <d v="2051-05-26T00:00:00"/>
    <x v="7"/>
    <n v="2"/>
    <s v="Y"/>
    <n v="11"/>
    <m/>
    <s v="Grand piano"/>
    <x v="6"/>
    <x v="29"/>
    <s v="Piano"/>
    <n v="1"/>
    <n v="1"/>
  </r>
  <r>
    <n v="15"/>
    <s v="Orion"/>
    <d v="2015-02-25T00:00:00"/>
    <d v="2055-05-26T00:00:00"/>
    <x v="7"/>
    <n v="2"/>
    <s v="Y"/>
    <n v="12"/>
    <m/>
    <s v="Plug"/>
    <x v="19"/>
    <x v="28"/>
    <s v="Light"/>
    <n v="0"/>
    <n v="1"/>
  </r>
  <r>
    <n v="15"/>
    <s v="Orion"/>
    <d v="2015-02-25T00:00:00"/>
    <d v="2059-05-26T00:00:00"/>
    <x v="7"/>
    <n v="2"/>
    <s v="Y"/>
    <n v="13"/>
    <m/>
    <s v="Wheelchair"/>
    <x v="16"/>
    <x v="27"/>
    <s v="Wheelchair"/>
    <n v="1"/>
    <n v="1"/>
  </r>
  <r>
    <n v="15"/>
    <s v="Orion"/>
    <d v="2015-02-25T00:00:00"/>
    <d v="2063-05-26T00:00:00"/>
    <x v="7"/>
    <n v="2"/>
    <s v="Y"/>
    <n v="14"/>
    <m/>
    <s v="Book Shelf"/>
    <x v="3"/>
    <x v="26"/>
    <s v="Bookshelf"/>
    <n v="1"/>
    <n v="1"/>
  </r>
  <r>
    <n v="15"/>
    <s v="Orion"/>
    <d v="2015-02-25T00:00:00"/>
    <d v="2067-05-26T00:00:00"/>
    <x v="7"/>
    <n v="2"/>
    <s v="Y"/>
    <n v="15"/>
    <m/>
    <s v="Button"/>
    <x v="7"/>
    <x v="25"/>
    <s v="Button"/>
    <n v="1"/>
    <n v="1"/>
  </r>
  <r>
    <n v="15"/>
    <s v="Orion"/>
    <d v="2015-02-25T00:00:00"/>
    <d v="2071-05-26T00:00:00"/>
    <x v="7"/>
    <n v="2"/>
    <s v="Y"/>
    <n v="16"/>
    <m/>
    <s v="Camera"/>
    <x v="5"/>
    <x v="24"/>
    <s v="Camera"/>
    <n v="1"/>
    <n v="1"/>
  </r>
  <r>
    <n v="15"/>
    <s v="Orion"/>
    <d v="2015-02-25T00:00:00"/>
    <d v="2075-05-26T00:00:00"/>
    <x v="7"/>
    <n v="2"/>
    <s v="Y"/>
    <n v="17"/>
    <m/>
    <s v="Parthanon"/>
    <x v="19"/>
    <x v="23"/>
    <s v="Tunnel"/>
    <n v="0"/>
    <n v="1"/>
  </r>
  <r>
    <n v="15"/>
    <s v="Orion"/>
    <d v="2015-02-25T00:00:00"/>
    <d v="2079-05-26T00:00:00"/>
    <x v="7"/>
    <n v="2"/>
    <s v="Y"/>
    <n v="18"/>
    <m/>
    <s v="Fountain Statue"/>
    <x v="1"/>
    <x v="22"/>
    <s v="Stone Chair"/>
    <n v="0"/>
    <n v="1"/>
  </r>
  <r>
    <n v="15"/>
    <s v="Orion"/>
    <d v="2015-02-25T00:00:00"/>
    <d v="2083-05-26T00:00:00"/>
    <x v="7"/>
    <n v="2"/>
    <s v="Y"/>
    <n v="19"/>
    <m/>
    <s v="Baseball"/>
    <x v="4"/>
    <x v="21"/>
    <s v="Baseball"/>
    <n v="1"/>
    <n v="1"/>
  </r>
  <r>
    <n v="15"/>
    <s v="Orion"/>
    <d v="2015-02-25T00:00:00"/>
    <d v="2087-05-26T00:00:00"/>
    <x v="7"/>
    <n v="2"/>
    <s v="Y"/>
    <n v="20"/>
    <m/>
    <s v="Buffao"/>
    <x v="18"/>
    <x v="20"/>
    <s v="Bull"/>
    <n v="1"/>
    <n v="1"/>
  </r>
  <r>
    <n v="15"/>
    <s v="Orion"/>
    <d v="2015-02-25T00:00:00"/>
    <d v="2091-05-26T00:00:00"/>
    <x v="7"/>
    <n v="2"/>
    <s v="Y"/>
    <n v="21"/>
    <m/>
    <s v="Shell"/>
    <x v="2"/>
    <x v="19"/>
    <s v="Shell"/>
    <n v="1"/>
    <n v="1"/>
  </r>
  <r>
    <n v="15"/>
    <s v="Orion"/>
    <d v="2015-02-25T00:00:00"/>
    <d v="2095-05-26T00:00:00"/>
    <x v="7"/>
    <n v="2"/>
    <s v="Y"/>
    <n v="22"/>
    <m/>
    <s v="Chair"/>
    <x v="17"/>
    <x v="18"/>
    <s v="Chair"/>
    <n v="1"/>
    <n v="1"/>
  </r>
  <r>
    <n v="15"/>
    <s v="Orion"/>
    <d v="2015-02-25T00:00:00"/>
    <d v="2099-05-26T00:00:00"/>
    <x v="7"/>
    <n v="2"/>
    <s v="Y"/>
    <n v="23"/>
    <m/>
    <s v="Ornament"/>
    <x v="16"/>
    <x v="17"/>
    <s v="Christmas Ornamnet"/>
    <n v="1"/>
    <n v="1"/>
  </r>
  <r>
    <n v="15"/>
    <s v="Orion"/>
    <d v="2015-02-25T00:00:00"/>
    <d v="2103-05-26T00:00:00"/>
    <x v="7"/>
    <n v="2"/>
    <s v="Y"/>
    <n v="24"/>
    <m/>
    <s v="Garlic"/>
    <x v="15"/>
    <x v="16"/>
    <s v="Shell or Plant"/>
    <n v="0"/>
    <n v="1"/>
  </r>
  <r>
    <n v="15"/>
    <s v="Orion"/>
    <d v="2015-02-25T00:00:00"/>
    <d v="2107-05-26T00:00:00"/>
    <x v="7"/>
    <n v="2"/>
    <s v="Y"/>
    <n v="25"/>
    <m/>
    <s v="Ring Box"/>
    <x v="14"/>
    <x v="15"/>
    <s v="Computer"/>
    <n v="0"/>
    <n v="0"/>
  </r>
  <r>
    <n v="15"/>
    <s v="Orion"/>
    <d v="2015-02-25T00:00:00"/>
    <d v="2111-05-26T00:00:00"/>
    <x v="7"/>
    <n v="2"/>
    <s v="Y"/>
    <n v="26"/>
    <m/>
    <s v="Upright Piano"/>
    <x v="13"/>
    <x v="14"/>
    <s v="Piano"/>
    <n v="1"/>
    <n v="1"/>
  </r>
  <r>
    <n v="15"/>
    <s v="Orion"/>
    <d v="2015-02-25T00:00:00"/>
    <d v="2115-05-26T00:00:00"/>
    <x v="7"/>
    <n v="2"/>
    <s v="Y"/>
    <n v="27"/>
    <m/>
    <s v="Pinecone"/>
    <x v="12"/>
    <x v="13"/>
    <s v="Pinecone"/>
    <n v="1"/>
    <n v="1"/>
  </r>
  <r>
    <n v="15"/>
    <s v="Orion"/>
    <d v="2015-02-25T00:00:00"/>
    <d v="2119-05-26T00:00:00"/>
    <x v="7"/>
    <n v="2"/>
    <s v="Y"/>
    <n v="28"/>
    <m/>
    <s v="Alarm Clock"/>
    <x v="11"/>
    <x v="12"/>
    <s v="Clock"/>
    <n v="1"/>
    <n v="1"/>
  </r>
  <r>
    <n v="15"/>
    <s v="Orion"/>
    <d v="2015-02-25T00:00:00"/>
    <d v="2123-05-26T00:00:00"/>
    <x v="7"/>
    <n v="2"/>
    <s v="Y"/>
    <n v="29"/>
    <m/>
    <s v="Grill"/>
    <x v="10"/>
    <x v="11"/>
    <s v="Grill"/>
    <n v="1"/>
    <n v="1"/>
  </r>
  <r>
    <n v="15"/>
    <s v="Orion"/>
    <d v="2015-02-25T00:00:00"/>
    <d v="2127-05-26T00:00:00"/>
    <x v="7"/>
    <n v="2"/>
    <s v="Y"/>
    <n v="30"/>
    <m/>
    <s v="Tape Dispenser"/>
    <x v="9"/>
    <x v="10"/>
    <s v="Roll of Tape"/>
    <n v="1"/>
    <n v="1"/>
  </r>
  <r>
    <n v="15"/>
    <s v="Orion"/>
    <d v="2015-02-25T00:00:00"/>
    <d v="2131-05-26T00:00:00"/>
    <x v="7"/>
    <n v="2"/>
    <s v="Y"/>
    <n v="31"/>
    <m/>
    <s v="Perfume Bottle"/>
    <x v="8"/>
    <x v="9"/>
    <s v="Ornament with a pinecone attached"/>
    <n v="0"/>
    <n v="1"/>
  </r>
  <r>
    <n v="15"/>
    <s v="Orion"/>
    <d v="2015-02-25T00:00:00"/>
    <d v="2135-05-26T00:00:00"/>
    <x v="7"/>
    <n v="2"/>
    <s v="Y"/>
    <n v="32"/>
    <m/>
    <s v="Covered Wagon"/>
    <x v="7"/>
    <x v="8"/>
    <s v="Cart that a horse pulls"/>
    <n v="1"/>
    <n v="1"/>
  </r>
  <r>
    <n v="15"/>
    <s v="Orion"/>
    <d v="2015-02-25T00:00:00"/>
    <d v="2139-05-26T00:00:00"/>
    <x v="7"/>
    <n v="2"/>
    <s v="Y"/>
    <n v="33"/>
    <m/>
    <s v="Rubber Duck"/>
    <x v="6"/>
    <x v="7"/>
    <s v="Duck that squirts water"/>
    <n v="1"/>
    <n v="1"/>
  </r>
  <r>
    <n v="15"/>
    <s v="Orion"/>
    <d v="2015-02-25T00:00:00"/>
    <d v="2143-05-26T00:00:00"/>
    <x v="7"/>
    <n v="2"/>
    <s v="Y"/>
    <n v="34"/>
    <m/>
    <s v="Tractor"/>
    <x v="5"/>
    <x v="6"/>
    <s v="Tractor"/>
    <n v="1"/>
    <n v="1"/>
  </r>
  <r>
    <n v="15"/>
    <s v="Orion"/>
    <d v="2015-02-25T00:00:00"/>
    <d v="2147-05-26T00:00:00"/>
    <x v="7"/>
    <n v="2"/>
    <s v="Y"/>
    <n v="35"/>
    <m/>
    <s v="SofaChair"/>
    <x v="4"/>
    <x v="5"/>
    <s v="Bed"/>
    <n v="0"/>
    <n v="1"/>
  </r>
  <r>
    <n v="15"/>
    <s v="Orion"/>
    <d v="2015-02-25T00:00:00"/>
    <d v="2151-05-26T00:00:00"/>
    <x v="7"/>
    <n v="2"/>
    <s v="Y"/>
    <n v="36"/>
    <m/>
    <s v="Desk "/>
    <x v="0"/>
    <x v="4"/>
    <s v="Desk"/>
    <n v="1"/>
    <n v="1"/>
  </r>
  <r>
    <n v="15"/>
    <s v="Orion"/>
    <d v="2015-02-25T00:00:00"/>
    <d v="2155-05-26T00:00:00"/>
    <x v="7"/>
    <n v="2"/>
    <s v="Y"/>
    <n v="37"/>
    <m/>
    <s v="Pencil Sharpener"/>
    <x v="3"/>
    <x v="3"/>
    <s v="Pencil Sharpener"/>
    <n v="1"/>
    <n v="1"/>
  </r>
  <r>
    <n v="15"/>
    <s v="Orion"/>
    <d v="2015-02-25T00:00:00"/>
    <d v="2159-05-26T00:00:00"/>
    <x v="7"/>
    <n v="2"/>
    <s v="Y"/>
    <n v="38"/>
    <m/>
    <s v="Merry Go Round"/>
    <x v="2"/>
    <x v="2"/>
    <s v="Farris Ground"/>
    <n v="0"/>
    <n v="0"/>
  </r>
  <r>
    <n v="15"/>
    <s v="Orion"/>
    <d v="2015-02-25T00:00:00"/>
    <d v="2163-05-26T00:00:00"/>
    <x v="7"/>
    <n v="2"/>
    <s v="Y"/>
    <n v="39"/>
    <m/>
    <s v="Remote Control "/>
    <x v="1"/>
    <x v="1"/>
    <s v="Lego Control"/>
    <n v="0"/>
    <n v="1"/>
  </r>
  <r>
    <n v="15"/>
    <s v="Orion"/>
    <d v="2015-02-25T00:00:00"/>
    <d v="2167-05-26T00:00:00"/>
    <x v="7"/>
    <n v="2"/>
    <s v="Y"/>
    <n v="40"/>
    <m/>
    <s v="Apple"/>
    <x v="0"/>
    <x v="0"/>
    <s v="Apple"/>
    <n v="1"/>
    <n v="1"/>
  </r>
  <r>
    <n v="16"/>
    <s v="Jamilah"/>
    <d v="2015-02-25T00:00:00"/>
    <d v="2011-04-07T00:00:00"/>
    <x v="10"/>
    <n v="2"/>
    <s v="Y"/>
    <n v="1"/>
    <m/>
    <s v="Refrigerator"/>
    <x v="15"/>
    <x v="39"/>
    <s v="Fridgerator"/>
    <n v="1"/>
    <n v="1"/>
  </r>
  <r>
    <n v="16"/>
    <s v="Jamilah"/>
    <d v="2015-02-25T00:00:00"/>
    <d v="2011-04-07T00:00:00"/>
    <x v="10"/>
    <n v="2"/>
    <s v="Y"/>
    <n v="2"/>
    <m/>
    <s v="BowTie Pasta"/>
    <x v="18"/>
    <x v="38"/>
    <s v="Macaroni"/>
    <n v="1"/>
    <n v="1"/>
  </r>
  <r>
    <n v="16"/>
    <s v="Jamilah"/>
    <d v="2015-02-25T00:00:00"/>
    <d v="2011-04-07T00:00:00"/>
    <x v="10"/>
    <n v="2"/>
    <s v="Y"/>
    <n v="3"/>
    <m/>
    <s v="Hot Air Balloon"/>
    <x v="14"/>
    <x v="37"/>
    <s v="Ballon"/>
    <n v="1"/>
    <n v="1"/>
  </r>
  <r>
    <n v="16"/>
    <s v="Jamilah"/>
    <d v="2015-02-25T00:00:00"/>
    <d v="2011-04-07T00:00:00"/>
    <x v="10"/>
    <n v="2"/>
    <s v="Y"/>
    <n v="4"/>
    <m/>
    <s v="Mushroom"/>
    <x v="17"/>
    <x v="36"/>
    <s v="Mushroom"/>
    <n v="1"/>
    <n v="1"/>
  </r>
  <r>
    <n v="16"/>
    <s v="Jamilah"/>
    <d v="2015-02-25T00:00:00"/>
    <d v="2011-04-07T00:00:00"/>
    <x v="10"/>
    <n v="2"/>
    <s v="Y"/>
    <n v="5"/>
    <m/>
    <s v="Coin Purse"/>
    <x v="13"/>
    <x v="35"/>
    <s v="Purse"/>
    <n v="1"/>
    <n v="1"/>
  </r>
  <r>
    <n v="16"/>
    <s v="Jamilah"/>
    <d v="2015-02-25T00:00:00"/>
    <d v="2011-04-07T00:00:00"/>
    <x v="10"/>
    <n v="2"/>
    <s v="Y"/>
    <n v="6"/>
    <m/>
    <s v="Die"/>
    <x v="10"/>
    <x v="34"/>
    <s v="Block"/>
    <n v="0"/>
    <n v="1"/>
  </r>
  <r>
    <n v="16"/>
    <s v="Jamilah"/>
    <d v="2015-02-25T00:00:00"/>
    <d v="2011-04-07T00:00:00"/>
    <x v="10"/>
    <n v="2"/>
    <s v="Y"/>
    <n v="7"/>
    <m/>
    <s v="Hot air Balloon"/>
    <x v="12"/>
    <x v="33"/>
    <s v="Hot Air Balloon"/>
    <n v="1"/>
    <n v="1"/>
  </r>
  <r>
    <n v="16"/>
    <s v="Jamilah"/>
    <d v="2015-02-25T00:00:00"/>
    <d v="2011-04-07T00:00:00"/>
    <x v="10"/>
    <n v="2"/>
    <s v="Y"/>
    <n v="8"/>
    <m/>
    <s v="Trash can"/>
    <x v="11"/>
    <x v="32"/>
    <s v="Garbage"/>
    <n v="1"/>
    <n v="1"/>
  </r>
  <r>
    <n v="16"/>
    <s v="Jamilah"/>
    <d v="2015-02-25T00:00:00"/>
    <d v="2011-04-07T00:00:00"/>
    <x v="10"/>
    <n v="2"/>
    <s v="Y"/>
    <n v="9"/>
    <m/>
    <s v="AntiqueCouch"/>
    <x v="9"/>
    <x v="31"/>
    <s v="Chair"/>
    <n v="1"/>
    <n v="1"/>
  </r>
  <r>
    <n v="16"/>
    <s v="Jamilah"/>
    <d v="2015-02-25T00:00:00"/>
    <d v="2011-04-07T00:00:00"/>
    <x v="10"/>
    <n v="2"/>
    <s v="Y"/>
    <n v="10"/>
    <m/>
    <s v="Washing Machine"/>
    <x v="8"/>
    <x v="30"/>
    <s v="Camera"/>
    <n v="0"/>
    <n v="0"/>
  </r>
  <r>
    <n v="16"/>
    <s v="Jamilah"/>
    <d v="2015-02-25T00:00:00"/>
    <d v="2011-04-07T00:00:00"/>
    <x v="10"/>
    <n v="2"/>
    <s v="Y"/>
    <n v="11"/>
    <m/>
    <s v="Grand piano"/>
    <x v="6"/>
    <x v="29"/>
    <s v="Piano"/>
    <n v="1"/>
    <n v="1"/>
  </r>
  <r>
    <n v="16"/>
    <s v="Jamilah"/>
    <d v="2015-02-25T00:00:00"/>
    <d v="2011-04-07T00:00:00"/>
    <x v="10"/>
    <n v="2"/>
    <s v="Y"/>
    <n v="12"/>
    <m/>
    <s v="Plug"/>
    <x v="19"/>
    <x v="28"/>
    <s v="x"/>
    <n v="0"/>
    <n v="0"/>
  </r>
  <r>
    <n v="16"/>
    <s v="Jamilah"/>
    <d v="2015-02-25T00:00:00"/>
    <d v="2011-04-07T00:00:00"/>
    <x v="10"/>
    <n v="2"/>
    <s v="Y"/>
    <n v="13"/>
    <m/>
    <s v="Wheelchair"/>
    <x v="16"/>
    <x v="27"/>
    <s v="Wheelchair"/>
    <n v="1"/>
    <n v="1"/>
  </r>
  <r>
    <n v="16"/>
    <s v="Jamilah"/>
    <d v="2015-02-25T00:00:00"/>
    <d v="2011-04-07T00:00:00"/>
    <x v="10"/>
    <n v="2"/>
    <s v="Y"/>
    <n v="14"/>
    <m/>
    <s v="Book Shelf"/>
    <x v="3"/>
    <x v="26"/>
    <s v="Shelf"/>
    <n v="1"/>
    <n v="1"/>
  </r>
  <r>
    <n v="16"/>
    <s v="Jamilah"/>
    <d v="2015-02-25T00:00:00"/>
    <d v="2011-04-07T00:00:00"/>
    <x v="10"/>
    <n v="2"/>
    <s v="Y"/>
    <n v="15"/>
    <m/>
    <s v="Button"/>
    <x v="7"/>
    <x v="25"/>
    <s v="Button"/>
    <n v="1"/>
    <n v="1"/>
  </r>
  <r>
    <n v="16"/>
    <s v="Jamilah"/>
    <d v="2015-02-25T00:00:00"/>
    <d v="2011-04-07T00:00:00"/>
    <x v="10"/>
    <n v="2"/>
    <s v="Y"/>
    <n v="16"/>
    <m/>
    <s v="Camera"/>
    <x v="5"/>
    <x v="24"/>
    <s v="Camera"/>
    <n v="1"/>
    <n v="1"/>
  </r>
  <r>
    <n v="16"/>
    <s v="Jamilah"/>
    <d v="2015-02-25T00:00:00"/>
    <d v="2011-04-07T00:00:00"/>
    <x v="10"/>
    <n v="2"/>
    <s v="Y"/>
    <n v="17"/>
    <m/>
    <s v="Parthanon"/>
    <x v="19"/>
    <x v="23"/>
    <s v="Tower"/>
    <n v="1"/>
    <n v="1"/>
  </r>
  <r>
    <n v="16"/>
    <s v="Jamilah"/>
    <d v="2015-02-25T00:00:00"/>
    <d v="2011-04-07T00:00:00"/>
    <x v="10"/>
    <n v="2"/>
    <s v="Y"/>
    <n v="18"/>
    <m/>
    <s v="Fountain Statue"/>
    <x v="1"/>
    <x v="22"/>
    <s v="Pool for Frogs"/>
    <n v="0"/>
    <n v="1"/>
  </r>
  <r>
    <n v="16"/>
    <s v="Jamilah"/>
    <d v="2015-02-25T00:00:00"/>
    <d v="2011-04-07T00:00:00"/>
    <x v="10"/>
    <n v="2"/>
    <s v="Y"/>
    <n v="19"/>
    <m/>
    <s v="Baseball"/>
    <x v="4"/>
    <x v="21"/>
    <s v="Baseball"/>
    <n v="1"/>
    <n v="1"/>
  </r>
  <r>
    <n v="16"/>
    <s v="Jamilah"/>
    <d v="2015-02-25T00:00:00"/>
    <d v="2011-04-07T00:00:00"/>
    <x v="10"/>
    <n v="2"/>
    <s v="Y"/>
    <n v="20"/>
    <m/>
    <s v="Buffao"/>
    <x v="18"/>
    <x v="20"/>
    <s v="Buffalo"/>
    <n v="1"/>
    <n v="1"/>
  </r>
  <r>
    <n v="16"/>
    <s v="Jamilah"/>
    <d v="2015-02-25T00:00:00"/>
    <d v="2011-04-07T00:00:00"/>
    <x v="10"/>
    <n v="2"/>
    <s v="Y"/>
    <n v="21"/>
    <m/>
    <s v="Shell"/>
    <x v="2"/>
    <x v="19"/>
    <s v="x"/>
    <n v="0"/>
    <n v="0"/>
  </r>
  <r>
    <n v="16"/>
    <s v="Jamilah"/>
    <d v="2015-02-25T00:00:00"/>
    <d v="2011-04-07T00:00:00"/>
    <x v="10"/>
    <n v="2"/>
    <s v="Y"/>
    <n v="22"/>
    <m/>
    <s v="Chair"/>
    <x v="17"/>
    <x v="18"/>
    <s v="Chair"/>
    <n v="1"/>
    <n v="1"/>
  </r>
  <r>
    <n v="16"/>
    <s v="Jamilah"/>
    <d v="2015-02-25T00:00:00"/>
    <d v="2011-04-07T00:00:00"/>
    <x v="10"/>
    <n v="2"/>
    <s v="Y"/>
    <n v="23"/>
    <m/>
    <s v="Ornament"/>
    <x v="16"/>
    <x v="17"/>
    <s v="x"/>
    <n v="0"/>
    <n v="0"/>
  </r>
  <r>
    <n v="16"/>
    <s v="Jamilah"/>
    <d v="2015-02-25T00:00:00"/>
    <d v="2011-04-07T00:00:00"/>
    <x v="10"/>
    <n v="2"/>
    <s v="Y"/>
    <n v="24"/>
    <m/>
    <s v="Garlic"/>
    <x v="15"/>
    <x v="16"/>
    <s v="Onion"/>
    <n v="0"/>
    <n v="1"/>
  </r>
  <r>
    <n v="16"/>
    <s v="Jamilah"/>
    <d v="2015-02-25T00:00:00"/>
    <d v="2011-04-07T00:00:00"/>
    <x v="10"/>
    <n v="2"/>
    <s v="Y"/>
    <n v="25"/>
    <m/>
    <s v="Ring Box"/>
    <x v="14"/>
    <x v="15"/>
    <s v="Seat"/>
    <n v="0"/>
    <n v="0"/>
  </r>
  <r>
    <n v="16"/>
    <s v="Jamilah"/>
    <d v="2015-02-25T00:00:00"/>
    <d v="2011-04-07T00:00:00"/>
    <x v="10"/>
    <n v="2"/>
    <s v="Y"/>
    <n v="26"/>
    <m/>
    <s v="Upright Piano"/>
    <x v="13"/>
    <x v="14"/>
    <s v="Piano"/>
    <n v="1"/>
    <n v="1"/>
  </r>
  <r>
    <n v="16"/>
    <s v="Jamilah"/>
    <d v="2015-02-25T00:00:00"/>
    <d v="2011-04-07T00:00:00"/>
    <x v="10"/>
    <n v="2"/>
    <s v="Y"/>
    <n v="27"/>
    <m/>
    <s v="Pinecone"/>
    <x v="12"/>
    <x v="13"/>
    <s v="Beach"/>
    <n v="0"/>
    <n v="0"/>
  </r>
  <r>
    <n v="16"/>
    <s v="Jamilah"/>
    <d v="2015-02-25T00:00:00"/>
    <d v="2011-04-07T00:00:00"/>
    <x v="10"/>
    <n v="2"/>
    <s v="Y"/>
    <n v="28"/>
    <m/>
    <s v="Alarm Clock"/>
    <x v="11"/>
    <x v="12"/>
    <s v="Telephone"/>
    <n v="0"/>
    <n v="1"/>
  </r>
  <r>
    <n v="16"/>
    <s v="Jamilah"/>
    <d v="2015-02-25T00:00:00"/>
    <d v="2011-04-07T00:00:00"/>
    <x v="10"/>
    <n v="2"/>
    <s v="Y"/>
    <n v="29"/>
    <m/>
    <s v="Grill"/>
    <x v="10"/>
    <x v="11"/>
    <s v="x"/>
    <n v="0"/>
    <n v="0"/>
  </r>
  <r>
    <n v="16"/>
    <s v="Jamilah"/>
    <d v="2015-02-25T00:00:00"/>
    <d v="2011-04-07T00:00:00"/>
    <x v="10"/>
    <n v="2"/>
    <s v="Y"/>
    <n v="30"/>
    <m/>
    <s v="Tape Dispenser"/>
    <x v="9"/>
    <x v="10"/>
    <s v="Tape"/>
    <n v="1"/>
    <n v="1"/>
  </r>
  <r>
    <n v="16"/>
    <s v="Jamilah"/>
    <d v="2015-02-25T00:00:00"/>
    <d v="2011-04-07T00:00:00"/>
    <x v="10"/>
    <n v="2"/>
    <s v="Y"/>
    <n v="31"/>
    <m/>
    <s v="Perfume Bottle"/>
    <x v="8"/>
    <x v="9"/>
    <s v="x"/>
    <n v="0"/>
    <n v="0"/>
  </r>
  <r>
    <n v="16"/>
    <s v="Jamilah"/>
    <d v="2015-02-25T00:00:00"/>
    <d v="2011-04-07T00:00:00"/>
    <x v="10"/>
    <n v="2"/>
    <s v="Y"/>
    <n v="32"/>
    <m/>
    <s v="Covered Wagon"/>
    <x v="7"/>
    <x v="8"/>
    <s v="Carriage"/>
    <n v="1"/>
    <n v="1"/>
  </r>
  <r>
    <n v="16"/>
    <s v="Jamilah"/>
    <d v="2015-02-25T00:00:00"/>
    <d v="2011-04-07T00:00:00"/>
    <x v="10"/>
    <n v="2"/>
    <s v="Y"/>
    <n v="33"/>
    <m/>
    <s v="Rubber Duck"/>
    <x v="6"/>
    <x v="7"/>
    <s v="Ducky"/>
    <n v="1"/>
    <n v="1"/>
  </r>
  <r>
    <n v="16"/>
    <s v="Jamilah"/>
    <d v="2015-02-25T00:00:00"/>
    <d v="2011-04-07T00:00:00"/>
    <x v="10"/>
    <n v="2"/>
    <s v="Y"/>
    <n v="34"/>
    <m/>
    <s v="Tractor"/>
    <x v="5"/>
    <x v="6"/>
    <s v="Tractor"/>
    <n v="1"/>
    <n v="1"/>
  </r>
  <r>
    <n v="16"/>
    <s v="Jamilah"/>
    <d v="2015-02-25T00:00:00"/>
    <d v="2011-04-07T00:00:00"/>
    <x v="10"/>
    <n v="2"/>
    <s v="Y"/>
    <n v="35"/>
    <m/>
    <s v="SofaChair"/>
    <x v="4"/>
    <x v="5"/>
    <s v="Sofa"/>
    <n v="1"/>
    <n v="1"/>
  </r>
  <r>
    <n v="16"/>
    <s v="Jamilah"/>
    <d v="2015-02-25T00:00:00"/>
    <d v="2011-04-07T00:00:00"/>
    <x v="10"/>
    <n v="2"/>
    <s v="Y"/>
    <n v="36"/>
    <m/>
    <s v="Desk "/>
    <x v="0"/>
    <x v="4"/>
    <s v="Table"/>
    <n v="1"/>
    <n v="1"/>
  </r>
  <r>
    <n v="16"/>
    <s v="Jamilah"/>
    <d v="2015-02-25T00:00:00"/>
    <d v="2011-04-07T00:00:00"/>
    <x v="10"/>
    <n v="2"/>
    <s v="Y"/>
    <n v="37"/>
    <m/>
    <s v="Pencil Sharpener"/>
    <x v="3"/>
    <x v="3"/>
    <s v="x"/>
    <n v="0"/>
    <n v="0"/>
  </r>
  <r>
    <n v="16"/>
    <s v="Jamilah"/>
    <d v="2015-02-25T00:00:00"/>
    <d v="2011-04-07T00:00:00"/>
    <x v="10"/>
    <n v="2"/>
    <s v="Y"/>
    <n v="38"/>
    <m/>
    <s v="Merry Go Round"/>
    <x v="2"/>
    <x v="2"/>
    <s v="Carousel"/>
    <n v="1"/>
    <n v="1"/>
  </r>
  <r>
    <n v="16"/>
    <s v="Jamilah"/>
    <d v="2015-02-25T00:00:00"/>
    <d v="2011-04-07T00:00:00"/>
    <x v="10"/>
    <n v="2"/>
    <s v="Y"/>
    <n v="39"/>
    <m/>
    <s v="Remote Control "/>
    <x v="1"/>
    <x v="1"/>
    <s v="Button"/>
    <n v="0"/>
    <n v="1"/>
  </r>
  <r>
    <n v="16"/>
    <s v="Jamilah"/>
    <d v="2015-02-25T00:00:00"/>
    <d v="2011-04-07T00:00:00"/>
    <x v="10"/>
    <n v="2"/>
    <s v="Y"/>
    <n v="40"/>
    <m/>
    <s v="Apple"/>
    <x v="0"/>
    <x v="0"/>
    <s v="Apple"/>
    <n v="1"/>
    <n v="1"/>
  </r>
  <r>
    <n v="17"/>
    <s v="Samantha"/>
    <d v="2015-02-25T00:00:00"/>
    <d v="2011-01-10T00:00:00"/>
    <x v="11"/>
    <n v="2"/>
    <s v="Y"/>
    <n v="1"/>
    <m/>
    <s v="Refrigerator"/>
    <x v="15"/>
    <x v="39"/>
    <s v="Fridge"/>
    <n v="1"/>
    <n v="1"/>
  </r>
  <r>
    <n v="17"/>
    <s v="Samantha"/>
    <d v="2015-02-25T00:00:00"/>
    <d v="2011-01-10T00:00:00"/>
    <x v="11"/>
    <n v="2"/>
    <s v="Y"/>
    <n v="2"/>
    <m/>
    <s v="BowTie Pasta"/>
    <x v="18"/>
    <x v="38"/>
    <s v="Butterfly"/>
    <n v="0"/>
    <n v="1"/>
  </r>
  <r>
    <n v="17"/>
    <s v="Samantha"/>
    <d v="2015-02-25T00:00:00"/>
    <d v="2011-01-10T00:00:00"/>
    <x v="11"/>
    <n v="2"/>
    <s v="Y"/>
    <n v="3"/>
    <m/>
    <s v="Hot Air Balloon"/>
    <x v="14"/>
    <x v="37"/>
    <s v="Air Balloon"/>
    <n v="1"/>
    <n v="1"/>
  </r>
  <r>
    <n v="17"/>
    <s v="Samantha"/>
    <d v="2015-02-25T00:00:00"/>
    <d v="2011-01-10T00:00:00"/>
    <x v="11"/>
    <n v="2"/>
    <s v="Y"/>
    <n v="4"/>
    <m/>
    <s v="Mushroom"/>
    <x v="17"/>
    <x v="36"/>
    <s v="Mushroom"/>
    <n v="1"/>
    <n v="1"/>
  </r>
  <r>
    <n v="17"/>
    <s v="Samantha"/>
    <d v="2015-02-25T00:00:00"/>
    <d v="2011-01-10T00:00:00"/>
    <x v="11"/>
    <n v="2"/>
    <s v="Y"/>
    <n v="5"/>
    <m/>
    <s v="Coin Purse"/>
    <x v="13"/>
    <x v="35"/>
    <s v="Purse"/>
    <n v="1"/>
    <n v="1"/>
  </r>
  <r>
    <n v="17"/>
    <s v="Samantha"/>
    <d v="2015-02-25T00:00:00"/>
    <d v="2011-01-10T00:00:00"/>
    <x v="11"/>
    <n v="2"/>
    <s v="Y"/>
    <n v="6"/>
    <m/>
    <s v="Die"/>
    <x v="10"/>
    <x v="34"/>
    <s v="Dice"/>
    <n v="1"/>
    <n v="1"/>
  </r>
  <r>
    <n v="17"/>
    <s v="Samantha"/>
    <d v="2015-02-25T00:00:00"/>
    <d v="2011-01-10T00:00:00"/>
    <x v="11"/>
    <n v="2"/>
    <s v="Y"/>
    <n v="7"/>
    <m/>
    <s v="Hot air Balloon"/>
    <x v="12"/>
    <x v="33"/>
    <s v="Air Balloon"/>
    <n v="1"/>
    <n v="1"/>
  </r>
  <r>
    <n v="17"/>
    <s v="Samantha"/>
    <d v="2015-02-25T00:00:00"/>
    <d v="2011-01-10T00:00:00"/>
    <x v="11"/>
    <n v="2"/>
    <s v="Y"/>
    <n v="8"/>
    <m/>
    <s v="Trash can"/>
    <x v="11"/>
    <x v="32"/>
    <s v="Trash Can"/>
    <n v="1"/>
    <n v="1"/>
  </r>
  <r>
    <n v="17"/>
    <s v="Samantha"/>
    <d v="2015-02-25T00:00:00"/>
    <d v="2011-01-10T00:00:00"/>
    <x v="11"/>
    <n v="2"/>
    <s v="Y"/>
    <n v="9"/>
    <m/>
    <s v="AntiqueCouch"/>
    <x v="9"/>
    <x v="31"/>
    <s v="couch"/>
    <n v="1"/>
    <n v="1"/>
  </r>
  <r>
    <n v="17"/>
    <s v="Samantha"/>
    <d v="2015-02-25T00:00:00"/>
    <d v="2011-01-10T00:00:00"/>
    <x v="11"/>
    <n v="2"/>
    <s v="Y"/>
    <n v="10"/>
    <m/>
    <s v="Washing Machine"/>
    <x v="8"/>
    <x v="30"/>
    <s v="Laundry Thing"/>
    <n v="1"/>
    <n v="1"/>
  </r>
  <r>
    <n v="17"/>
    <s v="Samantha"/>
    <d v="2015-02-25T00:00:00"/>
    <d v="2011-01-10T00:00:00"/>
    <x v="11"/>
    <n v="2"/>
    <s v="Y"/>
    <n v="11"/>
    <m/>
    <s v="Grand piano"/>
    <x v="6"/>
    <x v="29"/>
    <s v="Piano"/>
    <n v="1"/>
    <n v="1"/>
  </r>
  <r>
    <n v="17"/>
    <s v="Samantha"/>
    <d v="2015-02-25T00:00:00"/>
    <d v="2011-01-10T00:00:00"/>
    <x v="11"/>
    <n v="2"/>
    <s v="Y"/>
    <n v="12"/>
    <m/>
    <s v="Plug"/>
    <x v="19"/>
    <x v="28"/>
    <s v="x"/>
    <n v="0"/>
    <n v="0"/>
  </r>
  <r>
    <n v="17"/>
    <s v="Samantha"/>
    <d v="2015-02-25T00:00:00"/>
    <d v="2011-01-10T00:00:00"/>
    <x v="11"/>
    <n v="2"/>
    <s v="Y"/>
    <n v="13"/>
    <m/>
    <s v="Wheelchair"/>
    <x v="16"/>
    <x v="27"/>
    <s v="Wheelchair"/>
    <n v="1"/>
    <n v="1"/>
  </r>
  <r>
    <n v="17"/>
    <s v="Samantha"/>
    <d v="2015-02-25T00:00:00"/>
    <d v="2011-01-10T00:00:00"/>
    <x v="11"/>
    <n v="2"/>
    <s v="Y"/>
    <n v="14"/>
    <m/>
    <s v="Book Shelf"/>
    <x v="3"/>
    <x v="26"/>
    <s v="Bookcase"/>
    <n v="1"/>
    <n v="1"/>
  </r>
  <r>
    <n v="17"/>
    <s v="Samantha"/>
    <d v="2015-02-25T00:00:00"/>
    <d v="2011-01-10T00:00:00"/>
    <x v="11"/>
    <n v="2"/>
    <s v="Y"/>
    <n v="15"/>
    <m/>
    <s v="Button"/>
    <x v="7"/>
    <x v="25"/>
    <s v="Button"/>
    <n v="1"/>
    <n v="1"/>
  </r>
  <r>
    <n v="17"/>
    <s v="Samantha"/>
    <d v="2015-02-25T00:00:00"/>
    <d v="2011-01-10T00:00:00"/>
    <x v="11"/>
    <n v="2"/>
    <s v="Y"/>
    <n v="16"/>
    <m/>
    <s v="Camera"/>
    <x v="5"/>
    <x v="24"/>
    <s v="Camera"/>
    <n v="1"/>
    <n v="1"/>
  </r>
  <r>
    <n v="17"/>
    <s v="Samantha"/>
    <d v="2015-02-25T00:00:00"/>
    <d v="2011-01-10T00:00:00"/>
    <x v="11"/>
    <n v="2"/>
    <s v="Y"/>
    <n v="17"/>
    <m/>
    <s v="Parthanon"/>
    <x v="19"/>
    <x v="23"/>
    <s v="House"/>
    <n v="1"/>
    <n v="1"/>
  </r>
  <r>
    <n v="17"/>
    <s v="Samantha"/>
    <d v="2015-02-25T00:00:00"/>
    <d v="2011-01-10T00:00:00"/>
    <x v="11"/>
    <n v="2"/>
    <s v="Y"/>
    <n v="18"/>
    <m/>
    <s v="Fountain Statue"/>
    <x v="1"/>
    <x v="22"/>
    <s v="Chair made of Wood"/>
    <n v="0"/>
    <n v="1"/>
  </r>
  <r>
    <n v="17"/>
    <s v="Samantha"/>
    <d v="2015-02-25T00:00:00"/>
    <d v="2011-01-10T00:00:00"/>
    <x v="11"/>
    <n v="2"/>
    <s v="Y"/>
    <n v="19"/>
    <m/>
    <s v="Baseball"/>
    <x v="4"/>
    <x v="21"/>
    <s v="Baseball"/>
    <n v="1"/>
    <n v="1"/>
  </r>
  <r>
    <n v="17"/>
    <s v="Samantha"/>
    <d v="2015-02-25T00:00:00"/>
    <d v="2011-01-10T00:00:00"/>
    <x v="11"/>
    <n v="2"/>
    <s v="Y"/>
    <n v="20"/>
    <m/>
    <s v="Buffao"/>
    <x v="18"/>
    <x v="20"/>
    <s v="Bison"/>
    <n v="1"/>
    <n v="1"/>
  </r>
  <r>
    <n v="17"/>
    <s v="Samantha"/>
    <d v="2015-02-25T00:00:00"/>
    <d v="2011-01-10T00:00:00"/>
    <x v="11"/>
    <n v="2"/>
    <s v="Y"/>
    <n v="21"/>
    <m/>
    <s v="Shell"/>
    <x v="2"/>
    <x v="19"/>
    <s v="Shell"/>
    <n v="1"/>
    <n v="1"/>
  </r>
  <r>
    <n v="17"/>
    <s v="Samantha"/>
    <d v="2015-02-25T00:00:00"/>
    <d v="2011-01-10T00:00:00"/>
    <x v="11"/>
    <n v="2"/>
    <s v="Y"/>
    <n v="22"/>
    <m/>
    <s v="Chair"/>
    <x v="17"/>
    <x v="18"/>
    <s v="Chair"/>
    <n v="1"/>
    <n v="1"/>
  </r>
  <r>
    <n v="17"/>
    <s v="Samantha"/>
    <d v="2015-02-25T00:00:00"/>
    <d v="2011-01-10T00:00:00"/>
    <x v="11"/>
    <n v="2"/>
    <s v="Y"/>
    <n v="23"/>
    <m/>
    <s v="Ornament"/>
    <x v="16"/>
    <x v="17"/>
    <s v="Lantern"/>
    <n v="0"/>
    <n v="1"/>
  </r>
  <r>
    <n v="17"/>
    <s v="Samantha"/>
    <d v="2015-02-25T00:00:00"/>
    <d v="2011-01-10T00:00:00"/>
    <x v="11"/>
    <n v="2"/>
    <s v="Y"/>
    <n v="24"/>
    <m/>
    <s v="Garlic"/>
    <x v="15"/>
    <x v="16"/>
    <s v="Radish"/>
    <n v="0"/>
    <n v="1"/>
  </r>
  <r>
    <n v="17"/>
    <s v="Samantha"/>
    <d v="2015-02-25T00:00:00"/>
    <d v="2011-01-10T00:00:00"/>
    <x v="11"/>
    <n v="2"/>
    <s v="Y"/>
    <n v="25"/>
    <m/>
    <s v="Ring Box"/>
    <x v="14"/>
    <x v="15"/>
    <s v="Chair"/>
    <n v="0"/>
    <n v="0"/>
  </r>
  <r>
    <n v="17"/>
    <s v="Samantha"/>
    <d v="2015-02-25T00:00:00"/>
    <d v="2011-01-10T00:00:00"/>
    <x v="11"/>
    <n v="2"/>
    <s v="Y"/>
    <n v="26"/>
    <m/>
    <s v="Upright Piano"/>
    <x v="13"/>
    <x v="14"/>
    <s v="Piano"/>
    <n v="1"/>
    <n v="1"/>
  </r>
  <r>
    <n v="17"/>
    <s v="Samantha"/>
    <d v="2015-02-25T00:00:00"/>
    <d v="2011-01-10T00:00:00"/>
    <x v="11"/>
    <n v="2"/>
    <s v="Y"/>
    <n v="27"/>
    <m/>
    <s v="Pinecone"/>
    <x v="12"/>
    <x v="13"/>
    <s v="Pinecone"/>
    <n v="1"/>
    <n v="1"/>
  </r>
  <r>
    <n v="17"/>
    <s v="Samantha"/>
    <d v="2015-02-25T00:00:00"/>
    <d v="2011-01-10T00:00:00"/>
    <x v="11"/>
    <n v="2"/>
    <s v="Y"/>
    <n v="28"/>
    <m/>
    <s v="Alarm Clock"/>
    <x v="11"/>
    <x v="12"/>
    <s v="Clock"/>
    <n v="1"/>
    <n v="1"/>
  </r>
  <r>
    <n v="17"/>
    <s v="Samantha"/>
    <d v="2015-02-25T00:00:00"/>
    <d v="2011-01-10T00:00:00"/>
    <x v="11"/>
    <n v="2"/>
    <s v="Y"/>
    <n v="29"/>
    <m/>
    <s v="Grill"/>
    <x v="10"/>
    <x v="11"/>
    <s v="Table"/>
    <n v="0"/>
    <n v="1"/>
  </r>
  <r>
    <n v="17"/>
    <s v="Samantha"/>
    <d v="2015-02-25T00:00:00"/>
    <d v="2011-01-10T00:00:00"/>
    <x v="11"/>
    <n v="2"/>
    <s v="Y"/>
    <n v="30"/>
    <m/>
    <s v="Tape Dispenser"/>
    <x v="9"/>
    <x v="10"/>
    <s v="Tape "/>
    <n v="1"/>
    <n v="1"/>
  </r>
  <r>
    <n v="17"/>
    <s v="Samantha"/>
    <d v="2015-02-25T00:00:00"/>
    <d v="2011-01-10T00:00:00"/>
    <x v="11"/>
    <n v="2"/>
    <s v="Y"/>
    <n v="31"/>
    <m/>
    <s v="Perfume Bottle"/>
    <x v="8"/>
    <x v="9"/>
    <s v="Radish"/>
    <n v="0"/>
    <n v="1"/>
  </r>
  <r>
    <n v="17"/>
    <s v="Samantha"/>
    <d v="2015-02-25T00:00:00"/>
    <d v="2011-01-10T00:00:00"/>
    <x v="11"/>
    <n v="2"/>
    <s v="Y"/>
    <n v="32"/>
    <m/>
    <s v="Covered Wagon"/>
    <x v="7"/>
    <x v="8"/>
    <s v="Cradle"/>
    <n v="0"/>
    <n v="1"/>
  </r>
  <r>
    <n v="17"/>
    <s v="Samantha"/>
    <d v="2015-02-25T00:00:00"/>
    <d v="2011-01-10T00:00:00"/>
    <x v="11"/>
    <n v="2"/>
    <s v="Y"/>
    <n v="33"/>
    <m/>
    <s v="Rubber Duck"/>
    <x v="6"/>
    <x v="7"/>
    <s v="Duck"/>
    <n v="1"/>
    <n v="1"/>
  </r>
  <r>
    <n v="17"/>
    <s v="Samantha"/>
    <d v="2015-02-25T00:00:00"/>
    <d v="2011-01-10T00:00:00"/>
    <x v="11"/>
    <n v="2"/>
    <s v="Y"/>
    <n v="34"/>
    <m/>
    <s v="Tractor"/>
    <x v="5"/>
    <x v="6"/>
    <s v="Tractor"/>
    <n v="1"/>
    <n v="1"/>
  </r>
  <r>
    <n v="17"/>
    <s v="Samantha"/>
    <d v="2015-02-25T00:00:00"/>
    <d v="2011-01-10T00:00:00"/>
    <x v="11"/>
    <n v="2"/>
    <s v="Y"/>
    <n v="35"/>
    <m/>
    <s v="SofaChair"/>
    <x v="4"/>
    <x v="5"/>
    <s v="Couch"/>
    <n v="1"/>
    <n v="1"/>
  </r>
  <r>
    <n v="17"/>
    <s v="Samantha"/>
    <d v="2015-02-25T00:00:00"/>
    <d v="2011-01-10T00:00:00"/>
    <x v="11"/>
    <n v="2"/>
    <s v="Y"/>
    <n v="36"/>
    <m/>
    <s v="Desk "/>
    <x v="0"/>
    <x v="4"/>
    <s v="Table"/>
    <n v="1"/>
    <n v="1"/>
  </r>
  <r>
    <n v="17"/>
    <s v="Samantha"/>
    <d v="2015-02-25T00:00:00"/>
    <d v="2011-01-10T00:00:00"/>
    <x v="11"/>
    <n v="2"/>
    <s v="Y"/>
    <n v="37"/>
    <m/>
    <s v="Pencil Sharpener"/>
    <x v="3"/>
    <x v="3"/>
    <s v="Drawer"/>
    <n v="0"/>
    <n v="0"/>
  </r>
  <r>
    <n v="17"/>
    <s v="Samantha"/>
    <d v="2015-02-25T00:00:00"/>
    <d v="2011-01-10T00:00:00"/>
    <x v="11"/>
    <n v="2"/>
    <s v="Y"/>
    <n v="38"/>
    <m/>
    <s v="Merry Go Round"/>
    <x v="2"/>
    <x v="2"/>
    <s v="Carousel"/>
    <n v="1"/>
    <n v="1"/>
  </r>
  <r>
    <n v="17"/>
    <s v="Samantha"/>
    <d v="2015-02-25T00:00:00"/>
    <d v="2011-01-10T00:00:00"/>
    <x v="11"/>
    <n v="2"/>
    <s v="Y"/>
    <n v="39"/>
    <m/>
    <s v="Remote Control "/>
    <x v="1"/>
    <x v="1"/>
    <s v="Something to turn the TV on"/>
    <n v="1"/>
    <n v="1"/>
  </r>
  <r>
    <n v="17"/>
    <s v="Samantha"/>
    <d v="2015-02-25T00:00:00"/>
    <d v="2011-01-10T00:00:00"/>
    <x v="11"/>
    <n v="2"/>
    <s v="Y"/>
    <n v="40"/>
    <m/>
    <s v="Apple"/>
    <x v="0"/>
    <x v="0"/>
    <s v="Apple"/>
    <n v="1"/>
    <n v="1"/>
  </r>
  <r>
    <n v="18"/>
    <s v="Avery"/>
    <d v="2015-02-25T00:00:00"/>
    <d v="2010-07-13T00:00:00"/>
    <x v="12"/>
    <n v="2"/>
    <s v="Y"/>
    <n v="1"/>
    <m/>
    <s v="Refrigerator"/>
    <x v="15"/>
    <x v="39"/>
    <s v="Fridge"/>
    <n v="1"/>
    <n v="1"/>
  </r>
  <r>
    <n v="18"/>
    <s v="Avery"/>
    <d v="2015-02-25T00:00:00"/>
    <d v="2010-07-13T00:00:00"/>
    <x v="12"/>
    <n v="2"/>
    <s v="Y"/>
    <n v="2"/>
    <m/>
    <s v="BowTie Pasta"/>
    <x v="18"/>
    <x v="38"/>
    <s v="Bow"/>
    <n v="1"/>
    <n v="1"/>
  </r>
  <r>
    <n v="18"/>
    <s v="Avery"/>
    <d v="2015-02-25T00:00:00"/>
    <d v="2010-07-13T00:00:00"/>
    <x v="12"/>
    <n v="2"/>
    <s v="Y"/>
    <n v="3"/>
    <m/>
    <s v="Hot Air Balloon"/>
    <x v="14"/>
    <x v="37"/>
    <s v="Hot Air Balloon"/>
    <n v="1"/>
    <n v="1"/>
  </r>
  <r>
    <n v="18"/>
    <s v="Avery"/>
    <d v="2015-02-25T00:00:00"/>
    <d v="2010-07-13T00:00:00"/>
    <x v="12"/>
    <n v="2"/>
    <s v="Y"/>
    <n v="4"/>
    <m/>
    <s v="Mushroom"/>
    <x v="17"/>
    <x v="36"/>
    <s v="Mushroom"/>
    <n v="1"/>
    <n v="1"/>
  </r>
  <r>
    <n v="18"/>
    <s v="Avery"/>
    <d v="2015-02-25T00:00:00"/>
    <d v="2010-07-13T00:00:00"/>
    <x v="12"/>
    <n v="2"/>
    <s v="Y"/>
    <n v="5"/>
    <m/>
    <s v="Coin Purse"/>
    <x v="13"/>
    <x v="35"/>
    <s v="Purse"/>
    <n v="1"/>
    <n v="1"/>
  </r>
  <r>
    <n v="18"/>
    <s v="Avery"/>
    <d v="2015-02-25T00:00:00"/>
    <d v="2010-07-13T00:00:00"/>
    <x v="12"/>
    <n v="2"/>
    <s v="Y"/>
    <n v="6"/>
    <m/>
    <s v="Die"/>
    <x v="10"/>
    <x v="34"/>
    <s v="Dice"/>
    <n v="1"/>
    <n v="1"/>
  </r>
  <r>
    <n v="18"/>
    <s v="Avery"/>
    <d v="2015-02-25T00:00:00"/>
    <d v="2010-07-13T00:00:00"/>
    <x v="12"/>
    <n v="2"/>
    <s v="Y"/>
    <n v="7"/>
    <m/>
    <s v="Hot air Balloon"/>
    <x v="12"/>
    <x v="33"/>
    <s v="Hot Air Balloon"/>
    <n v="1"/>
    <n v="1"/>
  </r>
  <r>
    <n v="18"/>
    <s v="Avery"/>
    <d v="2015-02-25T00:00:00"/>
    <d v="2010-07-13T00:00:00"/>
    <x v="12"/>
    <n v="2"/>
    <s v="Y"/>
    <n v="8"/>
    <m/>
    <s v="Trash can"/>
    <x v="11"/>
    <x v="32"/>
    <s v="Garbage Can"/>
    <n v="1"/>
    <n v="1"/>
  </r>
  <r>
    <n v="18"/>
    <s v="Avery"/>
    <d v="2015-02-25T00:00:00"/>
    <d v="2010-07-13T00:00:00"/>
    <x v="12"/>
    <n v="2"/>
    <s v="Y"/>
    <n v="9"/>
    <m/>
    <s v="AntiqueCouch"/>
    <x v="9"/>
    <x v="31"/>
    <s v="Chair"/>
    <n v="1"/>
    <n v="1"/>
  </r>
  <r>
    <n v="18"/>
    <s v="Avery"/>
    <d v="2015-02-25T00:00:00"/>
    <d v="2010-07-13T00:00:00"/>
    <x v="12"/>
    <n v="2"/>
    <s v="Y"/>
    <n v="10"/>
    <m/>
    <s v="Washing Machine"/>
    <x v="8"/>
    <x v="30"/>
    <s v="Laundry"/>
    <n v="1"/>
    <n v="1"/>
  </r>
  <r>
    <n v="18"/>
    <s v="Avery"/>
    <d v="2015-02-25T00:00:00"/>
    <d v="2010-07-13T00:00:00"/>
    <x v="12"/>
    <n v="2"/>
    <s v="Y"/>
    <n v="11"/>
    <m/>
    <s v="Grand piano"/>
    <x v="6"/>
    <x v="29"/>
    <s v="Piano"/>
    <n v="1"/>
    <n v="1"/>
  </r>
  <r>
    <n v="18"/>
    <s v="Avery"/>
    <d v="2015-02-25T00:00:00"/>
    <d v="2010-07-13T00:00:00"/>
    <x v="12"/>
    <n v="2"/>
    <s v="Y"/>
    <n v="12"/>
    <m/>
    <s v="Plug"/>
    <x v="19"/>
    <x v="28"/>
    <s v="Vaccuum"/>
    <n v="0"/>
    <n v="0"/>
  </r>
  <r>
    <n v="18"/>
    <s v="Avery"/>
    <d v="2015-02-25T00:00:00"/>
    <d v="2010-07-13T00:00:00"/>
    <x v="12"/>
    <n v="2"/>
    <s v="Y"/>
    <n v="13"/>
    <m/>
    <s v="Wheelchair"/>
    <x v="16"/>
    <x v="27"/>
    <s v="Wheel Chair"/>
    <n v="1"/>
    <n v="1"/>
  </r>
  <r>
    <n v="18"/>
    <s v="Avery"/>
    <d v="2015-02-25T00:00:00"/>
    <d v="2010-07-13T00:00:00"/>
    <x v="12"/>
    <n v="2"/>
    <s v="Y"/>
    <n v="14"/>
    <m/>
    <s v="Book Shelf"/>
    <x v="3"/>
    <x v="26"/>
    <s v="Bookstand"/>
    <n v="1"/>
    <n v="1"/>
  </r>
  <r>
    <n v="18"/>
    <s v="Avery"/>
    <d v="2015-02-25T00:00:00"/>
    <d v="2010-07-13T00:00:00"/>
    <x v="12"/>
    <n v="2"/>
    <s v="Y"/>
    <n v="15"/>
    <m/>
    <s v="Button"/>
    <x v="7"/>
    <x v="25"/>
    <s v="Button"/>
    <n v="1"/>
    <n v="1"/>
  </r>
  <r>
    <n v="18"/>
    <s v="Avery"/>
    <d v="2015-02-25T00:00:00"/>
    <d v="2010-07-13T00:00:00"/>
    <x v="12"/>
    <n v="2"/>
    <s v="Y"/>
    <n v="16"/>
    <m/>
    <s v="Camera"/>
    <x v="5"/>
    <x v="24"/>
    <s v="Camera"/>
    <n v="1"/>
    <n v="1"/>
  </r>
  <r>
    <n v="18"/>
    <s v="Avery"/>
    <d v="2015-02-25T00:00:00"/>
    <d v="2010-07-13T00:00:00"/>
    <x v="12"/>
    <n v="2"/>
    <s v="Y"/>
    <n v="17"/>
    <m/>
    <s v="Parthanon"/>
    <x v="19"/>
    <x v="23"/>
    <s v="Horse"/>
    <n v="0"/>
    <n v="0"/>
  </r>
  <r>
    <n v="18"/>
    <s v="Avery"/>
    <d v="2015-02-25T00:00:00"/>
    <d v="2010-07-13T00:00:00"/>
    <x v="12"/>
    <n v="2"/>
    <s v="Y"/>
    <n v="18"/>
    <m/>
    <s v="Fountain Statue"/>
    <x v="1"/>
    <x v="22"/>
    <s v="Waterfall"/>
    <n v="1"/>
    <n v="1"/>
  </r>
  <r>
    <n v="18"/>
    <s v="Avery"/>
    <d v="2015-02-25T00:00:00"/>
    <d v="2010-07-13T00:00:00"/>
    <x v="12"/>
    <n v="2"/>
    <s v="Y"/>
    <n v="19"/>
    <m/>
    <s v="Baseball"/>
    <x v="4"/>
    <x v="21"/>
    <s v="Ball"/>
    <n v="1"/>
    <n v="1"/>
  </r>
  <r>
    <n v="18"/>
    <s v="Avery"/>
    <d v="2015-02-25T00:00:00"/>
    <d v="2010-07-13T00:00:00"/>
    <x v="12"/>
    <n v="2"/>
    <s v="Y"/>
    <n v="20"/>
    <m/>
    <s v="Buffao"/>
    <x v="18"/>
    <x v="20"/>
    <s v="Yak"/>
    <n v="1"/>
    <n v="1"/>
  </r>
  <r>
    <n v="18"/>
    <s v="Avery"/>
    <d v="2015-02-25T00:00:00"/>
    <d v="2010-07-13T00:00:00"/>
    <x v="12"/>
    <n v="2"/>
    <s v="Y"/>
    <n v="21"/>
    <m/>
    <s v="Shell"/>
    <x v="2"/>
    <x v="19"/>
    <s v="Clam"/>
    <n v="1"/>
    <n v="1"/>
  </r>
  <r>
    <n v="18"/>
    <s v="Avery"/>
    <d v="2015-02-25T00:00:00"/>
    <d v="2010-07-13T00:00:00"/>
    <x v="12"/>
    <n v="2"/>
    <s v="Y"/>
    <n v="22"/>
    <m/>
    <s v="Chair"/>
    <x v="17"/>
    <x v="18"/>
    <s v="Chair"/>
    <n v="1"/>
    <n v="1"/>
  </r>
  <r>
    <n v="18"/>
    <s v="Avery"/>
    <d v="2015-02-25T00:00:00"/>
    <d v="2010-07-13T00:00:00"/>
    <x v="12"/>
    <n v="2"/>
    <s v="Y"/>
    <n v="23"/>
    <m/>
    <s v="Ornament"/>
    <x v="16"/>
    <x v="17"/>
    <s v="Christmas Ornament"/>
    <n v="1"/>
    <n v="1"/>
  </r>
  <r>
    <n v="18"/>
    <s v="Avery"/>
    <d v="2015-02-25T00:00:00"/>
    <d v="2010-07-13T00:00:00"/>
    <x v="12"/>
    <n v="2"/>
    <s v="Y"/>
    <n v="24"/>
    <m/>
    <s v="Garlic"/>
    <x v="15"/>
    <x v="16"/>
    <s v="x"/>
    <n v="0"/>
    <n v="0"/>
  </r>
  <r>
    <n v="18"/>
    <s v="Avery"/>
    <d v="2015-02-25T00:00:00"/>
    <d v="2010-07-13T00:00:00"/>
    <x v="12"/>
    <n v="2"/>
    <s v="Y"/>
    <n v="25"/>
    <m/>
    <s v="Ring Box"/>
    <x v="14"/>
    <x v="15"/>
    <s v="Ring Holder"/>
    <n v="1"/>
    <n v="1"/>
  </r>
  <r>
    <n v="18"/>
    <s v="Avery"/>
    <d v="2015-02-25T00:00:00"/>
    <d v="2010-07-13T00:00:00"/>
    <x v="12"/>
    <n v="2"/>
    <s v="Y"/>
    <n v="26"/>
    <m/>
    <s v="Upright Piano"/>
    <x v="13"/>
    <x v="14"/>
    <s v="Piano"/>
    <n v="1"/>
    <n v="1"/>
  </r>
  <r>
    <n v="18"/>
    <s v="Avery"/>
    <d v="2015-02-25T00:00:00"/>
    <d v="2010-07-13T00:00:00"/>
    <x v="12"/>
    <n v="2"/>
    <s v="Y"/>
    <n v="27"/>
    <m/>
    <s v="Pinecone"/>
    <x v="12"/>
    <x v="13"/>
    <s v="Pinecone"/>
    <n v="1"/>
    <n v="1"/>
  </r>
  <r>
    <n v="18"/>
    <s v="Avery"/>
    <d v="2015-02-25T00:00:00"/>
    <d v="2010-07-13T00:00:00"/>
    <x v="12"/>
    <n v="2"/>
    <s v="Y"/>
    <n v="28"/>
    <m/>
    <s v="Alarm Clock"/>
    <x v="11"/>
    <x v="12"/>
    <s v="Clock"/>
    <n v="1"/>
    <n v="1"/>
  </r>
  <r>
    <n v="18"/>
    <s v="Avery"/>
    <d v="2015-02-25T00:00:00"/>
    <d v="2010-07-13T00:00:00"/>
    <x v="12"/>
    <n v="2"/>
    <s v="Y"/>
    <n v="29"/>
    <m/>
    <s v="Grill"/>
    <x v="10"/>
    <x v="11"/>
    <s v="x"/>
    <n v="0"/>
    <n v="0"/>
  </r>
  <r>
    <n v="18"/>
    <s v="Avery"/>
    <d v="2015-02-25T00:00:00"/>
    <d v="2010-07-13T00:00:00"/>
    <x v="12"/>
    <n v="2"/>
    <s v="Y"/>
    <n v="30"/>
    <m/>
    <s v="Tape Dispenser"/>
    <x v="9"/>
    <x v="10"/>
    <s v="Tape"/>
    <n v="1"/>
    <n v="1"/>
  </r>
  <r>
    <n v="18"/>
    <s v="Avery"/>
    <d v="2015-02-25T00:00:00"/>
    <d v="2010-07-13T00:00:00"/>
    <x v="12"/>
    <n v="2"/>
    <s v="Y"/>
    <n v="31"/>
    <m/>
    <s v="Perfume Bottle"/>
    <x v="8"/>
    <x v="9"/>
    <s v="Perfume"/>
    <n v="1"/>
    <n v="1"/>
  </r>
  <r>
    <n v="18"/>
    <s v="Avery"/>
    <d v="2015-02-25T00:00:00"/>
    <d v="2010-07-13T00:00:00"/>
    <x v="12"/>
    <n v="2"/>
    <s v="Y"/>
    <n v="32"/>
    <m/>
    <s v="Covered Wagon"/>
    <x v="7"/>
    <x v="8"/>
    <s v="x"/>
    <n v="0"/>
    <n v="0"/>
  </r>
  <r>
    <n v="18"/>
    <s v="Avery"/>
    <d v="2015-02-25T00:00:00"/>
    <d v="2010-07-13T00:00:00"/>
    <x v="12"/>
    <n v="2"/>
    <s v="Y"/>
    <n v="33"/>
    <m/>
    <s v="Rubber Duck"/>
    <x v="6"/>
    <x v="7"/>
    <s v="duck"/>
    <n v="1"/>
    <n v="1"/>
  </r>
  <r>
    <n v="18"/>
    <s v="Avery"/>
    <d v="2015-02-25T00:00:00"/>
    <d v="2010-07-13T00:00:00"/>
    <x v="12"/>
    <n v="2"/>
    <s v="Y"/>
    <n v="34"/>
    <m/>
    <s v="Tractor"/>
    <x v="5"/>
    <x v="6"/>
    <s v="Tractor"/>
    <n v="1"/>
    <n v="1"/>
  </r>
  <r>
    <n v="18"/>
    <s v="Avery"/>
    <d v="2015-02-25T00:00:00"/>
    <d v="2010-07-13T00:00:00"/>
    <x v="12"/>
    <n v="2"/>
    <s v="Y"/>
    <n v="35"/>
    <m/>
    <s v="SofaChair"/>
    <x v="4"/>
    <x v="5"/>
    <s v="Couch"/>
    <n v="1"/>
    <n v="1"/>
  </r>
  <r>
    <n v="18"/>
    <s v="Avery"/>
    <d v="2015-02-25T00:00:00"/>
    <d v="2010-07-13T00:00:00"/>
    <x v="12"/>
    <n v="2"/>
    <s v="Y"/>
    <n v="36"/>
    <m/>
    <s v="Desk "/>
    <x v="0"/>
    <x v="4"/>
    <s v="Table"/>
    <n v="1"/>
    <n v="1"/>
  </r>
  <r>
    <n v="18"/>
    <s v="Avery"/>
    <d v="2015-02-25T00:00:00"/>
    <d v="2010-07-13T00:00:00"/>
    <x v="12"/>
    <n v="2"/>
    <s v="Y"/>
    <n v="37"/>
    <m/>
    <s v="Pencil Sharpener"/>
    <x v="3"/>
    <x v="3"/>
    <s v="Binoculars"/>
    <n v="0"/>
    <n v="1"/>
  </r>
  <r>
    <n v="18"/>
    <s v="Avery"/>
    <d v="2015-02-25T00:00:00"/>
    <d v="2010-07-13T00:00:00"/>
    <x v="12"/>
    <n v="2"/>
    <s v="Y"/>
    <n v="38"/>
    <m/>
    <s v="Merry Go Round"/>
    <x v="2"/>
    <x v="2"/>
    <s v="Merry Go Round"/>
    <n v="1"/>
    <n v="1"/>
  </r>
  <r>
    <n v="18"/>
    <s v="Avery"/>
    <d v="2015-02-25T00:00:00"/>
    <d v="2010-07-13T00:00:00"/>
    <x v="12"/>
    <n v="2"/>
    <s v="Y"/>
    <n v="39"/>
    <m/>
    <s v="Remote Control "/>
    <x v="1"/>
    <x v="1"/>
    <s v="Controller"/>
    <n v="1"/>
    <n v="1"/>
  </r>
  <r>
    <n v="18"/>
    <s v="Avery"/>
    <d v="2015-02-25T00:00:00"/>
    <d v="2010-07-13T00:00:00"/>
    <x v="12"/>
    <n v="2"/>
    <s v="Y"/>
    <n v="40"/>
    <m/>
    <s v="Apple"/>
    <x v="0"/>
    <x v="0"/>
    <s v="Apple"/>
    <n v="1"/>
    <n v="1"/>
  </r>
  <r>
    <n v="19"/>
    <s v="Sofia"/>
    <d v="2015-02-25T00:00:00"/>
    <d v="2011-04-02T00:00:00"/>
    <x v="10"/>
    <n v="2"/>
    <s v="Y"/>
    <n v="1"/>
    <m/>
    <s v="Refrigerator"/>
    <x v="15"/>
    <x v="39"/>
    <s v="Fridgerator"/>
    <n v="1"/>
    <n v="1"/>
  </r>
  <r>
    <n v="19"/>
    <s v="Sofia"/>
    <d v="2015-02-25T00:00:00"/>
    <d v="2011-04-02T00:00:00"/>
    <x v="10"/>
    <n v="2"/>
    <s v="Y"/>
    <n v="2"/>
    <m/>
    <s v="BowTie Pasta"/>
    <x v="18"/>
    <x v="38"/>
    <s v="Bow"/>
    <n v="1"/>
    <n v="1"/>
  </r>
  <r>
    <n v="19"/>
    <s v="Sofia"/>
    <d v="2015-02-25T00:00:00"/>
    <d v="2011-04-02T00:00:00"/>
    <x v="10"/>
    <n v="2"/>
    <s v="Y"/>
    <n v="3"/>
    <m/>
    <s v="Hot Air Balloon"/>
    <x v="14"/>
    <x v="37"/>
    <s v="Hot Air Balloon"/>
    <n v="1"/>
    <n v="1"/>
  </r>
  <r>
    <n v="19"/>
    <s v="Sofia"/>
    <d v="2015-02-25T00:00:00"/>
    <d v="2011-04-02T00:00:00"/>
    <x v="10"/>
    <n v="2"/>
    <s v="Y"/>
    <n v="4"/>
    <m/>
    <s v="Mushroom"/>
    <x v="17"/>
    <x v="36"/>
    <s v="Mushroom"/>
    <n v="1"/>
    <n v="1"/>
  </r>
  <r>
    <n v="19"/>
    <s v="Sofia"/>
    <d v="2015-02-25T00:00:00"/>
    <d v="2011-04-02T00:00:00"/>
    <x v="10"/>
    <n v="2"/>
    <s v="Y"/>
    <n v="5"/>
    <m/>
    <s v="Coin Purse"/>
    <x v="13"/>
    <x v="35"/>
    <s v="Piece of Toast"/>
    <n v="0"/>
    <n v="1"/>
  </r>
  <r>
    <n v="19"/>
    <s v="Sofia"/>
    <d v="2015-02-25T00:00:00"/>
    <d v="2011-04-02T00:00:00"/>
    <x v="10"/>
    <n v="2"/>
    <s v="Y"/>
    <n v="6"/>
    <m/>
    <s v="Die"/>
    <x v="10"/>
    <x v="34"/>
    <s v="Dice"/>
    <n v="1"/>
    <n v="1"/>
  </r>
  <r>
    <n v="19"/>
    <s v="Sofia"/>
    <d v="2015-02-25T00:00:00"/>
    <d v="2011-04-02T00:00:00"/>
    <x v="10"/>
    <n v="2"/>
    <s v="Y"/>
    <n v="7"/>
    <m/>
    <s v="Hot air Balloon"/>
    <x v="12"/>
    <x v="33"/>
    <s v="Hot Air Balloon"/>
    <n v="1"/>
    <n v="1"/>
  </r>
  <r>
    <n v="19"/>
    <s v="Sofia"/>
    <d v="2015-02-25T00:00:00"/>
    <d v="2011-04-02T00:00:00"/>
    <x v="10"/>
    <n v="2"/>
    <s v="Y"/>
    <n v="8"/>
    <m/>
    <s v="Trash can"/>
    <x v="11"/>
    <x v="32"/>
    <s v="Trash Can"/>
    <n v="1"/>
    <n v="1"/>
  </r>
  <r>
    <n v="19"/>
    <s v="Sofia"/>
    <d v="2015-02-25T00:00:00"/>
    <d v="2011-04-02T00:00:00"/>
    <x v="10"/>
    <n v="2"/>
    <s v="Y"/>
    <n v="9"/>
    <m/>
    <s v="AntiqueCouch"/>
    <x v="9"/>
    <x v="31"/>
    <s v="Chair"/>
    <n v="1"/>
    <n v="1"/>
  </r>
  <r>
    <n v="19"/>
    <s v="Sofia"/>
    <d v="2015-02-25T00:00:00"/>
    <d v="2011-04-02T00:00:00"/>
    <x v="10"/>
    <n v="2"/>
    <s v="Y"/>
    <n v="10"/>
    <m/>
    <s v="Washing Machine"/>
    <x v="8"/>
    <x v="30"/>
    <s v="Washing Machine"/>
    <n v="1"/>
    <n v="1"/>
  </r>
  <r>
    <n v="19"/>
    <s v="Sofia"/>
    <d v="2015-02-25T00:00:00"/>
    <d v="2011-04-02T00:00:00"/>
    <x v="10"/>
    <n v="2"/>
    <s v="Y"/>
    <n v="11"/>
    <m/>
    <s v="Grand piano"/>
    <x v="6"/>
    <x v="29"/>
    <s v="Piano"/>
    <n v="1"/>
    <n v="1"/>
  </r>
  <r>
    <n v="19"/>
    <s v="Sofia"/>
    <d v="2015-02-25T00:00:00"/>
    <d v="2011-04-02T00:00:00"/>
    <x v="10"/>
    <n v="2"/>
    <s v="Y"/>
    <n v="12"/>
    <m/>
    <s v="Plug"/>
    <x v="19"/>
    <x v="28"/>
    <s v="Sweeper"/>
    <n v="0"/>
    <n v="0"/>
  </r>
  <r>
    <n v="19"/>
    <s v="Sofia"/>
    <d v="2015-02-25T00:00:00"/>
    <d v="2011-04-02T00:00:00"/>
    <x v="10"/>
    <n v="2"/>
    <s v="Y"/>
    <n v="13"/>
    <m/>
    <s v="Wheelchair"/>
    <x v="16"/>
    <x v="27"/>
    <s v="Wheelchair"/>
    <n v="1"/>
    <n v="1"/>
  </r>
  <r>
    <n v="19"/>
    <s v="Sofia"/>
    <d v="2015-02-25T00:00:00"/>
    <d v="2011-04-02T00:00:00"/>
    <x v="10"/>
    <n v="2"/>
    <s v="Y"/>
    <n v="14"/>
    <m/>
    <s v="Book Shelf"/>
    <x v="3"/>
    <x v="26"/>
    <s v="Book Shelf"/>
    <n v="1"/>
    <n v="1"/>
  </r>
  <r>
    <n v="19"/>
    <s v="Sofia"/>
    <d v="2015-02-25T00:00:00"/>
    <d v="2011-04-02T00:00:00"/>
    <x v="10"/>
    <n v="2"/>
    <s v="Y"/>
    <n v="15"/>
    <m/>
    <s v="Button"/>
    <x v="7"/>
    <x v="25"/>
    <s v="Button"/>
    <n v="1"/>
    <n v="1"/>
  </r>
  <r>
    <n v="19"/>
    <s v="Sofia"/>
    <d v="2015-02-25T00:00:00"/>
    <d v="2011-04-02T00:00:00"/>
    <x v="10"/>
    <n v="2"/>
    <s v="Y"/>
    <n v="16"/>
    <m/>
    <s v="Camera"/>
    <x v="5"/>
    <x v="24"/>
    <s v="Camera"/>
    <n v="1"/>
    <n v="1"/>
  </r>
  <r>
    <n v="19"/>
    <s v="Sofia"/>
    <d v="2015-02-25T00:00:00"/>
    <d v="2011-04-02T00:00:00"/>
    <x v="10"/>
    <n v="2"/>
    <s v="Y"/>
    <n v="17"/>
    <m/>
    <s v="Parthanon"/>
    <x v="19"/>
    <x v="23"/>
    <s v="Museum"/>
    <n v="1"/>
    <n v="1"/>
  </r>
  <r>
    <n v="19"/>
    <s v="Sofia"/>
    <d v="2015-02-25T00:00:00"/>
    <d v="2011-04-02T00:00:00"/>
    <x v="10"/>
    <n v="2"/>
    <s v="Y"/>
    <n v="18"/>
    <m/>
    <s v="Fountain Statue"/>
    <x v="1"/>
    <x v="22"/>
    <s v="Rock"/>
    <n v="0"/>
    <n v="0"/>
  </r>
  <r>
    <n v="19"/>
    <s v="Sofia"/>
    <d v="2015-02-25T00:00:00"/>
    <d v="2011-04-02T00:00:00"/>
    <x v="10"/>
    <n v="2"/>
    <s v="Y"/>
    <n v="19"/>
    <m/>
    <s v="Baseball"/>
    <x v="4"/>
    <x v="21"/>
    <s v="Baseball"/>
    <n v="1"/>
    <n v="1"/>
  </r>
  <r>
    <n v="19"/>
    <s v="Sofia"/>
    <d v="2015-02-25T00:00:00"/>
    <d v="2011-04-02T00:00:00"/>
    <x v="10"/>
    <n v="2"/>
    <s v="Y"/>
    <n v="20"/>
    <m/>
    <s v="Buffao"/>
    <x v="18"/>
    <x v="20"/>
    <s v="Moose"/>
    <n v="1"/>
    <n v="1"/>
  </r>
  <r>
    <n v="19"/>
    <s v="Sofia"/>
    <d v="2015-02-25T00:00:00"/>
    <d v="2011-04-02T00:00:00"/>
    <x v="10"/>
    <n v="2"/>
    <s v="Y"/>
    <n v="21"/>
    <m/>
    <s v="Shell"/>
    <x v="2"/>
    <x v="19"/>
    <s v="Shell"/>
    <n v="1"/>
    <n v="1"/>
  </r>
  <r>
    <n v="19"/>
    <s v="Sofia"/>
    <d v="2015-02-25T00:00:00"/>
    <d v="2011-04-02T00:00:00"/>
    <x v="10"/>
    <n v="2"/>
    <s v="Y"/>
    <n v="22"/>
    <m/>
    <s v="Chair"/>
    <x v="17"/>
    <x v="18"/>
    <s v="Chair"/>
    <n v="1"/>
    <n v="1"/>
  </r>
  <r>
    <n v="19"/>
    <s v="Sofia"/>
    <d v="2015-02-25T00:00:00"/>
    <d v="2011-04-02T00:00:00"/>
    <x v="10"/>
    <n v="2"/>
    <s v="Y"/>
    <n v="23"/>
    <m/>
    <s v="Ornament"/>
    <x v="16"/>
    <x v="17"/>
    <s v="Lantern"/>
    <n v="0"/>
    <n v="1"/>
  </r>
  <r>
    <n v="19"/>
    <s v="Sofia"/>
    <d v="2015-02-25T00:00:00"/>
    <d v="2011-04-02T00:00:00"/>
    <x v="10"/>
    <n v="2"/>
    <s v="Y"/>
    <n v="24"/>
    <m/>
    <s v="Garlic"/>
    <x v="15"/>
    <x v="16"/>
    <s v="Mushroom"/>
    <n v="0"/>
    <n v="1"/>
  </r>
  <r>
    <n v="19"/>
    <s v="Sofia"/>
    <d v="2015-02-25T00:00:00"/>
    <d v="2011-04-02T00:00:00"/>
    <x v="10"/>
    <n v="2"/>
    <s v="Y"/>
    <n v="25"/>
    <m/>
    <s v="Ring Box"/>
    <x v="14"/>
    <x v="15"/>
    <s v="TV"/>
    <n v="0"/>
    <n v="0"/>
  </r>
  <r>
    <n v="19"/>
    <s v="Sofia"/>
    <d v="2015-02-25T00:00:00"/>
    <d v="2011-04-02T00:00:00"/>
    <x v="10"/>
    <n v="2"/>
    <s v="Y"/>
    <n v="26"/>
    <m/>
    <s v="Upright Piano"/>
    <x v="13"/>
    <x v="14"/>
    <s v="Piano"/>
    <n v="1"/>
    <n v="1"/>
  </r>
  <r>
    <n v="19"/>
    <s v="Sofia"/>
    <d v="2015-02-25T00:00:00"/>
    <d v="2011-04-02T00:00:00"/>
    <x v="10"/>
    <n v="2"/>
    <s v="Y"/>
    <n v="27"/>
    <m/>
    <s v="Pinecone"/>
    <x v="12"/>
    <x v="13"/>
    <s v="Pinecone"/>
    <n v="1"/>
    <n v="1"/>
  </r>
  <r>
    <n v="19"/>
    <s v="Sofia"/>
    <d v="2015-02-25T00:00:00"/>
    <d v="2011-04-02T00:00:00"/>
    <x v="10"/>
    <n v="2"/>
    <s v="Y"/>
    <n v="28"/>
    <m/>
    <s v="Alarm Clock"/>
    <x v="11"/>
    <x v="12"/>
    <s v="Clock"/>
    <n v="1"/>
    <n v="1"/>
  </r>
  <r>
    <n v="19"/>
    <s v="Sofia"/>
    <d v="2015-02-25T00:00:00"/>
    <d v="2011-04-02T00:00:00"/>
    <x v="10"/>
    <n v="2"/>
    <s v="Y"/>
    <n v="29"/>
    <m/>
    <s v="Grill"/>
    <x v="10"/>
    <x v="11"/>
    <s v="Grill"/>
    <n v="1"/>
    <n v="1"/>
  </r>
  <r>
    <n v="19"/>
    <s v="Sofia"/>
    <d v="2015-02-25T00:00:00"/>
    <d v="2011-04-02T00:00:00"/>
    <x v="10"/>
    <n v="2"/>
    <s v="Y"/>
    <n v="30"/>
    <m/>
    <s v="Tape Dispenser"/>
    <x v="9"/>
    <x v="10"/>
    <s v="Tape"/>
    <n v="1"/>
    <n v="1"/>
  </r>
  <r>
    <n v="19"/>
    <s v="Sofia"/>
    <d v="2015-02-25T00:00:00"/>
    <d v="2011-04-02T00:00:00"/>
    <x v="10"/>
    <n v="2"/>
    <s v="Y"/>
    <n v="31"/>
    <m/>
    <s v="Perfume Bottle"/>
    <x v="8"/>
    <x v="9"/>
    <s v="Perfume"/>
    <n v="1"/>
    <n v="1"/>
  </r>
  <r>
    <n v="19"/>
    <s v="Sofia"/>
    <d v="2015-02-25T00:00:00"/>
    <d v="2011-04-02T00:00:00"/>
    <x v="10"/>
    <n v="2"/>
    <s v="Y"/>
    <n v="32"/>
    <m/>
    <s v="Covered Wagon"/>
    <x v="7"/>
    <x v="8"/>
    <s v="Box of Hay"/>
    <n v="0"/>
    <n v="0"/>
  </r>
  <r>
    <n v="19"/>
    <s v="Sofia"/>
    <d v="2015-02-25T00:00:00"/>
    <d v="2011-04-02T00:00:00"/>
    <x v="10"/>
    <n v="2"/>
    <s v="Y"/>
    <n v="33"/>
    <m/>
    <s v="Rubber Duck"/>
    <x v="6"/>
    <x v="7"/>
    <s v="Ducky"/>
    <n v="1"/>
    <n v="1"/>
  </r>
  <r>
    <n v="19"/>
    <s v="Sofia"/>
    <d v="2015-02-25T00:00:00"/>
    <d v="2011-04-02T00:00:00"/>
    <x v="10"/>
    <n v="2"/>
    <s v="Y"/>
    <n v="34"/>
    <m/>
    <s v="Tractor"/>
    <x v="5"/>
    <x v="6"/>
    <s v="Tractor"/>
    <n v="1"/>
    <n v="1"/>
  </r>
  <r>
    <n v="19"/>
    <s v="Sofia"/>
    <d v="2015-02-25T00:00:00"/>
    <d v="2011-04-02T00:00:00"/>
    <x v="10"/>
    <n v="2"/>
    <s v="Y"/>
    <n v="35"/>
    <m/>
    <s v="SofaChair"/>
    <x v="4"/>
    <x v="5"/>
    <s v="Chair"/>
    <n v="1"/>
    <n v="1"/>
  </r>
  <r>
    <n v="19"/>
    <s v="Sofia"/>
    <d v="2015-02-25T00:00:00"/>
    <d v="2011-04-02T00:00:00"/>
    <x v="10"/>
    <n v="2"/>
    <s v="Y"/>
    <n v="36"/>
    <m/>
    <s v="Desk "/>
    <x v="0"/>
    <x v="4"/>
    <s v="Chair"/>
    <n v="0"/>
    <n v="1"/>
  </r>
  <r>
    <n v="19"/>
    <s v="Sofia"/>
    <d v="2015-02-25T00:00:00"/>
    <d v="2011-04-02T00:00:00"/>
    <x v="10"/>
    <n v="2"/>
    <s v="Y"/>
    <n v="37"/>
    <m/>
    <s v="Pencil Sharpener"/>
    <x v="3"/>
    <x v="3"/>
    <s v="Sharpener"/>
    <n v="1"/>
    <n v="1"/>
  </r>
  <r>
    <n v="19"/>
    <s v="Sofia"/>
    <d v="2015-02-25T00:00:00"/>
    <d v="2011-04-02T00:00:00"/>
    <x v="10"/>
    <n v="2"/>
    <s v="Y"/>
    <n v="38"/>
    <m/>
    <s v="Merry Go Round"/>
    <x v="2"/>
    <x v="2"/>
    <s v="Merry Go Round"/>
    <n v="1"/>
    <n v="1"/>
  </r>
  <r>
    <n v="19"/>
    <s v="Sofia"/>
    <d v="2015-02-25T00:00:00"/>
    <d v="2011-04-02T00:00:00"/>
    <x v="10"/>
    <n v="2"/>
    <s v="Y"/>
    <n v="39"/>
    <m/>
    <s v="Remote Control "/>
    <x v="1"/>
    <x v="1"/>
    <s v="Remote Control"/>
    <n v="1"/>
    <n v="1"/>
  </r>
  <r>
    <n v="19"/>
    <s v="Sofia"/>
    <d v="2015-02-25T00:00:00"/>
    <d v="2011-04-02T00:00:00"/>
    <x v="10"/>
    <n v="2"/>
    <s v="Y"/>
    <n v="40"/>
    <m/>
    <s v="Apple"/>
    <x v="0"/>
    <x v="0"/>
    <s v="Apple"/>
    <n v="1"/>
    <n v="1"/>
  </r>
  <r>
    <n v="20"/>
    <s v="Jackson"/>
    <d v="2015-02-25T00:00:00"/>
    <d v="2011-06-22T00:00:00"/>
    <x v="5"/>
    <n v="2"/>
    <s v="Y"/>
    <n v="1"/>
    <m/>
    <s v="Refrigerator"/>
    <x v="15"/>
    <x v="39"/>
    <s v="Fridgerator"/>
    <n v="1"/>
    <n v="1"/>
  </r>
  <r>
    <n v="20"/>
    <s v="Jackson"/>
    <d v="2015-02-25T00:00:00"/>
    <d v="2011-06-22T00:00:00"/>
    <x v="5"/>
    <n v="2"/>
    <s v="Y"/>
    <n v="2"/>
    <m/>
    <s v="BowTie Pasta"/>
    <x v="18"/>
    <x v="38"/>
    <s v="Butterfly"/>
    <n v="0"/>
    <n v="1"/>
  </r>
  <r>
    <n v="20"/>
    <s v="Jackson"/>
    <d v="2015-02-25T00:00:00"/>
    <d v="2011-06-22T00:00:00"/>
    <x v="5"/>
    <n v="2"/>
    <s v="Y"/>
    <n v="3"/>
    <m/>
    <s v="Hot Air Balloon"/>
    <x v="14"/>
    <x v="37"/>
    <s v="Blimp"/>
    <n v="1"/>
    <n v="1"/>
  </r>
  <r>
    <n v="20"/>
    <s v="Jackson"/>
    <d v="2015-02-25T00:00:00"/>
    <d v="2011-06-22T00:00:00"/>
    <x v="5"/>
    <n v="2"/>
    <s v="Y"/>
    <n v="4"/>
    <m/>
    <s v="Mushroom"/>
    <x v="17"/>
    <x v="36"/>
    <s v="Tree"/>
    <n v="0"/>
    <n v="0"/>
  </r>
  <r>
    <n v="20"/>
    <s v="Jackson"/>
    <d v="2015-02-25T00:00:00"/>
    <d v="2011-06-22T00:00:00"/>
    <x v="5"/>
    <n v="2"/>
    <s v="Y"/>
    <n v="5"/>
    <m/>
    <s v="Coin Purse"/>
    <x v="13"/>
    <x v="35"/>
    <s v="Sandwich"/>
    <n v="0"/>
    <n v="1"/>
  </r>
  <r>
    <n v="20"/>
    <s v="Jackson"/>
    <d v="2015-02-25T00:00:00"/>
    <d v="2011-06-22T00:00:00"/>
    <x v="5"/>
    <n v="2"/>
    <s v="Y"/>
    <n v="6"/>
    <m/>
    <s v="Die"/>
    <x v="10"/>
    <x v="34"/>
    <s v="Ball"/>
    <n v="0"/>
    <n v="1"/>
  </r>
  <r>
    <n v="20"/>
    <s v="Jackson"/>
    <d v="2015-02-25T00:00:00"/>
    <d v="2011-06-22T00:00:00"/>
    <x v="5"/>
    <n v="2"/>
    <s v="Y"/>
    <n v="7"/>
    <m/>
    <s v="Hot air Balloon"/>
    <x v="12"/>
    <x v="33"/>
    <s v="Blimp"/>
    <n v="0"/>
    <n v="1"/>
  </r>
  <r>
    <n v="20"/>
    <s v="Jackson"/>
    <d v="2015-02-25T00:00:00"/>
    <d v="2011-06-22T00:00:00"/>
    <x v="5"/>
    <n v="2"/>
    <s v="Y"/>
    <n v="8"/>
    <m/>
    <s v="Trash can"/>
    <x v="11"/>
    <x v="32"/>
    <s v="Trash"/>
    <n v="1"/>
    <n v="1"/>
  </r>
  <r>
    <n v="20"/>
    <s v="Jackson"/>
    <d v="2015-02-25T00:00:00"/>
    <d v="2011-06-22T00:00:00"/>
    <x v="5"/>
    <n v="2"/>
    <s v="Y"/>
    <n v="9"/>
    <m/>
    <s v="AntiqueCouch"/>
    <x v="9"/>
    <x v="31"/>
    <s v="Chair"/>
    <n v="1"/>
    <n v="1"/>
  </r>
  <r>
    <n v="20"/>
    <s v="Jackson"/>
    <d v="2015-02-25T00:00:00"/>
    <d v="2011-06-22T00:00:00"/>
    <x v="5"/>
    <n v="2"/>
    <s v="Y"/>
    <n v="10"/>
    <m/>
    <s v="Washing Machine"/>
    <x v="8"/>
    <x v="30"/>
    <s v="Laundry"/>
    <n v="1"/>
    <n v="1"/>
  </r>
  <r>
    <n v="20"/>
    <s v="Jackson"/>
    <d v="2015-02-25T00:00:00"/>
    <d v="2011-06-22T00:00:00"/>
    <x v="5"/>
    <n v="2"/>
    <s v="Y"/>
    <n v="11"/>
    <m/>
    <s v="Grand piano"/>
    <x v="6"/>
    <x v="29"/>
    <s v="Piano"/>
    <n v="1"/>
    <n v="1"/>
  </r>
  <r>
    <n v="20"/>
    <s v="Jackson"/>
    <d v="2015-02-25T00:00:00"/>
    <d v="2011-06-22T00:00:00"/>
    <x v="5"/>
    <n v="2"/>
    <s v="Y"/>
    <n v="12"/>
    <m/>
    <s v="Plug"/>
    <x v="19"/>
    <x v="28"/>
    <s v="x"/>
    <n v="0"/>
    <n v="0"/>
  </r>
  <r>
    <n v="20"/>
    <s v="Jackson"/>
    <d v="2015-02-25T00:00:00"/>
    <d v="2011-06-22T00:00:00"/>
    <x v="5"/>
    <n v="2"/>
    <s v="Y"/>
    <n v="13"/>
    <m/>
    <s v="Wheelchair"/>
    <x v="16"/>
    <x v="27"/>
    <s v="Bike"/>
    <n v="0"/>
    <n v="1"/>
  </r>
  <r>
    <n v="20"/>
    <s v="Jackson"/>
    <d v="2015-02-25T00:00:00"/>
    <d v="2011-06-22T00:00:00"/>
    <x v="5"/>
    <n v="2"/>
    <s v="Y"/>
    <n v="14"/>
    <m/>
    <s v="Book Shelf"/>
    <x v="3"/>
    <x v="26"/>
    <s v="Box"/>
    <n v="0"/>
    <n v="0"/>
  </r>
  <r>
    <n v="20"/>
    <s v="Jackson"/>
    <d v="2015-02-25T00:00:00"/>
    <d v="2011-06-22T00:00:00"/>
    <x v="5"/>
    <n v="2"/>
    <s v="Y"/>
    <n v="15"/>
    <m/>
    <s v="Button"/>
    <x v="7"/>
    <x v="25"/>
    <s v="Button"/>
    <n v="1"/>
    <n v="1"/>
  </r>
  <r>
    <n v="20"/>
    <s v="Jackson"/>
    <d v="2015-02-25T00:00:00"/>
    <d v="2011-06-22T00:00:00"/>
    <x v="5"/>
    <n v="2"/>
    <s v="Y"/>
    <n v="16"/>
    <m/>
    <s v="Camera"/>
    <x v="5"/>
    <x v="24"/>
    <s v="Camera"/>
    <n v="1"/>
    <n v="1"/>
  </r>
  <r>
    <n v="20"/>
    <s v="Jackson"/>
    <d v="2015-02-25T00:00:00"/>
    <d v="2011-06-22T00:00:00"/>
    <x v="5"/>
    <n v="2"/>
    <s v="Y"/>
    <n v="17"/>
    <m/>
    <s v="Parthanon"/>
    <x v="19"/>
    <x v="23"/>
    <s v="Stadium House"/>
    <n v="1"/>
    <n v="1"/>
  </r>
  <r>
    <n v="20"/>
    <s v="Jackson"/>
    <d v="2015-02-25T00:00:00"/>
    <d v="2011-06-22T00:00:00"/>
    <x v="5"/>
    <n v="2"/>
    <s v="Y"/>
    <n v="18"/>
    <m/>
    <s v="Fountain Statue"/>
    <x v="1"/>
    <x v="22"/>
    <s v="Chair"/>
    <n v="0"/>
    <n v="0"/>
  </r>
  <r>
    <n v="20"/>
    <s v="Jackson"/>
    <d v="2015-02-25T00:00:00"/>
    <d v="2011-06-22T00:00:00"/>
    <x v="5"/>
    <n v="2"/>
    <s v="Y"/>
    <n v="19"/>
    <m/>
    <s v="Baseball"/>
    <x v="4"/>
    <x v="21"/>
    <s v="Baseball"/>
    <n v="1"/>
    <n v="1"/>
  </r>
  <r>
    <n v="20"/>
    <s v="Jackson"/>
    <d v="2015-02-25T00:00:00"/>
    <d v="2011-06-22T00:00:00"/>
    <x v="5"/>
    <n v="2"/>
    <s v="Y"/>
    <n v="20"/>
    <m/>
    <s v="Buffao"/>
    <x v="18"/>
    <x v="20"/>
    <s v="Moose"/>
    <n v="1"/>
    <n v="1"/>
  </r>
  <r>
    <n v="20"/>
    <s v="Jackson"/>
    <d v="2015-02-25T00:00:00"/>
    <d v="2011-06-22T00:00:00"/>
    <x v="5"/>
    <n v="2"/>
    <s v="Y"/>
    <n v="21"/>
    <m/>
    <s v="Shell"/>
    <x v="2"/>
    <x v="19"/>
    <s v="Shell"/>
    <n v="1"/>
    <n v="1"/>
  </r>
  <r>
    <n v="20"/>
    <s v="Jackson"/>
    <d v="2015-02-25T00:00:00"/>
    <d v="2011-06-22T00:00:00"/>
    <x v="5"/>
    <n v="2"/>
    <s v="Y"/>
    <n v="22"/>
    <m/>
    <s v="Chair"/>
    <x v="17"/>
    <x v="18"/>
    <s v="Chair"/>
    <n v="1"/>
    <n v="1"/>
  </r>
  <r>
    <n v="20"/>
    <s v="Jackson"/>
    <d v="2015-02-25T00:00:00"/>
    <d v="2011-06-22T00:00:00"/>
    <x v="5"/>
    <n v="2"/>
    <s v="Y"/>
    <n v="23"/>
    <m/>
    <s v="Ornament"/>
    <x v="16"/>
    <x v="17"/>
    <s v="Ball"/>
    <n v="0"/>
    <n v="1"/>
  </r>
  <r>
    <n v="20"/>
    <s v="Jackson"/>
    <d v="2015-02-25T00:00:00"/>
    <d v="2011-06-22T00:00:00"/>
    <x v="5"/>
    <n v="2"/>
    <s v="Y"/>
    <n v="24"/>
    <m/>
    <s v="Garlic"/>
    <x v="15"/>
    <x v="16"/>
    <s v="x"/>
    <n v="0"/>
    <n v="0"/>
  </r>
  <r>
    <n v="20"/>
    <s v="Jackson"/>
    <d v="2015-02-25T00:00:00"/>
    <d v="2011-06-22T00:00:00"/>
    <x v="5"/>
    <n v="2"/>
    <s v="Y"/>
    <n v="25"/>
    <m/>
    <s v="Ring Box"/>
    <x v="14"/>
    <x v="15"/>
    <s v="Bookcase"/>
    <n v="0"/>
    <n v="0"/>
  </r>
  <r>
    <n v="20"/>
    <s v="Jackson"/>
    <d v="2015-02-25T00:00:00"/>
    <d v="2011-06-22T00:00:00"/>
    <x v="5"/>
    <n v="2"/>
    <s v="Y"/>
    <n v="26"/>
    <m/>
    <s v="Upright Piano"/>
    <x v="13"/>
    <x v="14"/>
    <s v="couch"/>
    <n v="0"/>
    <n v="1"/>
  </r>
  <r>
    <n v="20"/>
    <s v="Jackson"/>
    <d v="2015-02-25T00:00:00"/>
    <d v="2011-06-22T00:00:00"/>
    <x v="5"/>
    <n v="2"/>
    <s v="Y"/>
    <n v="27"/>
    <m/>
    <s v="Pinecone"/>
    <x v="12"/>
    <x v="13"/>
    <s v="Pine"/>
    <n v="0"/>
    <n v="0"/>
  </r>
  <r>
    <n v="20"/>
    <s v="Jackson"/>
    <d v="2015-02-25T00:00:00"/>
    <d v="2011-06-22T00:00:00"/>
    <x v="5"/>
    <n v="2"/>
    <s v="Y"/>
    <n v="28"/>
    <m/>
    <s v="Alarm Clock"/>
    <x v="11"/>
    <x v="12"/>
    <s v="Clock"/>
    <n v="1"/>
    <n v="1"/>
  </r>
  <r>
    <n v="20"/>
    <s v="Jackson"/>
    <d v="2015-02-25T00:00:00"/>
    <d v="2011-06-22T00:00:00"/>
    <x v="5"/>
    <n v="2"/>
    <s v="Y"/>
    <n v="29"/>
    <m/>
    <s v="Grill"/>
    <x v="10"/>
    <x v="11"/>
    <s v="x"/>
    <n v="0"/>
    <n v="0"/>
  </r>
  <r>
    <n v="20"/>
    <s v="Jackson"/>
    <d v="2015-02-25T00:00:00"/>
    <d v="2011-06-22T00:00:00"/>
    <x v="5"/>
    <n v="2"/>
    <s v="Y"/>
    <n v="30"/>
    <m/>
    <s v="Tape Dispenser"/>
    <x v="9"/>
    <x v="10"/>
    <s v="Tape "/>
    <n v="1"/>
    <n v="1"/>
  </r>
  <r>
    <n v="20"/>
    <s v="Jackson"/>
    <d v="2015-02-25T00:00:00"/>
    <d v="2011-06-22T00:00:00"/>
    <x v="5"/>
    <n v="2"/>
    <s v="Y"/>
    <n v="31"/>
    <m/>
    <s v="Perfume Bottle"/>
    <x v="8"/>
    <x v="9"/>
    <s v="Ball"/>
    <n v="0"/>
    <n v="1"/>
  </r>
  <r>
    <n v="20"/>
    <s v="Jackson"/>
    <d v="2015-02-25T00:00:00"/>
    <d v="2011-06-22T00:00:00"/>
    <x v="5"/>
    <n v="2"/>
    <s v="Y"/>
    <n v="32"/>
    <m/>
    <s v="Covered Wagon"/>
    <x v="7"/>
    <x v="8"/>
    <s v="Bike"/>
    <n v="0"/>
    <n v="0"/>
  </r>
  <r>
    <n v="20"/>
    <s v="Jackson"/>
    <d v="2015-02-25T00:00:00"/>
    <d v="2011-06-22T00:00:00"/>
    <x v="5"/>
    <n v="2"/>
    <s v="Y"/>
    <n v="33"/>
    <m/>
    <s v="Rubber Duck"/>
    <x v="6"/>
    <x v="7"/>
    <s v="Duck"/>
    <n v="1"/>
    <n v="1"/>
  </r>
  <r>
    <n v="20"/>
    <s v="Jackson"/>
    <d v="2015-02-25T00:00:00"/>
    <d v="2011-06-22T00:00:00"/>
    <x v="5"/>
    <n v="2"/>
    <s v="Y"/>
    <n v="34"/>
    <m/>
    <s v="Tractor"/>
    <x v="5"/>
    <x v="6"/>
    <s v="Tractor"/>
    <n v="1"/>
    <n v="1"/>
  </r>
  <r>
    <n v="20"/>
    <s v="Jackson"/>
    <d v="2015-02-25T00:00:00"/>
    <d v="2011-06-22T00:00:00"/>
    <x v="5"/>
    <n v="2"/>
    <s v="Y"/>
    <n v="35"/>
    <m/>
    <s v="SofaChair"/>
    <x v="4"/>
    <x v="5"/>
    <s v="Bed"/>
    <n v="0"/>
    <n v="1"/>
  </r>
  <r>
    <n v="20"/>
    <s v="Jackson"/>
    <d v="2015-02-25T00:00:00"/>
    <d v="2011-06-22T00:00:00"/>
    <x v="5"/>
    <n v="2"/>
    <s v="Y"/>
    <n v="36"/>
    <m/>
    <s v="Desk "/>
    <x v="0"/>
    <x v="4"/>
    <s v="x"/>
    <n v="0"/>
    <n v="0"/>
  </r>
  <r>
    <n v="20"/>
    <s v="Jackson"/>
    <d v="2015-02-25T00:00:00"/>
    <d v="2011-06-22T00:00:00"/>
    <x v="5"/>
    <n v="2"/>
    <s v="Y"/>
    <n v="37"/>
    <m/>
    <s v="Pencil Sharpener"/>
    <x v="3"/>
    <x v="3"/>
    <s v="Drawer"/>
    <n v="0"/>
    <n v="1"/>
  </r>
  <r>
    <n v="20"/>
    <s v="Jackson"/>
    <d v="2015-02-25T00:00:00"/>
    <d v="2011-06-22T00:00:00"/>
    <x v="5"/>
    <n v="2"/>
    <s v="Y"/>
    <n v="38"/>
    <m/>
    <s v="Merry Go Round"/>
    <x v="2"/>
    <x v="2"/>
    <s v="Horse"/>
    <n v="0"/>
    <n v="1"/>
  </r>
  <r>
    <n v="20"/>
    <s v="Jackson"/>
    <d v="2015-02-25T00:00:00"/>
    <d v="2011-06-22T00:00:00"/>
    <x v="5"/>
    <n v="2"/>
    <s v="Y"/>
    <n v="39"/>
    <m/>
    <s v="Remote Control "/>
    <x v="1"/>
    <x v="1"/>
    <s v="Video Game"/>
    <n v="1"/>
    <n v="1"/>
  </r>
  <r>
    <n v="20"/>
    <s v="Jackson"/>
    <d v="2015-02-25T00:00:00"/>
    <d v="2011-06-22T00:00:00"/>
    <x v="5"/>
    <n v="2"/>
    <s v="Y"/>
    <n v="40"/>
    <m/>
    <s v="Apple"/>
    <x v="0"/>
    <x v="0"/>
    <s v="Apple"/>
    <n v="1"/>
    <n v="1"/>
  </r>
  <r>
    <n v="21"/>
    <s v="Ava"/>
    <d v="2015-02-25T00:00:00"/>
    <d v="2010-06-14T00:00:00"/>
    <x v="13"/>
    <n v="2"/>
    <s v="Y"/>
    <n v="1"/>
    <m/>
    <s v="Refrigerator"/>
    <x v="15"/>
    <x v="39"/>
    <s v="Fridge"/>
    <n v="1"/>
    <n v="1"/>
  </r>
  <r>
    <n v="21"/>
    <s v="Ava"/>
    <d v="2015-02-25T00:00:00"/>
    <d v="2010-06-14T00:00:00"/>
    <x v="13"/>
    <n v="2"/>
    <s v="Y"/>
    <n v="2"/>
    <m/>
    <s v="BowTie Pasta"/>
    <x v="18"/>
    <x v="38"/>
    <s v="Pasta"/>
    <n v="1"/>
    <n v="1"/>
  </r>
  <r>
    <n v="21"/>
    <s v="Ava"/>
    <d v="2015-02-25T00:00:00"/>
    <d v="2010-06-14T00:00:00"/>
    <x v="13"/>
    <n v="2"/>
    <s v="Y"/>
    <n v="3"/>
    <m/>
    <s v="Hot Air Balloon"/>
    <x v="14"/>
    <x v="37"/>
    <s v="Balloon"/>
    <n v="1"/>
    <n v="1"/>
  </r>
  <r>
    <n v="21"/>
    <s v="Ava"/>
    <d v="2015-02-25T00:00:00"/>
    <d v="2010-06-14T00:00:00"/>
    <x v="13"/>
    <n v="2"/>
    <s v="Y"/>
    <n v="4"/>
    <m/>
    <s v="Mushroom"/>
    <x v="17"/>
    <x v="36"/>
    <s v="Mushroom"/>
    <n v="1"/>
    <n v="1"/>
  </r>
  <r>
    <n v="21"/>
    <s v="Ava"/>
    <d v="2015-02-25T00:00:00"/>
    <d v="2010-06-14T00:00:00"/>
    <x v="13"/>
    <n v="2"/>
    <s v="Y"/>
    <n v="5"/>
    <m/>
    <s v="Coin Purse"/>
    <x v="13"/>
    <x v="35"/>
    <s v="Purse"/>
    <n v="1"/>
    <n v="1"/>
  </r>
  <r>
    <n v="21"/>
    <s v="Ava"/>
    <d v="2015-02-25T00:00:00"/>
    <d v="2010-06-14T00:00:00"/>
    <x v="13"/>
    <n v="2"/>
    <s v="Y"/>
    <n v="6"/>
    <m/>
    <s v="Die"/>
    <x v="10"/>
    <x v="34"/>
    <s v="Dice"/>
    <n v="1"/>
    <n v="1"/>
  </r>
  <r>
    <n v="21"/>
    <s v="Ava"/>
    <d v="2015-02-25T00:00:00"/>
    <d v="2010-06-14T00:00:00"/>
    <x v="13"/>
    <n v="2"/>
    <s v="Y"/>
    <n v="7"/>
    <m/>
    <s v="Hot air Balloon"/>
    <x v="12"/>
    <x v="33"/>
    <s v="Air Balloon"/>
    <n v="1"/>
    <n v="1"/>
  </r>
  <r>
    <n v="21"/>
    <s v="Ava"/>
    <d v="2015-02-25T00:00:00"/>
    <d v="2010-06-14T00:00:00"/>
    <x v="13"/>
    <n v="2"/>
    <s v="Y"/>
    <n v="8"/>
    <m/>
    <s v="Trash can"/>
    <x v="11"/>
    <x v="32"/>
    <s v="Garbage"/>
    <n v="1"/>
    <n v="1"/>
  </r>
  <r>
    <n v="21"/>
    <s v="Ava"/>
    <d v="2015-02-25T00:00:00"/>
    <d v="2010-06-14T00:00:00"/>
    <x v="13"/>
    <n v="2"/>
    <s v="Y"/>
    <n v="9"/>
    <m/>
    <s v="AntiqueCouch"/>
    <x v="9"/>
    <x v="31"/>
    <s v="Chair"/>
    <n v="1"/>
    <n v="1"/>
  </r>
  <r>
    <n v="21"/>
    <s v="Ava"/>
    <d v="2015-02-25T00:00:00"/>
    <d v="2010-06-14T00:00:00"/>
    <x v="13"/>
    <n v="2"/>
    <s v="Y"/>
    <n v="10"/>
    <m/>
    <s v="Washing Machine"/>
    <x v="8"/>
    <x v="30"/>
    <s v="Washing Machine"/>
    <n v="1"/>
    <n v="1"/>
  </r>
  <r>
    <n v="21"/>
    <s v="Ava"/>
    <d v="2015-02-25T00:00:00"/>
    <d v="2010-06-14T00:00:00"/>
    <x v="13"/>
    <n v="2"/>
    <s v="Y"/>
    <n v="11"/>
    <m/>
    <s v="Grand piano"/>
    <x v="6"/>
    <x v="29"/>
    <s v="Piano"/>
    <n v="1"/>
    <n v="1"/>
  </r>
  <r>
    <n v="21"/>
    <s v="Ava"/>
    <d v="2015-02-25T00:00:00"/>
    <d v="2010-06-14T00:00:00"/>
    <x v="13"/>
    <n v="2"/>
    <s v="Y"/>
    <n v="12"/>
    <m/>
    <s v="Plug"/>
    <x v="19"/>
    <x v="28"/>
    <s v="Charger"/>
    <n v="0"/>
    <n v="1"/>
  </r>
  <r>
    <n v="21"/>
    <s v="Ava"/>
    <d v="2015-02-25T00:00:00"/>
    <d v="2010-06-14T00:00:00"/>
    <x v="13"/>
    <n v="2"/>
    <s v="Y"/>
    <n v="13"/>
    <m/>
    <s v="Wheelchair"/>
    <x v="16"/>
    <x v="27"/>
    <s v="x"/>
    <n v="0"/>
    <n v="0"/>
  </r>
  <r>
    <n v="21"/>
    <s v="Ava"/>
    <d v="2015-02-25T00:00:00"/>
    <d v="2010-06-14T00:00:00"/>
    <x v="13"/>
    <n v="2"/>
    <s v="Y"/>
    <n v="14"/>
    <m/>
    <s v="Book Shelf"/>
    <x v="3"/>
    <x v="26"/>
    <s v="Book Shelf"/>
    <n v="1"/>
    <n v="1"/>
  </r>
  <r>
    <n v="21"/>
    <s v="Ava"/>
    <d v="2015-02-25T00:00:00"/>
    <d v="2010-06-14T00:00:00"/>
    <x v="13"/>
    <n v="2"/>
    <s v="Y"/>
    <n v="15"/>
    <m/>
    <s v="Button"/>
    <x v="7"/>
    <x v="25"/>
    <s v="Button"/>
    <n v="1"/>
    <n v="1"/>
  </r>
  <r>
    <n v="21"/>
    <s v="Ava"/>
    <d v="2015-02-25T00:00:00"/>
    <d v="2010-06-14T00:00:00"/>
    <x v="13"/>
    <n v="2"/>
    <s v="Y"/>
    <n v="16"/>
    <m/>
    <s v="Camera"/>
    <x v="5"/>
    <x v="24"/>
    <s v="Camera"/>
    <n v="1"/>
    <n v="1"/>
  </r>
  <r>
    <n v="21"/>
    <s v="Ava"/>
    <d v="2015-02-25T00:00:00"/>
    <d v="2010-06-14T00:00:00"/>
    <x v="13"/>
    <n v="2"/>
    <s v="Y"/>
    <n v="17"/>
    <m/>
    <s v="Parthanon"/>
    <x v="19"/>
    <x v="23"/>
    <s v="House"/>
    <n v="1"/>
    <n v="1"/>
  </r>
  <r>
    <n v="21"/>
    <s v="Ava"/>
    <d v="2015-02-25T00:00:00"/>
    <d v="2010-06-14T00:00:00"/>
    <x v="13"/>
    <n v="2"/>
    <s v="Y"/>
    <n v="18"/>
    <m/>
    <s v="Fountain Statue"/>
    <x v="1"/>
    <x v="22"/>
    <s v="Chair"/>
    <n v="0"/>
    <n v="1"/>
  </r>
  <r>
    <n v="21"/>
    <s v="Ava"/>
    <d v="2015-02-25T00:00:00"/>
    <d v="2010-06-14T00:00:00"/>
    <x v="13"/>
    <n v="2"/>
    <s v="Y"/>
    <n v="19"/>
    <m/>
    <s v="Baseball"/>
    <x v="4"/>
    <x v="21"/>
    <s v="Ball"/>
    <n v="1"/>
    <n v="1"/>
  </r>
  <r>
    <n v="21"/>
    <s v="Ava"/>
    <d v="2015-02-25T00:00:00"/>
    <d v="2010-06-14T00:00:00"/>
    <x v="13"/>
    <n v="2"/>
    <s v="Y"/>
    <n v="20"/>
    <m/>
    <s v="Buffao"/>
    <x v="18"/>
    <x v="20"/>
    <s v="x"/>
    <n v="0"/>
    <n v="0"/>
  </r>
  <r>
    <n v="21"/>
    <s v="Ava"/>
    <d v="2015-02-25T00:00:00"/>
    <d v="2010-06-14T00:00:00"/>
    <x v="13"/>
    <n v="2"/>
    <s v="Y"/>
    <n v="21"/>
    <m/>
    <s v="Shell"/>
    <x v="2"/>
    <x v="19"/>
    <s v="Shell"/>
    <n v="1"/>
    <n v="1"/>
  </r>
  <r>
    <n v="21"/>
    <s v="Ava"/>
    <d v="2015-02-25T00:00:00"/>
    <d v="2010-06-14T00:00:00"/>
    <x v="13"/>
    <n v="2"/>
    <s v="Y"/>
    <n v="22"/>
    <m/>
    <s v="Chair"/>
    <x v="17"/>
    <x v="18"/>
    <s v="Chair"/>
    <n v="1"/>
    <n v="1"/>
  </r>
  <r>
    <n v="21"/>
    <s v="Ava"/>
    <d v="2015-02-25T00:00:00"/>
    <d v="2010-06-14T00:00:00"/>
    <x v="13"/>
    <n v="2"/>
    <s v="Y"/>
    <n v="23"/>
    <m/>
    <s v="Ornament"/>
    <x v="16"/>
    <x v="17"/>
    <s v="Decoration"/>
    <n v="1"/>
    <n v="1"/>
  </r>
  <r>
    <n v="21"/>
    <s v="Ava"/>
    <d v="2015-02-25T00:00:00"/>
    <d v="2010-06-14T00:00:00"/>
    <x v="13"/>
    <n v="2"/>
    <s v="Y"/>
    <n v="24"/>
    <m/>
    <s v="Garlic"/>
    <x v="15"/>
    <x v="16"/>
    <s v="Garlic"/>
    <n v="1"/>
    <n v="1"/>
  </r>
  <r>
    <n v="21"/>
    <s v="Ava"/>
    <d v="2015-02-25T00:00:00"/>
    <d v="2010-06-14T00:00:00"/>
    <x v="13"/>
    <n v="2"/>
    <s v="Y"/>
    <n v="25"/>
    <m/>
    <s v="Ring Box"/>
    <x v="14"/>
    <x v="15"/>
    <s v="Box"/>
    <n v="1"/>
    <n v="1"/>
  </r>
  <r>
    <n v="21"/>
    <s v="Ava"/>
    <d v="2015-02-25T00:00:00"/>
    <d v="2010-06-14T00:00:00"/>
    <x v="13"/>
    <n v="2"/>
    <s v="Y"/>
    <n v="26"/>
    <m/>
    <s v="Upright Piano"/>
    <x v="13"/>
    <x v="14"/>
    <s v="Piano"/>
    <n v="1"/>
    <n v="1"/>
  </r>
  <r>
    <n v="21"/>
    <s v="Ava"/>
    <d v="2015-02-25T00:00:00"/>
    <d v="2010-06-14T00:00:00"/>
    <x v="13"/>
    <n v="2"/>
    <s v="Y"/>
    <n v="27"/>
    <m/>
    <s v="Pinecone"/>
    <x v="12"/>
    <x v="13"/>
    <s v="Pinecone"/>
    <n v="1"/>
    <n v="1"/>
  </r>
  <r>
    <n v="21"/>
    <s v="Ava"/>
    <d v="2015-02-25T00:00:00"/>
    <d v="2010-06-14T00:00:00"/>
    <x v="13"/>
    <n v="2"/>
    <s v="Y"/>
    <n v="28"/>
    <m/>
    <s v="Alarm Clock"/>
    <x v="11"/>
    <x v="12"/>
    <s v="Clock"/>
    <n v="1"/>
    <n v="1"/>
  </r>
  <r>
    <n v="21"/>
    <s v="Ava"/>
    <d v="2015-02-25T00:00:00"/>
    <d v="2010-06-14T00:00:00"/>
    <x v="13"/>
    <n v="2"/>
    <s v="Y"/>
    <n v="29"/>
    <m/>
    <s v="Grill"/>
    <x v="10"/>
    <x v="11"/>
    <s v="Desk"/>
    <n v="0"/>
    <n v="1"/>
  </r>
  <r>
    <n v="21"/>
    <s v="Ava"/>
    <d v="2015-02-25T00:00:00"/>
    <d v="2010-06-14T00:00:00"/>
    <x v="13"/>
    <n v="2"/>
    <s v="Y"/>
    <n v="30"/>
    <m/>
    <s v="Tape Dispenser"/>
    <x v="9"/>
    <x v="10"/>
    <s v="Tape"/>
    <n v="1"/>
    <n v="1"/>
  </r>
  <r>
    <n v="21"/>
    <s v="Ava"/>
    <d v="2015-02-25T00:00:00"/>
    <d v="2010-06-14T00:00:00"/>
    <x v="13"/>
    <n v="2"/>
    <s v="Y"/>
    <n v="31"/>
    <m/>
    <s v="Perfume Bottle"/>
    <x v="8"/>
    <x v="9"/>
    <s v="Decoration"/>
    <n v="0"/>
    <n v="1"/>
  </r>
  <r>
    <n v="21"/>
    <s v="Ava"/>
    <d v="2015-02-25T00:00:00"/>
    <d v="2010-06-14T00:00:00"/>
    <x v="13"/>
    <n v="2"/>
    <s v="Y"/>
    <n v="32"/>
    <m/>
    <s v="Covered Wagon"/>
    <x v="7"/>
    <x v="8"/>
    <s v="Couch"/>
    <n v="0"/>
    <n v="1"/>
  </r>
  <r>
    <n v="21"/>
    <s v="Ava"/>
    <d v="2015-02-25T00:00:00"/>
    <d v="2010-06-14T00:00:00"/>
    <x v="13"/>
    <n v="2"/>
    <s v="Y"/>
    <n v="33"/>
    <m/>
    <s v="Rubber Duck"/>
    <x v="6"/>
    <x v="7"/>
    <s v="Duck"/>
    <n v="1"/>
    <n v="1"/>
  </r>
  <r>
    <n v="21"/>
    <s v="Ava"/>
    <d v="2015-02-25T00:00:00"/>
    <d v="2010-06-14T00:00:00"/>
    <x v="13"/>
    <n v="2"/>
    <s v="Y"/>
    <n v="34"/>
    <m/>
    <s v="Tractor"/>
    <x v="5"/>
    <x v="6"/>
    <s v="Tractor"/>
    <n v="1"/>
    <n v="1"/>
  </r>
  <r>
    <n v="21"/>
    <s v="Ava"/>
    <d v="2015-02-25T00:00:00"/>
    <d v="2010-06-14T00:00:00"/>
    <x v="13"/>
    <n v="2"/>
    <s v="Y"/>
    <n v="35"/>
    <m/>
    <s v="SofaChair"/>
    <x v="4"/>
    <x v="5"/>
    <s v="Couch"/>
    <n v="1"/>
    <n v="1"/>
  </r>
  <r>
    <n v="21"/>
    <s v="Ava"/>
    <d v="2015-02-25T00:00:00"/>
    <d v="2010-06-14T00:00:00"/>
    <x v="13"/>
    <n v="2"/>
    <s v="Y"/>
    <n v="36"/>
    <m/>
    <s v="Desk "/>
    <x v="0"/>
    <x v="4"/>
    <s v="Desk"/>
    <n v="1"/>
    <n v="1"/>
  </r>
  <r>
    <n v="21"/>
    <s v="Ava"/>
    <d v="2015-02-25T00:00:00"/>
    <d v="2010-06-14T00:00:00"/>
    <x v="13"/>
    <n v="2"/>
    <s v="Y"/>
    <n v="37"/>
    <m/>
    <s v="Pencil Sharpener"/>
    <x v="3"/>
    <x v="3"/>
    <s v="Tool"/>
    <n v="0"/>
    <n v="1"/>
  </r>
  <r>
    <n v="21"/>
    <s v="Ava"/>
    <d v="2015-02-25T00:00:00"/>
    <d v="2010-06-14T00:00:00"/>
    <x v="13"/>
    <n v="2"/>
    <s v="Y"/>
    <n v="38"/>
    <m/>
    <s v="Merry Go Round"/>
    <x v="2"/>
    <x v="2"/>
    <s v="x"/>
    <n v="0"/>
    <n v="0"/>
  </r>
  <r>
    <n v="21"/>
    <s v="Ava"/>
    <d v="2015-02-25T00:00:00"/>
    <d v="2010-06-14T00:00:00"/>
    <x v="13"/>
    <n v="2"/>
    <s v="Y"/>
    <n v="39"/>
    <m/>
    <s v="Remote Control "/>
    <x v="1"/>
    <x v="1"/>
    <s v="Player"/>
    <n v="0"/>
    <n v="0"/>
  </r>
  <r>
    <n v="21"/>
    <s v="Ava"/>
    <d v="2015-02-25T00:00:00"/>
    <d v="2010-06-14T00:00:00"/>
    <x v="13"/>
    <n v="2"/>
    <s v="Y"/>
    <n v="40"/>
    <m/>
    <s v="Apple"/>
    <x v="0"/>
    <x v="0"/>
    <s v="Apple"/>
    <n v="1"/>
    <n v="1"/>
  </r>
  <r>
    <n v="22"/>
    <s v="Lucas"/>
    <d v="2015-03-04T00:00:00"/>
    <d v="2011-03-03T00:00:00"/>
    <x v="3"/>
    <n v="2"/>
    <s v="Y"/>
    <n v="1"/>
    <m/>
    <s v="Refrigerator"/>
    <x v="15"/>
    <x v="39"/>
    <s v="Fridge"/>
    <n v="1"/>
    <n v="1"/>
  </r>
  <r>
    <n v="22"/>
    <s v="Lucas"/>
    <d v="2015-03-04T00:00:00"/>
    <d v="2011-03-03T00:00:00"/>
    <x v="3"/>
    <n v="2"/>
    <s v="Y"/>
    <n v="2"/>
    <m/>
    <s v="BowTie Pasta"/>
    <x v="18"/>
    <x v="38"/>
    <s v="Food"/>
    <n v="0"/>
    <n v="1"/>
  </r>
  <r>
    <n v="22"/>
    <s v="Lucas"/>
    <d v="2015-03-04T00:00:00"/>
    <d v="2011-03-03T00:00:00"/>
    <x v="3"/>
    <n v="2"/>
    <s v="Y"/>
    <n v="3"/>
    <m/>
    <s v="Hot Air Balloon"/>
    <x v="14"/>
    <x v="37"/>
    <s v="Balloon"/>
    <n v="0"/>
    <n v="0"/>
  </r>
  <r>
    <n v="22"/>
    <s v="Lucas"/>
    <d v="2015-03-04T00:00:00"/>
    <d v="2011-03-03T00:00:00"/>
    <x v="3"/>
    <n v="2"/>
    <s v="Y"/>
    <n v="4"/>
    <m/>
    <s v="Mushroom"/>
    <x v="17"/>
    <x v="36"/>
    <s v="Mushroom"/>
    <n v="1"/>
    <n v="1"/>
  </r>
  <r>
    <n v="22"/>
    <s v="Lucas"/>
    <d v="2015-03-04T00:00:00"/>
    <d v="2011-03-03T00:00:00"/>
    <x v="3"/>
    <n v="2"/>
    <s v="Y"/>
    <n v="5"/>
    <m/>
    <s v="Coin Purse"/>
    <x v="13"/>
    <x v="35"/>
    <s v="Bread"/>
    <n v="0"/>
    <n v="1"/>
  </r>
  <r>
    <n v="22"/>
    <s v="Lucas"/>
    <d v="2015-03-04T00:00:00"/>
    <d v="2011-03-03T00:00:00"/>
    <x v="3"/>
    <n v="2"/>
    <s v="Y"/>
    <n v="6"/>
    <m/>
    <s v="Die"/>
    <x v="10"/>
    <x v="34"/>
    <s v="Domino"/>
    <n v="0"/>
    <n v="1"/>
  </r>
  <r>
    <n v="22"/>
    <s v="Lucas"/>
    <d v="2015-03-04T00:00:00"/>
    <d v="2011-03-03T00:00:00"/>
    <x v="3"/>
    <n v="2"/>
    <s v="Y"/>
    <n v="7"/>
    <m/>
    <s v="Hot air Balloon"/>
    <x v="12"/>
    <x v="33"/>
    <s v="Air Balloon"/>
    <n v="1"/>
    <n v="1"/>
  </r>
  <r>
    <n v="22"/>
    <s v="Lucas"/>
    <d v="2015-03-04T00:00:00"/>
    <d v="2011-03-03T00:00:00"/>
    <x v="3"/>
    <n v="2"/>
    <s v="Y"/>
    <n v="8"/>
    <m/>
    <s v="Trash can"/>
    <x v="11"/>
    <x v="32"/>
    <s v="Garbage"/>
    <n v="1"/>
    <n v="1"/>
  </r>
  <r>
    <n v="22"/>
    <s v="Lucas"/>
    <d v="2015-03-04T00:00:00"/>
    <d v="2011-03-03T00:00:00"/>
    <x v="3"/>
    <n v="2"/>
    <s v="Y"/>
    <n v="9"/>
    <m/>
    <s v="AntiqueCouch"/>
    <x v="9"/>
    <x v="31"/>
    <s v="Couch"/>
    <n v="1"/>
    <n v="1"/>
  </r>
  <r>
    <n v="22"/>
    <s v="Lucas"/>
    <d v="2015-03-04T00:00:00"/>
    <d v="2011-03-03T00:00:00"/>
    <x v="3"/>
    <n v="2"/>
    <s v="Y"/>
    <n v="10"/>
    <m/>
    <s v="Washing Machine"/>
    <x v="8"/>
    <x v="30"/>
    <s v="Washer"/>
    <n v="1"/>
    <n v="1"/>
  </r>
  <r>
    <n v="22"/>
    <s v="Lucas"/>
    <d v="2015-03-04T00:00:00"/>
    <d v="2011-03-03T00:00:00"/>
    <x v="3"/>
    <n v="2"/>
    <s v="Y"/>
    <n v="11"/>
    <m/>
    <s v="Grand piano"/>
    <x v="6"/>
    <x v="29"/>
    <s v="Piano"/>
    <n v="1"/>
    <n v="1"/>
  </r>
  <r>
    <n v="22"/>
    <s v="Lucas"/>
    <d v="2015-03-04T00:00:00"/>
    <d v="2011-03-03T00:00:00"/>
    <x v="3"/>
    <n v="2"/>
    <s v="Y"/>
    <n v="12"/>
    <m/>
    <s v="Plug"/>
    <x v="19"/>
    <x v="28"/>
    <s v="Instrument"/>
    <n v="0"/>
    <n v="1"/>
  </r>
  <r>
    <n v="22"/>
    <s v="Lucas"/>
    <d v="2015-03-04T00:00:00"/>
    <d v="2011-03-03T00:00:00"/>
    <x v="3"/>
    <n v="2"/>
    <s v="Y"/>
    <n v="13"/>
    <m/>
    <s v="Wheelchair"/>
    <x v="16"/>
    <x v="27"/>
    <s v="Wheelchair"/>
    <n v="1"/>
    <n v="1"/>
  </r>
  <r>
    <n v="22"/>
    <s v="Lucas"/>
    <d v="2015-03-04T00:00:00"/>
    <d v="2011-03-03T00:00:00"/>
    <x v="3"/>
    <n v="2"/>
    <s v="Y"/>
    <n v="14"/>
    <m/>
    <s v="Book Shelf"/>
    <x v="3"/>
    <x v="26"/>
    <s v="BookShelf"/>
    <n v="1"/>
    <n v="1"/>
  </r>
  <r>
    <n v="22"/>
    <s v="Lucas"/>
    <d v="2015-03-04T00:00:00"/>
    <d v="2011-03-03T00:00:00"/>
    <x v="3"/>
    <n v="2"/>
    <s v="Y"/>
    <n v="15"/>
    <m/>
    <s v="Button"/>
    <x v="7"/>
    <x v="25"/>
    <s v="Button"/>
    <n v="1"/>
    <n v="1"/>
  </r>
  <r>
    <n v="22"/>
    <s v="Lucas"/>
    <d v="2015-03-04T00:00:00"/>
    <d v="2011-03-03T00:00:00"/>
    <x v="3"/>
    <n v="2"/>
    <s v="Y"/>
    <n v="16"/>
    <m/>
    <s v="Camera"/>
    <x v="5"/>
    <x v="24"/>
    <s v="Camera"/>
    <n v="1"/>
    <n v="1"/>
  </r>
  <r>
    <n v="22"/>
    <s v="Lucas"/>
    <d v="2015-03-04T00:00:00"/>
    <d v="2011-03-03T00:00:00"/>
    <x v="3"/>
    <n v="2"/>
    <s v="Y"/>
    <n v="17"/>
    <m/>
    <s v="Parthanon"/>
    <x v="19"/>
    <x v="23"/>
    <s v="Museum"/>
    <n v="1"/>
    <n v="1"/>
  </r>
  <r>
    <n v="22"/>
    <s v="Lucas"/>
    <d v="2015-03-04T00:00:00"/>
    <d v="2011-03-03T00:00:00"/>
    <x v="3"/>
    <n v="2"/>
    <s v="Y"/>
    <n v="18"/>
    <m/>
    <s v="Fountain Statue"/>
    <x v="1"/>
    <x v="22"/>
    <s v="Water Pool"/>
    <n v="1"/>
    <n v="1"/>
  </r>
  <r>
    <n v="22"/>
    <s v="Lucas"/>
    <d v="2015-03-04T00:00:00"/>
    <d v="2011-03-03T00:00:00"/>
    <x v="3"/>
    <n v="2"/>
    <s v="Y"/>
    <n v="19"/>
    <m/>
    <s v="Baseball"/>
    <x v="4"/>
    <x v="21"/>
    <s v="Baseball"/>
    <n v="1"/>
    <n v="1"/>
  </r>
  <r>
    <n v="22"/>
    <s v="Lucas"/>
    <d v="2015-03-04T00:00:00"/>
    <d v="2011-03-03T00:00:00"/>
    <x v="3"/>
    <n v="2"/>
    <s v="Y"/>
    <n v="20"/>
    <m/>
    <s v="Buffao"/>
    <x v="18"/>
    <x v="20"/>
    <s v="Buffalo"/>
    <n v="1"/>
    <n v="1"/>
  </r>
  <r>
    <n v="22"/>
    <s v="Lucas"/>
    <d v="2015-03-04T00:00:00"/>
    <d v="2011-03-03T00:00:00"/>
    <x v="3"/>
    <n v="2"/>
    <s v="Y"/>
    <n v="21"/>
    <m/>
    <s v="Shell"/>
    <x v="2"/>
    <x v="19"/>
    <s v="Clam"/>
    <n v="1"/>
    <n v="1"/>
  </r>
  <r>
    <n v="22"/>
    <s v="Lucas"/>
    <d v="2015-03-04T00:00:00"/>
    <d v="2011-03-03T00:00:00"/>
    <x v="3"/>
    <n v="2"/>
    <s v="Y"/>
    <n v="22"/>
    <m/>
    <s v="Chair"/>
    <x v="17"/>
    <x v="18"/>
    <s v="Chair"/>
    <n v="1"/>
    <n v="1"/>
  </r>
  <r>
    <n v="22"/>
    <s v="Lucas"/>
    <d v="2015-03-04T00:00:00"/>
    <d v="2011-03-03T00:00:00"/>
    <x v="3"/>
    <n v="2"/>
    <s v="Y"/>
    <n v="23"/>
    <m/>
    <s v="Ornament"/>
    <x v="16"/>
    <x v="17"/>
    <s v="Christmas Ornament"/>
    <n v="1"/>
    <n v="1"/>
  </r>
  <r>
    <n v="22"/>
    <s v="Lucas"/>
    <d v="2015-03-04T00:00:00"/>
    <d v="2011-03-03T00:00:00"/>
    <x v="3"/>
    <n v="2"/>
    <s v="Y"/>
    <n v="24"/>
    <m/>
    <s v="Garlic"/>
    <x v="15"/>
    <x v="16"/>
    <s v="Mushroom"/>
    <n v="0"/>
    <n v="1"/>
  </r>
  <r>
    <n v="22"/>
    <s v="Lucas"/>
    <d v="2015-03-04T00:00:00"/>
    <d v="2011-03-03T00:00:00"/>
    <x v="3"/>
    <n v="2"/>
    <s v="Y"/>
    <n v="25"/>
    <m/>
    <s v="Ring Box"/>
    <x v="14"/>
    <x v="15"/>
    <s v="Chair"/>
    <n v="0"/>
    <n v="0"/>
  </r>
  <r>
    <n v="22"/>
    <s v="Lucas"/>
    <d v="2015-03-04T00:00:00"/>
    <d v="2011-03-03T00:00:00"/>
    <x v="3"/>
    <n v="2"/>
    <s v="Y"/>
    <n v="26"/>
    <m/>
    <s v="Upright Piano"/>
    <x v="13"/>
    <x v="14"/>
    <s v="Piano"/>
    <n v="1"/>
    <n v="1"/>
  </r>
  <r>
    <n v="22"/>
    <s v="Lucas"/>
    <d v="2015-03-04T00:00:00"/>
    <d v="2011-03-03T00:00:00"/>
    <x v="3"/>
    <n v="2"/>
    <s v="Y"/>
    <n v="27"/>
    <m/>
    <s v="Pinecone"/>
    <x v="12"/>
    <x v="13"/>
    <s v="Acorn"/>
    <n v="0"/>
    <n v="1"/>
  </r>
  <r>
    <n v="22"/>
    <s v="Lucas"/>
    <d v="2015-03-04T00:00:00"/>
    <d v="2011-03-03T00:00:00"/>
    <x v="3"/>
    <n v="2"/>
    <s v="Y"/>
    <n v="28"/>
    <m/>
    <s v="Alarm Clock"/>
    <x v="11"/>
    <x v="12"/>
    <s v="Clock"/>
    <n v="1"/>
    <n v="1"/>
  </r>
  <r>
    <n v="22"/>
    <s v="Lucas"/>
    <d v="2015-03-04T00:00:00"/>
    <d v="2011-03-03T00:00:00"/>
    <x v="3"/>
    <n v="2"/>
    <s v="Y"/>
    <n v="29"/>
    <m/>
    <s v="Grill"/>
    <x v="10"/>
    <x v="11"/>
    <s v="Cook Thing"/>
    <n v="1"/>
    <n v="1"/>
  </r>
  <r>
    <n v="22"/>
    <s v="Lucas"/>
    <d v="2015-03-04T00:00:00"/>
    <d v="2011-03-03T00:00:00"/>
    <x v="3"/>
    <n v="2"/>
    <s v="Y"/>
    <n v="30"/>
    <m/>
    <s v="Tape Dispenser"/>
    <x v="9"/>
    <x v="10"/>
    <s v="Tape"/>
    <n v="1"/>
    <n v="1"/>
  </r>
  <r>
    <n v="22"/>
    <s v="Lucas"/>
    <d v="2015-03-04T00:00:00"/>
    <d v="2011-03-03T00:00:00"/>
    <x v="3"/>
    <n v="2"/>
    <s v="Y"/>
    <n v="31"/>
    <m/>
    <s v="Perfume Bottle"/>
    <x v="8"/>
    <x v="9"/>
    <s v="Christmas Ornament"/>
    <n v="0"/>
    <n v="1"/>
  </r>
  <r>
    <n v="22"/>
    <s v="Lucas"/>
    <d v="2015-03-04T00:00:00"/>
    <d v="2011-03-03T00:00:00"/>
    <x v="3"/>
    <n v="2"/>
    <s v="Y"/>
    <n v="32"/>
    <m/>
    <s v="Covered Wagon"/>
    <x v="7"/>
    <x v="8"/>
    <s v="Carriage for Horses"/>
    <n v="1"/>
    <n v="1"/>
  </r>
  <r>
    <n v="22"/>
    <s v="Lucas"/>
    <d v="2015-03-04T00:00:00"/>
    <d v="2011-03-03T00:00:00"/>
    <x v="3"/>
    <n v="2"/>
    <s v="Y"/>
    <n v="33"/>
    <m/>
    <s v="Rubber Duck"/>
    <x v="6"/>
    <x v="7"/>
    <s v="Duck"/>
    <n v="1"/>
    <n v="1"/>
  </r>
  <r>
    <n v="22"/>
    <s v="Lucas"/>
    <d v="2015-03-04T00:00:00"/>
    <d v="2011-03-03T00:00:00"/>
    <x v="3"/>
    <n v="2"/>
    <s v="Y"/>
    <n v="34"/>
    <m/>
    <s v="Tractor"/>
    <x v="5"/>
    <x v="6"/>
    <s v="Tractor"/>
    <n v="1"/>
    <n v="1"/>
  </r>
  <r>
    <n v="22"/>
    <s v="Lucas"/>
    <d v="2015-03-04T00:00:00"/>
    <d v="2011-03-03T00:00:00"/>
    <x v="3"/>
    <n v="2"/>
    <s v="Y"/>
    <n v="35"/>
    <m/>
    <s v="SofaChair"/>
    <x v="4"/>
    <x v="5"/>
    <s v="Couch"/>
    <n v="1"/>
    <n v="1"/>
  </r>
  <r>
    <n v="22"/>
    <s v="Lucas"/>
    <d v="2015-03-04T00:00:00"/>
    <d v="2011-03-03T00:00:00"/>
    <x v="3"/>
    <n v="2"/>
    <s v="Y"/>
    <n v="36"/>
    <m/>
    <s v="Desk "/>
    <x v="0"/>
    <x v="4"/>
    <s v="Tunnel"/>
    <n v="0"/>
    <n v="0"/>
  </r>
  <r>
    <n v="22"/>
    <s v="Lucas"/>
    <d v="2015-03-04T00:00:00"/>
    <d v="2011-03-03T00:00:00"/>
    <x v="3"/>
    <n v="2"/>
    <s v="Y"/>
    <n v="37"/>
    <m/>
    <s v="Pencil Sharpener"/>
    <x v="3"/>
    <x v="3"/>
    <s v="Instrument"/>
    <n v="0"/>
    <n v="1"/>
  </r>
  <r>
    <n v="22"/>
    <s v="Lucas"/>
    <d v="2015-03-04T00:00:00"/>
    <d v="2011-03-03T00:00:00"/>
    <x v="3"/>
    <n v="2"/>
    <s v="Y"/>
    <n v="38"/>
    <m/>
    <s v="Merry Go Round"/>
    <x v="2"/>
    <x v="2"/>
    <s v="Carouround"/>
    <n v="1"/>
    <n v="1"/>
  </r>
  <r>
    <n v="22"/>
    <s v="Lucas"/>
    <d v="2015-03-04T00:00:00"/>
    <d v="2011-03-03T00:00:00"/>
    <x v="3"/>
    <n v="2"/>
    <s v="Y"/>
    <n v="39"/>
    <m/>
    <s v="Remote Control "/>
    <x v="1"/>
    <x v="1"/>
    <s v="x"/>
    <n v="0"/>
    <n v="0"/>
  </r>
  <r>
    <n v="22"/>
    <s v="Lucas"/>
    <d v="2015-03-04T00:00:00"/>
    <d v="2011-03-03T00:00:00"/>
    <x v="3"/>
    <n v="2"/>
    <s v="Y"/>
    <n v="40"/>
    <m/>
    <s v="Apple"/>
    <x v="0"/>
    <x v="0"/>
    <s v="Apple"/>
    <n v="1"/>
    <n v="1"/>
  </r>
  <r>
    <n v="23"/>
    <s v="Charlie"/>
    <d v="2015-03-04T00:00:00"/>
    <d v="2010-12-29T00:00:00"/>
    <x v="14"/>
    <n v="2"/>
    <s v="Y"/>
    <n v="1"/>
    <m/>
    <s v="Refrigerator"/>
    <x v="15"/>
    <x v="39"/>
    <s v="Fridge"/>
    <n v="1"/>
    <n v="1"/>
  </r>
  <r>
    <n v="23"/>
    <s v="Charlie"/>
    <d v="2015-03-04T00:00:00"/>
    <d v="2010-12-29T00:00:00"/>
    <x v="14"/>
    <n v="2"/>
    <s v="Y"/>
    <n v="2"/>
    <m/>
    <s v="BowTie Pasta"/>
    <x v="18"/>
    <x v="38"/>
    <s v="Pasta"/>
    <n v="1"/>
    <n v="1"/>
  </r>
  <r>
    <n v="23"/>
    <s v="Charlie"/>
    <d v="2015-03-04T00:00:00"/>
    <d v="2010-12-29T00:00:00"/>
    <x v="14"/>
    <n v="2"/>
    <s v="Y"/>
    <n v="3"/>
    <m/>
    <s v="Hot Air Balloon"/>
    <x v="14"/>
    <x v="37"/>
    <s v="Hot Air Balloon"/>
    <n v="1"/>
    <n v="1"/>
  </r>
  <r>
    <n v="23"/>
    <s v="Charlie"/>
    <d v="2015-03-04T00:00:00"/>
    <d v="2010-12-29T00:00:00"/>
    <x v="14"/>
    <n v="2"/>
    <s v="Y"/>
    <n v="4"/>
    <m/>
    <s v="Mushroom"/>
    <x v="17"/>
    <x v="36"/>
    <s v="Mushroom"/>
    <n v="1"/>
    <n v="1"/>
  </r>
  <r>
    <n v="23"/>
    <s v="Charlie"/>
    <d v="2015-03-04T00:00:00"/>
    <d v="2010-12-29T00:00:00"/>
    <x v="14"/>
    <n v="2"/>
    <s v="Y"/>
    <n v="5"/>
    <m/>
    <s v="Coin Purse"/>
    <x v="13"/>
    <x v="35"/>
    <s v="Purse"/>
    <n v="1"/>
    <n v="1"/>
  </r>
  <r>
    <n v="23"/>
    <s v="Charlie"/>
    <d v="2015-03-04T00:00:00"/>
    <d v="2010-12-29T00:00:00"/>
    <x v="14"/>
    <n v="2"/>
    <s v="Y"/>
    <n v="6"/>
    <m/>
    <s v="Die"/>
    <x v="10"/>
    <x v="34"/>
    <s v="Dice"/>
    <n v="1"/>
    <n v="1"/>
  </r>
  <r>
    <n v="23"/>
    <s v="Charlie"/>
    <d v="2015-03-04T00:00:00"/>
    <d v="2010-12-29T00:00:00"/>
    <x v="14"/>
    <n v="2"/>
    <s v="Y"/>
    <n v="7"/>
    <m/>
    <s v="Hot air Balloon"/>
    <x v="12"/>
    <x v="33"/>
    <s v="Hot Air Balloon"/>
    <n v="1"/>
    <n v="1"/>
  </r>
  <r>
    <n v="23"/>
    <s v="Charlie"/>
    <d v="2015-03-04T00:00:00"/>
    <d v="2010-12-29T00:00:00"/>
    <x v="14"/>
    <n v="2"/>
    <s v="Y"/>
    <n v="8"/>
    <m/>
    <s v="Trash can"/>
    <x v="11"/>
    <x v="32"/>
    <s v="Trash"/>
    <n v="1"/>
    <n v="1"/>
  </r>
  <r>
    <n v="23"/>
    <s v="Charlie"/>
    <d v="2015-03-04T00:00:00"/>
    <d v="2010-12-29T00:00:00"/>
    <x v="14"/>
    <n v="2"/>
    <s v="Y"/>
    <n v="9"/>
    <m/>
    <s v="AntiqueCouch"/>
    <x v="9"/>
    <x v="31"/>
    <s v="Couch"/>
    <n v="1"/>
    <n v="1"/>
  </r>
  <r>
    <n v="23"/>
    <s v="Charlie"/>
    <d v="2015-03-04T00:00:00"/>
    <d v="2010-12-29T00:00:00"/>
    <x v="14"/>
    <n v="2"/>
    <s v="Y"/>
    <n v="10"/>
    <m/>
    <s v="Washing Machine"/>
    <x v="8"/>
    <x v="30"/>
    <s v="Dishwasher/Clotheswasher"/>
    <n v="1"/>
    <n v="1"/>
  </r>
  <r>
    <n v="23"/>
    <s v="Charlie"/>
    <d v="2015-03-04T00:00:00"/>
    <d v="2010-12-29T00:00:00"/>
    <x v="14"/>
    <n v="2"/>
    <s v="Y"/>
    <n v="11"/>
    <m/>
    <s v="Grand piano"/>
    <x v="6"/>
    <x v="29"/>
    <s v="Piano"/>
    <n v="1"/>
    <n v="1"/>
  </r>
  <r>
    <n v="23"/>
    <s v="Charlie"/>
    <d v="2015-03-04T00:00:00"/>
    <d v="2010-12-29T00:00:00"/>
    <x v="14"/>
    <n v="2"/>
    <s v="Y"/>
    <n v="12"/>
    <m/>
    <s v="Plug"/>
    <x v="19"/>
    <x v="28"/>
    <s v="x"/>
    <n v="0"/>
    <n v="0"/>
  </r>
  <r>
    <n v="23"/>
    <s v="Charlie"/>
    <d v="2015-03-04T00:00:00"/>
    <d v="2010-12-29T00:00:00"/>
    <x v="14"/>
    <n v="2"/>
    <s v="Y"/>
    <n v="13"/>
    <m/>
    <s v="Wheelchair"/>
    <x v="16"/>
    <x v="27"/>
    <s v="x"/>
    <n v="0"/>
    <n v="0"/>
  </r>
  <r>
    <n v="23"/>
    <s v="Charlie"/>
    <d v="2015-03-04T00:00:00"/>
    <d v="2010-12-29T00:00:00"/>
    <x v="14"/>
    <n v="2"/>
    <s v="Y"/>
    <n v="14"/>
    <m/>
    <s v="Book Shelf"/>
    <x v="3"/>
    <x v="26"/>
    <s v="Bookshelf"/>
    <n v="1"/>
    <n v="1"/>
  </r>
  <r>
    <n v="23"/>
    <s v="Charlie"/>
    <d v="2015-03-04T00:00:00"/>
    <d v="2010-12-29T00:00:00"/>
    <x v="14"/>
    <n v="2"/>
    <s v="Y"/>
    <n v="15"/>
    <m/>
    <s v="Button"/>
    <x v="7"/>
    <x v="25"/>
    <s v="Button"/>
    <n v="1"/>
    <n v="1"/>
  </r>
  <r>
    <n v="23"/>
    <s v="Charlie"/>
    <d v="2015-03-04T00:00:00"/>
    <d v="2010-12-29T00:00:00"/>
    <x v="14"/>
    <n v="2"/>
    <s v="Y"/>
    <n v="16"/>
    <m/>
    <s v="Camera"/>
    <x v="5"/>
    <x v="24"/>
    <s v="Camera"/>
    <n v="1"/>
    <n v="1"/>
  </r>
  <r>
    <n v="23"/>
    <s v="Charlie"/>
    <d v="2015-03-04T00:00:00"/>
    <d v="2010-12-29T00:00:00"/>
    <x v="14"/>
    <n v="2"/>
    <s v="Y"/>
    <n v="17"/>
    <m/>
    <s v="Parthanon"/>
    <x v="19"/>
    <x v="23"/>
    <s v="x"/>
    <n v="0"/>
    <n v="0"/>
  </r>
  <r>
    <n v="23"/>
    <s v="Charlie"/>
    <d v="2015-03-04T00:00:00"/>
    <d v="2010-12-29T00:00:00"/>
    <x v="14"/>
    <n v="2"/>
    <s v="Y"/>
    <n v="18"/>
    <m/>
    <s v="Fountain Statue"/>
    <x v="1"/>
    <x v="22"/>
    <s v="Waterfall"/>
    <n v="1"/>
    <n v="1"/>
  </r>
  <r>
    <n v="23"/>
    <s v="Charlie"/>
    <d v="2015-03-04T00:00:00"/>
    <d v="2010-12-29T00:00:00"/>
    <x v="14"/>
    <n v="2"/>
    <s v="Y"/>
    <n v="19"/>
    <m/>
    <s v="Baseball"/>
    <x v="4"/>
    <x v="21"/>
    <s v="Ball"/>
    <n v="1"/>
    <n v="1"/>
  </r>
  <r>
    <n v="23"/>
    <s v="Charlie"/>
    <d v="2015-03-04T00:00:00"/>
    <d v="2010-12-29T00:00:00"/>
    <x v="14"/>
    <n v="2"/>
    <s v="Y"/>
    <n v="20"/>
    <m/>
    <s v="Buffao"/>
    <x v="18"/>
    <x v="20"/>
    <s v="Yak"/>
    <n v="1"/>
    <n v="1"/>
  </r>
  <r>
    <n v="23"/>
    <s v="Charlie"/>
    <d v="2015-03-04T00:00:00"/>
    <d v="2010-12-29T00:00:00"/>
    <x v="14"/>
    <n v="2"/>
    <s v="Y"/>
    <n v="21"/>
    <m/>
    <s v="Shell"/>
    <x v="2"/>
    <x v="19"/>
    <s v="Shell"/>
    <n v="1"/>
    <n v="1"/>
  </r>
  <r>
    <n v="23"/>
    <s v="Charlie"/>
    <d v="2015-03-04T00:00:00"/>
    <d v="2010-12-29T00:00:00"/>
    <x v="14"/>
    <n v="2"/>
    <s v="Y"/>
    <n v="22"/>
    <m/>
    <s v="Chair"/>
    <x v="17"/>
    <x v="18"/>
    <s v="Chair"/>
    <n v="1"/>
    <n v="1"/>
  </r>
  <r>
    <n v="23"/>
    <s v="Charlie"/>
    <d v="2015-03-04T00:00:00"/>
    <d v="2010-12-29T00:00:00"/>
    <x v="14"/>
    <n v="2"/>
    <s v="Y"/>
    <n v="23"/>
    <m/>
    <s v="Ornament"/>
    <x v="16"/>
    <x v="17"/>
    <s v="Ornament"/>
    <n v="1"/>
    <n v="1"/>
  </r>
  <r>
    <n v="23"/>
    <s v="Charlie"/>
    <d v="2015-03-04T00:00:00"/>
    <d v="2010-12-29T00:00:00"/>
    <x v="14"/>
    <n v="2"/>
    <s v="Y"/>
    <n v="24"/>
    <m/>
    <s v="Garlic"/>
    <x v="15"/>
    <x v="16"/>
    <s v="x"/>
    <n v="0"/>
    <n v="0"/>
  </r>
  <r>
    <n v="23"/>
    <s v="Charlie"/>
    <d v="2015-03-04T00:00:00"/>
    <d v="2010-12-29T00:00:00"/>
    <x v="14"/>
    <n v="2"/>
    <s v="Y"/>
    <n v="25"/>
    <m/>
    <s v="Ring Box"/>
    <x v="14"/>
    <x v="15"/>
    <s v="Box"/>
    <n v="1"/>
    <n v="1"/>
  </r>
  <r>
    <n v="23"/>
    <s v="Charlie"/>
    <d v="2015-03-04T00:00:00"/>
    <d v="2010-12-29T00:00:00"/>
    <x v="14"/>
    <n v="2"/>
    <s v="Y"/>
    <n v="26"/>
    <m/>
    <s v="Upright Piano"/>
    <x v="13"/>
    <x v="14"/>
    <s v="x"/>
    <n v="0"/>
    <n v="0"/>
  </r>
  <r>
    <n v="23"/>
    <s v="Charlie"/>
    <d v="2015-03-04T00:00:00"/>
    <d v="2010-12-29T00:00:00"/>
    <x v="14"/>
    <n v="2"/>
    <s v="Y"/>
    <n v="27"/>
    <m/>
    <s v="Pinecone"/>
    <x v="12"/>
    <x v="13"/>
    <s v="Pinecone"/>
    <n v="1"/>
    <n v="1"/>
  </r>
  <r>
    <n v="23"/>
    <s v="Charlie"/>
    <d v="2015-03-04T00:00:00"/>
    <d v="2010-12-29T00:00:00"/>
    <x v="14"/>
    <n v="2"/>
    <s v="Y"/>
    <n v="28"/>
    <m/>
    <s v="Alarm Clock"/>
    <x v="11"/>
    <x v="12"/>
    <s v="Clock"/>
    <n v="1"/>
    <n v="1"/>
  </r>
  <r>
    <n v="23"/>
    <s v="Charlie"/>
    <d v="2015-03-04T00:00:00"/>
    <d v="2010-12-29T00:00:00"/>
    <x v="14"/>
    <n v="2"/>
    <s v="Y"/>
    <n v="29"/>
    <m/>
    <s v="Grill"/>
    <x v="10"/>
    <x v="11"/>
    <s v="Camping food cookingtable"/>
    <n v="1"/>
    <n v="1"/>
  </r>
  <r>
    <n v="23"/>
    <s v="Charlie"/>
    <d v="2015-03-04T00:00:00"/>
    <d v="2010-12-29T00:00:00"/>
    <x v="14"/>
    <n v="2"/>
    <s v="Y"/>
    <n v="30"/>
    <m/>
    <s v="Tape Dispenser"/>
    <x v="9"/>
    <x v="10"/>
    <s v="Tape"/>
    <n v="1"/>
    <n v="1"/>
  </r>
  <r>
    <n v="23"/>
    <s v="Charlie"/>
    <d v="2015-03-04T00:00:00"/>
    <d v="2010-12-29T00:00:00"/>
    <x v="14"/>
    <n v="2"/>
    <s v="Y"/>
    <n v="31"/>
    <m/>
    <s v="Perfume Bottle"/>
    <x v="8"/>
    <x v="9"/>
    <s v="x"/>
    <n v="0"/>
    <n v="0"/>
  </r>
  <r>
    <n v="23"/>
    <s v="Charlie"/>
    <d v="2015-03-04T00:00:00"/>
    <d v="2010-12-29T00:00:00"/>
    <x v="14"/>
    <n v="2"/>
    <s v="Y"/>
    <n v="32"/>
    <m/>
    <s v="Covered Wagon"/>
    <x v="7"/>
    <x v="8"/>
    <s v="Stage Coach"/>
    <n v="1"/>
    <n v="1"/>
  </r>
  <r>
    <n v="23"/>
    <s v="Charlie"/>
    <d v="2015-03-04T00:00:00"/>
    <d v="2010-12-29T00:00:00"/>
    <x v="14"/>
    <n v="2"/>
    <s v="Y"/>
    <n v="33"/>
    <m/>
    <s v="Rubber Duck"/>
    <x v="6"/>
    <x v="7"/>
    <s v="Duck"/>
    <n v="1"/>
    <n v="1"/>
  </r>
  <r>
    <n v="23"/>
    <s v="Charlie"/>
    <d v="2015-03-04T00:00:00"/>
    <d v="2010-12-29T00:00:00"/>
    <x v="14"/>
    <n v="2"/>
    <s v="Y"/>
    <n v="34"/>
    <m/>
    <s v="Tractor"/>
    <x v="5"/>
    <x v="6"/>
    <s v="Tractor"/>
    <n v="1"/>
    <n v="1"/>
  </r>
  <r>
    <n v="23"/>
    <s v="Charlie"/>
    <d v="2015-03-04T00:00:00"/>
    <d v="2010-12-29T00:00:00"/>
    <x v="14"/>
    <n v="2"/>
    <s v="Y"/>
    <n v="35"/>
    <m/>
    <s v="SofaChair"/>
    <x v="4"/>
    <x v="5"/>
    <s v="Couch"/>
    <n v="1"/>
    <n v="1"/>
  </r>
  <r>
    <n v="23"/>
    <s v="Charlie"/>
    <d v="2015-03-04T00:00:00"/>
    <d v="2010-12-29T00:00:00"/>
    <x v="14"/>
    <n v="2"/>
    <s v="Y"/>
    <n v="36"/>
    <m/>
    <s v="Desk "/>
    <x v="0"/>
    <x v="4"/>
    <s v="Drawers"/>
    <n v="1"/>
    <n v="1"/>
  </r>
  <r>
    <n v="23"/>
    <s v="Charlie"/>
    <d v="2015-03-04T00:00:00"/>
    <d v="2010-12-29T00:00:00"/>
    <x v="14"/>
    <n v="2"/>
    <s v="Y"/>
    <n v="37"/>
    <m/>
    <s v="Pencil Sharpener"/>
    <x v="3"/>
    <x v="3"/>
    <s v="Binoculars"/>
    <n v="0"/>
    <n v="1"/>
  </r>
  <r>
    <n v="23"/>
    <s v="Charlie"/>
    <d v="2015-03-04T00:00:00"/>
    <d v="2010-12-29T00:00:00"/>
    <x v="14"/>
    <n v="2"/>
    <s v="Y"/>
    <n v="38"/>
    <m/>
    <s v="Merry Go Round"/>
    <x v="2"/>
    <x v="2"/>
    <s v="Merry Go Round"/>
    <n v="1"/>
    <n v="1"/>
  </r>
  <r>
    <n v="23"/>
    <s v="Charlie"/>
    <d v="2015-03-04T00:00:00"/>
    <d v="2010-12-29T00:00:00"/>
    <x v="14"/>
    <n v="2"/>
    <s v="Y"/>
    <n v="39"/>
    <m/>
    <s v="Remote Control "/>
    <x v="1"/>
    <x v="1"/>
    <s v="Control Button"/>
    <n v="1"/>
    <n v="1"/>
  </r>
  <r>
    <n v="23"/>
    <s v="Charlie"/>
    <d v="2015-03-04T00:00:00"/>
    <d v="2010-12-29T00:00:00"/>
    <x v="14"/>
    <n v="2"/>
    <s v="Y"/>
    <n v="40"/>
    <m/>
    <s v="Apple"/>
    <x v="0"/>
    <x v="0"/>
    <s v="Apple"/>
    <n v="1"/>
    <n v="1"/>
  </r>
  <r>
    <n v="24"/>
    <s v="Molly "/>
    <d v="2015-03-04T00:00:00"/>
    <d v="2011-08-23T00:00:00"/>
    <x v="6"/>
    <n v="2"/>
    <s v="Y"/>
    <n v="1"/>
    <m/>
    <s v="Refrigerator"/>
    <x v="15"/>
    <x v="39"/>
    <s v="Fridge"/>
    <n v="1"/>
    <n v="1"/>
  </r>
  <r>
    <n v="24"/>
    <s v="Molly"/>
    <d v="2015-03-04T00:00:00"/>
    <d v="2011-08-23T00:00:00"/>
    <x v="6"/>
    <n v="2"/>
    <s v="Y"/>
    <n v="2"/>
    <m/>
    <s v="BowTie Pasta"/>
    <x v="18"/>
    <x v="38"/>
    <s v="Butterfly"/>
    <n v="0"/>
    <n v="1"/>
  </r>
  <r>
    <n v="24"/>
    <s v="Molly "/>
    <d v="2015-03-04T00:00:00"/>
    <d v="2011-08-23T00:00:00"/>
    <x v="6"/>
    <n v="2"/>
    <s v="Y"/>
    <n v="3"/>
    <m/>
    <s v="Hot Air Balloon"/>
    <x v="14"/>
    <x v="37"/>
    <s v="Balloon"/>
    <n v="0"/>
    <n v="0"/>
  </r>
  <r>
    <n v="24"/>
    <s v="Molly"/>
    <d v="2015-03-04T00:00:00"/>
    <d v="2011-08-23T00:00:00"/>
    <x v="6"/>
    <n v="2"/>
    <s v="Y"/>
    <n v="4"/>
    <m/>
    <s v="Mushroom"/>
    <x v="17"/>
    <x v="36"/>
    <s v="Apple"/>
    <n v="0"/>
    <n v="1"/>
  </r>
  <r>
    <n v="24"/>
    <s v="Molly "/>
    <d v="2015-03-04T00:00:00"/>
    <d v="2011-08-23T00:00:00"/>
    <x v="6"/>
    <n v="2"/>
    <s v="Y"/>
    <n v="5"/>
    <m/>
    <s v="Coin Purse"/>
    <x v="13"/>
    <x v="35"/>
    <s v="x"/>
    <n v="0"/>
    <n v="0"/>
  </r>
  <r>
    <n v="24"/>
    <s v="Molly"/>
    <d v="2015-03-04T00:00:00"/>
    <d v="2011-08-23T00:00:00"/>
    <x v="6"/>
    <n v="2"/>
    <s v="Y"/>
    <n v="6"/>
    <m/>
    <s v="Die"/>
    <x v="10"/>
    <x v="34"/>
    <s v="Playdoe"/>
    <n v="0"/>
    <n v="1"/>
  </r>
  <r>
    <n v="24"/>
    <s v="Molly "/>
    <d v="2015-03-04T00:00:00"/>
    <d v="2011-08-23T00:00:00"/>
    <x v="6"/>
    <n v="2"/>
    <s v="Y"/>
    <n v="7"/>
    <m/>
    <s v="Hot air Balloon"/>
    <x v="12"/>
    <x v="33"/>
    <s v="Balloon"/>
    <n v="0"/>
    <n v="0"/>
  </r>
  <r>
    <n v="24"/>
    <s v="Molly"/>
    <d v="2015-03-04T00:00:00"/>
    <d v="2011-08-23T00:00:00"/>
    <x v="6"/>
    <n v="2"/>
    <s v="Y"/>
    <n v="8"/>
    <m/>
    <s v="Trash can"/>
    <x v="11"/>
    <x v="32"/>
    <s v="Trash Can"/>
    <n v="1"/>
    <n v="1"/>
  </r>
  <r>
    <n v="24"/>
    <s v="Molly "/>
    <d v="2015-03-04T00:00:00"/>
    <d v="2011-08-23T00:00:00"/>
    <x v="6"/>
    <n v="2"/>
    <s v="Y"/>
    <n v="9"/>
    <m/>
    <s v="AntiqueCouch"/>
    <x v="9"/>
    <x v="31"/>
    <s v="Chair"/>
    <n v="1"/>
    <n v="1"/>
  </r>
  <r>
    <n v="24"/>
    <s v="Molly"/>
    <d v="2015-03-04T00:00:00"/>
    <d v="2011-08-23T00:00:00"/>
    <x v="6"/>
    <n v="2"/>
    <s v="Y"/>
    <n v="10"/>
    <m/>
    <s v="Washing Machine"/>
    <x v="8"/>
    <x v="30"/>
    <s v="?"/>
    <n v="0"/>
    <n v="0"/>
  </r>
  <r>
    <n v="24"/>
    <s v="Molly "/>
    <d v="2015-03-04T00:00:00"/>
    <d v="2011-08-23T00:00:00"/>
    <x v="6"/>
    <n v="2"/>
    <s v="Y"/>
    <n v="11"/>
    <m/>
    <s v="Grand piano"/>
    <x v="6"/>
    <x v="29"/>
    <s v="Piano"/>
    <n v="1"/>
    <n v="1"/>
  </r>
  <r>
    <n v="24"/>
    <s v="Molly"/>
    <d v="2015-03-04T00:00:00"/>
    <d v="2011-08-23T00:00:00"/>
    <x v="6"/>
    <n v="2"/>
    <s v="Y"/>
    <n v="12"/>
    <m/>
    <s v="Plug"/>
    <x v="19"/>
    <x v="28"/>
    <s v="x"/>
    <n v="0"/>
    <n v="0"/>
  </r>
  <r>
    <n v="24"/>
    <s v="Molly "/>
    <d v="2015-03-04T00:00:00"/>
    <d v="2011-08-23T00:00:00"/>
    <x v="6"/>
    <n v="2"/>
    <s v="Y"/>
    <n v="13"/>
    <m/>
    <s v="Wheelchair"/>
    <x v="16"/>
    <x v="27"/>
    <s v="Chair"/>
    <n v="0"/>
    <n v="1"/>
  </r>
  <r>
    <n v="24"/>
    <s v="Molly"/>
    <d v="2015-03-04T00:00:00"/>
    <d v="2011-08-23T00:00:00"/>
    <x v="6"/>
    <n v="2"/>
    <s v="Y"/>
    <n v="14"/>
    <m/>
    <s v="Book Shelf"/>
    <x v="3"/>
    <x v="26"/>
    <s v="x"/>
    <n v="0"/>
    <n v="0"/>
  </r>
  <r>
    <n v="24"/>
    <s v="Molly "/>
    <d v="2015-03-04T00:00:00"/>
    <d v="2011-08-23T00:00:00"/>
    <x v="6"/>
    <n v="2"/>
    <s v="Y"/>
    <n v="15"/>
    <m/>
    <s v="Button"/>
    <x v="7"/>
    <x v="25"/>
    <s v="Circle"/>
    <n v="0"/>
    <n v="0"/>
  </r>
  <r>
    <n v="24"/>
    <s v="Molly"/>
    <d v="2015-03-04T00:00:00"/>
    <d v="2011-08-23T00:00:00"/>
    <x v="6"/>
    <n v="2"/>
    <s v="Y"/>
    <n v="16"/>
    <m/>
    <s v="Camera"/>
    <x v="5"/>
    <x v="24"/>
    <s v="Camera"/>
    <n v="1"/>
    <n v="1"/>
  </r>
  <r>
    <n v="24"/>
    <s v="Molly "/>
    <d v="2015-03-04T00:00:00"/>
    <d v="2011-08-23T00:00:00"/>
    <x v="6"/>
    <n v="2"/>
    <s v="Y"/>
    <n v="17"/>
    <m/>
    <s v="Parthanon"/>
    <x v="19"/>
    <x v="23"/>
    <s v="x"/>
    <n v="0"/>
    <n v="0"/>
  </r>
  <r>
    <n v="24"/>
    <s v="Molly"/>
    <d v="2015-03-04T00:00:00"/>
    <d v="2011-08-23T00:00:00"/>
    <x v="6"/>
    <n v="2"/>
    <s v="Y"/>
    <n v="18"/>
    <m/>
    <s v="Fountain Statue"/>
    <x v="1"/>
    <x v="22"/>
    <s v="Chair"/>
    <n v="0"/>
    <n v="0"/>
  </r>
  <r>
    <n v="24"/>
    <s v="Molly "/>
    <d v="2015-03-04T00:00:00"/>
    <d v="2011-08-23T00:00:00"/>
    <x v="6"/>
    <n v="2"/>
    <s v="Y"/>
    <n v="19"/>
    <m/>
    <s v="Baseball"/>
    <x v="4"/>
    <x v="21"/>
    <s v="Ball"/>
    <n v="1"/>
    <n v="1"/>
  </r>
  <r>
    <n v="24"/>
    <s v="Molly"/>
    <d v="2015-03-04T00:00:00"/>
    <d v="2011-08-23T00:00:00"/>
    <x v="6"/>
    <n v="2"/>
    <s v="Y"/>
    <n v="20"/>
    <m/>
    <s v="Buffao"/>
    <x v="18"/>
    <x v="20"/>
    <s v="Cow"/>
    <n v="0"/>
    <n v="1"/>
  </r>
  <r>
    <n v="24"/>
    <s v="Molly "/>
    <d v="2015-03-04T00:00:00"/>
    <d v="2011-08-23T00:00:00"/>
    <x v="6"/>
    <n v="2"/>
    <s v="Y"/>
    <n v="21"/>
    <m/>
    <s v="Shell"/>
    <x v="2"/>
    <x v="19"/>
    <s v="Shell"/>
    <n v="1"/>
    <n v="1"/>
  </r>
  <r>
    <n v="24"/>
    <s v="Molly"/>
    <d v="2015-03-04T00:00:00"/>
    <d v="2011-08-23T00:00:00"/>
    <x v="6"/>
    <n v="2"/>
    <s v="Y"/>
    <n v="22"/>
    <m/>
    <s v="Chair"/>
    <x v="17"/>
    <x v="18"/>
    <s v="Chair"/>
    <n v="1"/>
    <n v="1"/>
  </r>
  <r>
    <n v="24"/>
    <s v="Molly "/>
    <d v="2015-03-04T00:00:00"/>
    <d v="2011-08-23T00:00:00"/>
    <x v="6"/>
    <n v="2"/>
    <s v="Y"/>
    <n v="23"/>
    <m/>
    <s v="Ornament"/>
    <x v="16"/>
    <x v="17"/>
    <s v="Ball"/>
    <n v="0"/>
    <n v="1"/>
  </r>
  <r>
    <n v="24"/>
    <s v="Molly"/>
    <d v="2015-03-04T00:00:00"/>
    <d v="2011-08-23T00:00:00"/>
    <x v="6"/>
    <n v="2"/>
    <s v="Y"/>
    <n v="24"/>
    <m/>
    <s v="Garlic"/>
    <x v="15"/>
    <x v="16"/>
    <s v="Ball"/>
    <n v="0"/>
    <n v="1"/>
  </r>
  <r>
    <n v="24"/>
    <s v="Molly "/>
    <d v="2015-03-04T00:00:00"/>
    <d v="2011-08-23T00:00:00"/>
    <x v="6"/>
    <n v="2"/>
    <s v="Y"/>
    <n v="25"/>
    <m/>
    <s v="Ring Box"/>
    <x v="14"/>
    <x v="15"/>
    <s v="x"/>
    <n v="0"/>
    <n v="0"/>
  </r>
  <r>
    <n v="24"/>
    <s v="Molly"/>
    <d v="2015-03-04T00:00:00"/>
    <d v="2011-08-23T00:00:00"/>
    <x v="6"/>
    <n v="2"/>
    <s v="Y"/>
    <n v="26"/>
    <m/>
    <s v="Upright Piano"/>
    <x v="13"/>
    <x v="14"/>
    <s v="Piano"/>
    <n v="1"/>
    <n v="1"/>
  </r>
  <r>
    <n v="24"/>
    <s v="Molly "/>
    <d v="2015-03-04T00:00:00"/>
    <d v="2011-08-23T00:00:00"/>
    <x v="6"/>
    <n v="2"/>
    <s v="Y"/>
    <n v="27"/>
    <m/>
    <s v="Pinecone"/>
    <x v="12"/>
    <x v="13"/>
    <s v="Ball"/>
    <n v="0"/>
    <n v="1"/>
  </r>
  <r>
    <n v="24"/>
    <s v="Molly"/>
    <d v="2015-03-04T00:00:00"/>
    <d v="2011-08-23T00:00:00"/>
    <x v="6"/>
    <n v="2"/>
    <s v="Y"/>
    <n v="28"/>
    <m/>
    <s v="Alarm Clock"/>
    <x v="11"/>
    <x v="12"/>
    <s v="Ball"/>
    <n v="0"/>
    <n v="1"/>
  </r>
  <r>
    <n v="24"/>
    <s v="Molly "/>
    <d v="2015-03-04T00:00:00"/>
    <d v="2011-08-23T00:00:00"/>
    <x v="6"/>
    <n v="2"/>
    <s v="Y"/>
    <n v="29"/>
    <m/>
    <s v="Grill"/>
    <x v="10"/>
    <x v="11"/>
    <s v="Piano"/>
    <n v="0"/>
    <n v="1"/>
  </r>
  <r>
    <n v="24"/>
    <s v="Molly"/>
    <d v="2015-03-04T00:00:00"/>
    <d v="2011-08-23T00:00:00"/>
    <x v="6"/>
    <n v="2"/>
    <s v="Y"/>
    <n v="30"/>
    <m/>
    <s v="Tape Dispenser"/>
    <x v="9"/>
    <x v="10"/>
    <s v="Tape"/>
    <n v="1"/>
    <n v="1"/>
  </r>
  <r>
    <n v="24"/>
    <s v="Molly "/>
    <d v="2015-03-04T00:00:00"/>
    <d v="2011-08-23T00:00:00"/>
    <x v="6"/>
    <n v="2"/>
    <s v="Y"/>
    <n v="31"/>
    <m/>
    <s v="Perfume Bottle"/>
    <x v="8"/>
    <x v="9"/>
    <s v="Ball"/>
    <n v="0"/>
    <n v="1"/>
  </r>
  <r>
    <n v="24"/>
    <s v="Molly"/>
    <d v="2015-03-04T00:00:00"/>
    <d v="2011-08-23T00:00:00"/>
    <x v="6"/>
    <n v="2"/>
    <s v="Y"/>
    <n v="32"/>
    <m/>
    <s v="Covered Wagon"/>
    <x v="7"/>
    <x v="8"/>
    <s v="Cave"/>
    <n v="0"/>
    <n v="1"/>
  </r>
  <r>
    <n v="24"/>
    <s v="Molly "/>
    <d v="2015-03-04T00:00:00"/>
    <d v="2011-08-23T00:00:00"/>
    <x v="6"/>
    <n v="2"/>
    <s v="Y"/>
    <n v="33"/>
    <m/>
    <s v="Rubber Duck"/>
    <x v="6"/>
    <x v="7"/>
    <s v="Ducky"/>
    <n v="1"/>
    <n v="1"/>
  </r>
  <r>
    <n v="24"/>
    <s v="Molly"/>
    <d v="2015-03-04T00:00:00"/>
    <d v="2011-08-23T00:00:00"/>
    <x v="6"/>
    <n v="2"/>
    <s v="Y"/>
    <n v="34"/>
    <m/>
    <s v="Tractor"/>
    <x v="5"/>
    <x v="6"/>
    <s v="?"/>
    <n v="0"/>
    <n v="0"/>
  </r>
  <r>
    <n v="24"/>
    <s v="Molly "/>
    <d v="2015-03-04T00:00:00"/>
    <d v="2011-08-23T00:00:00"/>
    <x v="6"/>
    <n v="2"/>
    <s v="Y"/>
    <n v="35"/>
    <m/>
    <s v="SofaChair"/>
    <x v="4"/>
    <x v="5"/>
    <s v="Couch"/>
    <n v="1"/>
    <n v="1"/>
  </r>
  <r>
    <n v="24"/>
    <s v="Molly"/>
    <d v="2015-03-04T00:00:00"/>
    <d v="2011-08-23T00:00:00"/>
    <x v="6"/>
    <n v="2"/>
    <s v="Y"/>
    <n v="36"/>
    <m/>
    <s v="Desk "/>
    <x v="0"/>
    <x v="4"/>
    <s v="Chair"/>
    <n v="0"/>
    <n v="1"/>
  </r>
  <r>
    <n v="24"/>
    <s v="Molly "/>
    <d v="2015-03-04T00:00:00"/>
    <d v="2011-08-23T00:00:00"/>
    <x v="6"/>
    <n v="2"/>
    <s v="Y"/>
    <n v="37"/>
    <m/>
    <s v="Pencil Sharpener"/>
    <x v="3"/>
    <x v="3"/>
    <s v="Camera"/>
    <n v="0"/>
    <n v="1"/>
  </r>
  <r>
    <n v="24"/>
    <s v="Molly"/>
    <d v="2015-03-04T00:00:00"/>
    <d v="2011-08-23T00:00:00"/>
    <x v="6"/>
    <n v="2"/>
    <s v="Y"/>
    <n v="38"/>
    <m/>
    <s v="Merry Go Round"/>
    <x v="2"/>
    <x v="2"/>
    <s v="Something that I love, Unicorn"/>
    <n v="0"/>
    <n v="0"/>
  </r>
  <r>
    <n v="24"/>
    <s v="Molly "/>
    <d v="2015-03-04T00:00:00"/>
    <d v="2011-08-23T00:00:00"/>
    <x v="6"/>
    <n v="2"/>
    <s v="Y"/>
    <n v="39"/>
    <m/>
    <s v="Remote Control "/>
    <x v="1"/>
    <x v="1"/>
    <s v="Handle"/>
    <n v="0"/>
    <n v="1"/>
  </r>
  <r>
    <n v="24"/>
    <s v="Molly"/>
    <d v="2015-03-04T00:00:00"/>
    <d v="2011-08-23T00:00:00"/>
    <x v="6"/>
    <n v="2"/>
    <s v="Y"/>
    <n v="40"/>
    <m/>
    <s v="Apple"/>
    <x v="0"/>
    <x v="0"/>
    <s v="Apple"/>
    <n v="1"/>
    <n v="1"/>
  </r>
  <r>
    <n v="25"/>
    <s v="Reid"/>
    <d v="2015-03-04T00:00:00"/>
    <d v="2011-11-23T00:00:00"/>
    <x v="15"/>
    <n v="2"/>
    <s v="Y"/>
    <n v="1"/>
    <m/>
    <s v="Refrigerator"/>
    <x v="15"/>
    <x v="39"/>
    <s v="Fridge"/>
    <n v="1"/>
    <n v="1"/>
  </r>
  <r>
    <n v="25"/>
    <s v="Reid"/>
    <d v="2015-03-04T00:00:00"/>
    <d v="2011-11-23T00:00:00"/>
    <x v="15"/>
    <n v="2"/>
    <s v="Y"/>
    <n v="2"/>
    <m/>
    <s v="BowTie Pasta"/>
    <x v="18"/>
    <x v="38"/>
    <s v="Noodle"/>
    <n v="1"/>
    <n v="1"/>
  </r>
  <r>
    <n v="25"/>
    <s v="Reid"/>
    <d v="2015-03-04T00:00:00"/>
    <d v="2011-11-23T00:00:00"/>
    <x v="15"/>
    <n v="2"/>
    <s v="Y"/>
    <n v="3"/>
    <m/>
    <s v="Hot Air Balloon"/>
    <x v="14"/>
    <x v="37"/>
    <s v="Hot Air Balloon"/>
    <n v="1"/>
    <n v="1"/>
  </r>
  <r>
    <n v="25"/>
    <s v="Reid"/>
    <d v="2015-03-04T00:00:00"/>
    <d v="2011-11-23T00:00:00"/>
    <x v="15"/>
    <n v="2"/>
    <s v="Y"/>
    <n v="4"/>
    <m/>
    <s v="Mushroom"/>
    <x v="17"/>
    <x v="36"/>
    <s v="Mushroom"/>
    <n v="1"/>
    <n v="1"/>
  </r>
  <r>
    <n v="25"/>
    <s v="Reid"/>
    <d v="2015-03-04T00:00:00"/>
    <d v="2011-11-23T00:00:00"/>
    <x v="15"/>
    <n v="2"/>
    <s v="Y"/>
    <n v="5"/>
    <m/>
    <s v="Coin Purse"/>
    <x v="13"/>
    <x v="35"/>
    <s v="Bread"/>
    <n v="0"/>
    <n v="1"/>
  </r>
  <r>
    <n v="25"/>
    <s v="Reid"/>
    <d v="2015-03-04T00:00:00"/>
    <d v="2011-11-23T00:00:00"/>
    <x v="15"/>
    <n v="2"/>
    <s v="Y"/>
    <n v="6"/>
    <m/>
    <s v="Die"/>
    <x v="10"/>
    <x v="34"/>
    <s v="Chalk"/>
    <n v="0"/>
    <n v="1"/>
  </r>
  <r>
    <n v="25"/>
    <s v="Reid"/>
    <d v="2015-03-04T00:00:00"/>
    <d v="2011-11-23T00:00:00"/>
    <x v="15"/>
    <n v="2"/>
    <s v="Y"/>
    <n v="7"/>
    <m/>
    <s v="Hot air Balloon"/>
    <x v="12"/>
    <x v="33"/>
    <s v="Hot Air Balloon"/>
    <n v="1"/>
    <n v="1"/>
  </r>
  <r>
    <n v="25"/>
    <s v="Reid"/>
    <d v="2015-03-04T00:00:00"/>
    <d v="2011-11-23T00:00:00"/>
    <x v="15"/>
    <n v="2"/>
    <s v="Y"/>
    <n v="8"/>
    <m/>
    <s v="Trash can"/>
    <x v="11"/>
    <x v="32"/>
    <s v="Trash Can"/>
    <n v="1"/>
    <n v="1"/>
  </r>
  <r>
    <n v="25"/>
    <s v="Reid"/>
    <d v="2015-03-04T00:00:00"/>
    <d v="2011-11-23T00:00:00"/>
    <x v="15"/>
    <n v="2"/>
    <s v="Y"/>
    <n v="9"/>
    <m/>
    <s v="AntiqueCouch"/>
    <x v="9"/>
    <x v="31"/>
    <s v="Couch"/>
    <n v="1"/>
    <n v="1"/>
  </r>
  <r>
    <n v="25"/>
    <s v="Reid"/>
    <d v="2015-03-04T00:00:00"/>
    <d v="2011-11-23T00:00:00"/>
    <x v="15"/>
    <n v="2"/>
    <s v="Y"/>
    <n v="10"/>
    <m/>
    <s v="Washing Machine"/>
    <x v="8"/>
    <x v="30"/>
    <s v="Washing Machine"/>
    <n v="1"/>
    <n v="1"/>
  </r>
  <r>
    <n v="25"/>
    <s v="Reid"/>
    <d v="2015-03-04T00:00:00"/>
    <d v="2011-11-23T00:00:00"/>
    <x v="15"/>
    <n v="2"/>
    <s v="Y"/>
    <n v="11"/>
    <m/>
    <s v="Grand piano"/>
    <x v="6"/>
    <x v="29"/>
    <s v="Piano"/>
    <n v="1"/>
    <n v="1"/>
  </r>
  <r>
    <n v="25"/>
    <s v="Reid"/>
    <d v="2015-03-04T00:00:00"/>
    <d v="2011-11-23T00:00:00"/>
    <x v="15"/>
    <n v="2"/>
    <s v="Y"/>
    <n v="12"/>
    <m/>
    <s v="Plug"/>
    <x v="19"/>
    <x v="28"/>
    <s v="x"/>
    <n v="0"/>
    <n v="0"/>
  </r>
  <r>
    <n v="25"/>
    <s v="Reid"/>
    <d v="2015-03-04T00:00:00"/>
    <d v="2011-11-23T00:00:00"/>
    <x v="15"/>
    <n v="2"/>
    <s v="Y"/>
    <n v="13"/>
    <m/>
    <s v="Wheelchair"/>
    <x v="16"/>
    <x v="27"/>
    <s v="Wheelchair"/>
    <n v="1"/>
    <n v="1"/>
  </r>
  <r>
    <n v="25"/>
    <s v="Reid"/>
    <d v="2015-03-04T00:00:00"/>
    <d v="2011-11-23T00:00:00"/>
    <x v="15"/>
    <n v="2"/>
    <s v="Y"/>
    <n v="14"/>
    <m/>
    <s v="Book Shelf"/>
    <x v="3"/>
    <x v="26"/>
    <s v="Books"/>
    <n v="1"/>
    <n v="0"/>
  </r>
  <r>
    <n v="25"/>
    <s v="Reid"/>
    <d v="2015-03-04T00:00:00"/>
    <d v="2011-11-23T00:00:00"/>
    <x v="15"/>
    <n v="2"/>
    <s v="Y"/>
    <n v="15"/>
    <m/>
    <s v="Button"/>
    <x v="7"/>
    <x v="25"/>
    <s v="Button"/>
    <n v="1"/>
    <n v="1"/>
  </r>
  <r>
    <n v="25"/>
    <s v="Reid"/>
    <d v="2015-03-04T00:00:00"/>
    <d v="2011-11-23T00:00:00"/>
    <x v="15"/>
    <n v="2"/>
    <s v="Y"/>
    <n v="16"/>
    <m/>
    <s v="Camera"/>
    <x v="5"/>
    <x v="24"/>
    <s v="Camera"/>
    <n v="1"/>
    <n v="1"/>
  </r>
  <r>
    <n v="25"/>
    <s v="Reid"/>
    <d v="2015-03-04T00:00:00"/>
    <d v="2011-11-23T00:00:00"/>
    <x v="15"/>
    <n v="2"/>
    <s v="Y"/>
    <n v="17"/>
    <m/>
    <s v="Parthanon"/>
    <x v="19"/>
    <x v="23"/>
    <s v="Church"/>
    <n v="1"/>
    <n v="1"/>
  </r>
  <r>
    <n v="25"/>
    <s v="Reid"/>
    <d v="2015-03-04T00:00:00"/>
    <d v="2011-11-23T00:00:00"/>
    <x v="15"/>
    <n v="2"/>
    <s v="Y"/>
    <n v="18"/>
    <m/>
    <s v="Fountain Statue"/>
    <x v="1"/>
    <x v="22"/>
    <s v="x"/>
    <n v="0"/>
    <n v="0"/>
  </r>
  <r>
    <n v="25"/>
    <s v="Reid"/>
    <d v="2015-03-04T00:00:00"/>
    <d v="2011-11-23T00:00:00"/>
    <x v="15"/>
    <n v="2"/>
    <s v="Y"/>
    <n v="19"/>
    <m/>
    <s v="Baseball"/>
    <x v="4"/>
    <x v="21"/>
    <s v="Baseball"/>
    <n v="1"/>
    <n v="1"/>
  </r>
  <r>
    <n v="25"/>
    <s v="Reid"/>
    <d v="2015-03-04T00:00:00"/>
    <d v="2011-11-23T00:00:00"/>
    <x v="15"/>
    <n v="2"/>
    <s v="Y"/>
    <n v="20"/>
    <m/>
    <s v="Buffao"/>
    <x v="18"/>
    <x v="20"/>
    <s v="Lives on a farm"/>
    <n v="0"/>
    <n v="1"/>
  </r>
  <r>
    <n v="25"/>
    <s v="Reid"/>
    <d v="2015-03-04T00:00:00"/>
    <d v="2011-11-23T00:00:00"/>
    <x v="15"/>
    <n v="2"/>
    <s v="Y"/>
    <n v="21"/>
    <m/>
    <s v="Shell"/>
    <x v="2"/>
    <x v="19"/>
    <s v="Lives on a beach"/>
    <n v="0"/>
    <n v="1"/>
  </r>
  <r>
    <n v="25"/>
    <s v="Reid"/>
    <d v="2015-03-04T00:00:00"/>
    <d v="2011-11-23T00:00:00"/>
    <x v="15"/>
    <n v="2"/>
    <s v="Y"/>
    <n v="22"/>
    <m/>
    <s v="Chair"/>
    <x v="17"/>
    <x v="18"/>
    <s v="Chair"/>
    <n v="1"/>
    <n v="1"/>
  </r>
  <r>
    <n v="25"/>
    <s v="Reid"/>
    <d v="2015-03-04T00:00:00"/>
    <d v="2011-11-23T00:00:00"/>
    <x v="15"/>
    <n v="2"/>
    <s v="Y"/>
    <n v="23"/>
    <m/>
    <s v="Ornament"/>
    <x v="16"/>
    <x v="17"/>
    <s v="Christmas Decoration"/>
    <n v="1"/>
    <n v="1"/>
  </r>
  <r>
    <n v="25"/>
    <s v="Reid"/>
    <d v="2015-03-04T00:00:00"/>
    <d v="2011-11-23T00:00:00"/>
    <x v="15"/>
    <n v="2"/>
    <s v="Y"/>
    <n v="24"/>
    <m/>
    <s v="Garlic"/>
    <x v="15"/>
    <x v="16"/>
    <s v="x"/>
    <n v="0"/>
    <n v="0"/>
  </r>
  <r>
    <n v="25"/>
    <s v="Reid"/>
    <d v="2015-03-04T00:00:00"/>
    <d v="2011-11-23T00:00:00"/>
    <x v="15"/>
    <n v="2"/>
    <s v="Y"/>
    <n v="25"/>
    <m/>
    <s v="Ring Box"/>
    <x v="14"/>
    <x v="15"/>
    <s v="Suitcase"/>
    <n v="0"/>
    <n v="0"/>
  </r>
  <r>
    <n v="25"/>
    <s v="Reid"/>
    <d v="2015-03-04T00:00:00"/>
    <d v="2011-11-23T00:00:00"/>
    <x v="15"/>
    <n v="2"/>
    <s v="Y"/>
    <n v="26"/>
    <m/>
    <s v="Upright Piano"/>
    <x v="13"/>
    <x v="14"/>
    <s v="Piano"/>
    <n v="1"/>
    <n v="1"/>
  </r>
  <r>
    <n v="25"/>
    <s v="Reid"/>
    <d v="2015-03-04T00:00:00"/>
    <d v="2011-11-23T00:00:00"/>
    <x v="15"/>
    <n v="2"/>
    <s v="Y"/>
    <n v="27"/>
    <m/>
    <s v="Pinecone"/>
    <x v="12"/>
    <x v="13"/>
    <s v="Pinecone"/>
    <n v="1"/>
    <n v="1"/>
  </r>
  <r>
    <n v="25"/>
    <s v="Reid"/>
    <d v="2015-03-04T00:00:00"/>
    <d v="2011-11-23T00:00:00"/>
    <x v="15"/>
    <n v="2"/>
    <s v="Y"/>
    <n v="28"/>
    <m/>
    <s v="Alarm Clock"/>
    <x v="11"/>
    <x v="12"/>
    <s v="Clock"/>
    <n v="1"/>
    <n v="1"/>
  </r>
  <r>
    <n v="25"/>
    <s v="Reid"/>
    <d v="2015-03-04T00:00:00"/>
    <d v="2011-11-23T00:00:00"/>
    <x v="15"/>
    <n v="2"/>
    <s v="Y"/>
    <n v="29"/>
    <m/>
    <s v="Grill"/>
    <x v="10"/>
    <x v="11"/>
    <s v="Stove"/>
    <n v="0"/>
    <n v="1"/>
  </r>
  <r>
    <n v="25"/>
    <s v="Reid"/>
    <d v="2015-03-04T00:00:00"/>
    <d v="2011-11-23T00:00:00"/>
    <x v="15"/>
    <n v="2"/>
    <s v="Y"/>
    <n v="30"/>
    <m/>
    <s v="Tape Dispenser"/>
    <x v="9"/>
    <x v="10"/>
    <s v="Tape"/>
    <n v="1"/>
    <n v="1"/>
  </r>
  <r>
    <n v="25"/>
    <s v="Reid"/>
    <d v="2015-03-04T00:00:00"/>
    <d v="2011-11-23T00:00:00"/>
    <x v="15"/>
    <n v="2"/>
    <s v="Y"/>
    <n v="31"/>
    <m/>
    <s v="Perfume Bottle"/>
    <x v="8"/>
    <x v="9"/>
    <s v="x"/>
    <n v="0"/>
    <n v="0"/>
  </r>
  <r>
    <n v="25"/>
    <s v="Reid"/>
    <d v="2015-03-04T00:00:00"/>
    <d v="2011-11-23T00:00:00"/>
    <x v="15"/>
    <n v="2"/>
    <s v="Y"/>
    <n v="32"/>
    <m/>
    <s v="Covered Wagon"/>
    <x v="7"/>
    <x v="8"/>
    <s v="Wagon"/>
    <n v="1"/>
    <n v="1"/>
  </r>
  <r>
    <n v="25"/>
    <s v="Reid"/>
    <d v="2015-03-04T00:00:00"/>
    <d v="2011-11-23T00:00:00"/>
    <x v="15"/>
    <n v="2"/>
    <s v="Y"/>
    <n v="33"/>
    <m/>
    <s v="Rubber Duck"/>
    <x v="6"/>
    <x v="7"/>
    <s v="Ducky"/>
    <n v="1"/>
    <n v="1"/>
  </r>
  <r>
    <n v="25"/>
    <s v="Reid"/>
    <d v="2015-03-04T00:00:00"/>
    <d v="2011-11-23T00:00:00"/>
    <x v="15"/>
    <n v="2"/>
    <s v="Y"/>
    <n v="34"/>
    <m/>
    <s v="Tractor"/>
    <x v="5"/>
    <x v="6"/>
    <s v="Tractor"/>
    <n v="1"/>
    <n v="1"/>
  </r>
  <r>
    <n v="25"/>
    <s v="Reid"/>
    <d v="2015-03-04T00:00:00"/>
    <d v="2011-11-23T00:00:00"/>
    <x v="15"/>
    <n v="2"/>
    <s v="Y"/>
    <n v="35"/>
    <m/>
    <s v="SofaChair"/>
    <x v="4"/>
    <x v="5"/>
    <s v="Couch"/>
    <n v="1"/>
    <n v="1"/>
  </r>
  <r>
    <n v="25"/>
    <s v="Reid"/>
    <d v="2015-03-04T00:00:00"/>
    <d v="2011-11-23T00:00:00"/>
    <x v="15"/>
    <n v="2"/>
    <s v="Y"/>
    <n v="36"/>
    <m/>
    <s v="Desk "/>
    <x v="0"/>
    <x v="4"/>
    <s v="Desk"/>
    <n v="1"/>
    <n v="1"/>
  </r>
  <r>
    <n v="25"/>
    <s v="Reid"/>
    <d v="2015-03-04T00:00:00"/>
    <d v="2011-11-23T00:00:00"/>
    <x v="15"/>
    <n v="2"/>
    <s v="Y"/>
    <n v="37"/>
    <m/>
    <s v="Pencil Sharpener"/>
    <x v="3"/>
    <x v="3"/>
    <s v="x"/>
    <n v="0"/>
    <n v="0"/>
  </r>
  <r>
    <n v="25"/>
    <s v="Reid"/>
    <d v="2015-03-04T00:00:00"/>
    <d v="2011-11-23T00:00:00"/>
    <x v="15"/>
    <n v="2"/>
    <s v="Y"/>
    <n v="38"/>
    <m/>
    <s v="Merry Go Round"/>
    <x v="2"/>
    <x v="2"/>
    <s v="Carousel"/>
    <n v="1"/>
    <n v="1"/>
  </r>
  <r>
    <n v="25"/>
    <s v="Reid"/>
    <d v="2015-03-04T00:00:00"/>
    <d v="2011-11-23T00:00:00"/>
    <x v="15"/>
    <n v="2"/>
    <s v="Y"/>
    <n v="39"/>
    <m/>
    <s v="Remote Control "/>
    <x v="1"/>
    <x v="1"/>
    <s v="Remote"/>
    <n v="1"/>
    <n v="1"/>
  </r>
  <r>
    <n v="25"/>
    <s v="Reid"/>
    <d v="2015-03-04T00:00:00"/>
    <d v="2011-11-23T00:00:00"/>
    <x v="15"/>
    <n v="2"/>
    <s v="Y"/>
    <n v="40"/>
    <m/>
    <s v="Apple"/>
    <x v="0"/>
    <x v="0"/>
    <s v="Apple"/>
    <n v="1"/>
    <n v="1"/>
  </r>
  <r>
    <n v="26"/>
    <s v="Brooke"/>
    <d v="2015-03-04T00:00:00"/>
    <d v="2011-05-24T00:00:00"/>
    <x v="7"/>
    <n v="2"/>
    <s v="Y"/>
    <n v="1"/>
    <m/>
    <s v="Refrigerator"/>
    <x v="15"/>
    <x v="39"/>
    <s v="?"/>
    <n v="0"/>
    <n v="0"/>
  </r>
  <r>
    <n v="26"/>
    <s v="Brooke"/>
    <d v="2015-03-04T00:00:00"/>
    <d v="2011-05-24T00:00:00"/>
    <x v="7"/>
    <n v="2"/>
    <s v="Y"/>
    <n v="2"/>
    <m/>
    <s v="BowTie Pasta"/>
    <x v="18"/>
    <x v="38"/>
    <s v="?"/>
    <n v="0"/>
    <n v="0"/>
  </r>
  <r>
    <n v="26"/>
    <s v="Brooke"/>
    <d v="2015-03-04T00:00:00"/>
    <d v="2011-05-24T00:00:00"/>
    <x v="7"/>
    <n v="2"/>
    <s v="Y"/>
    <n v="3"/>
    <m/>
    <s v="Hot Air Balloon"/>
    <x v="14"/>
    <x v="37"/>
    <s v="Balloon"/>
    <n v="0"/>
    <n v="0"/>
  </r>
  <r>
    <n v="26"/>
    <s v="Brooke"/>
    <d v="2015-03-04T00:00:00"/>
    <d v="2011-05-24T00:00:00"/>
    <x v="7"/>
    <n v="2"/>
    <s v="Y"/>
    <n v="4"/>
    <m/>
    <s v="Mushroom"/>
    <x v="17"/>
    <x v="36"/>
    <s v="x"/>
    <n v="0"/>
    <n v="0"/>
  </r>
  <r>
    <n v="26"/>
    <s v="Brooke"/>
    <d v="2015-03-04T00:00:00"/>
    <d v="2011-05-24T00:00:00"/>
    <x v="7"/>
    <n v="2"/>
    <s v="Y"/>
    <n v="5"/>
    <m/>
    <s v="Coin Purse"/>
    <x v="13"/>
    <x v="35"/>
    <s v="x"/>
    <n v="0"/>
    <n v="0"/>
  </r>
  <r>
    <n v="26"/>
    <s v="Brooke"/>
    <d v="2015-03-04T00:00:00"/>
    <d v="2011-05-24T00:00:00"/>
    <x v="7"/>
    <n v="2"/>
    <s v="Y"/>
    <n v="6"/>
    <m/>
    <s v="Die"/>
    <x v="10"/>
    <x v="34"/>
    <s v="Block"/>
    <n v="0"/>
    <n v="1"/>
  </r>
  <r>
    <n v="26"/>
    <s v="Brooke"/>
    <d v="2015-03-04T00:00:00"/>
    <d v="2011-05-24T00:00:00"/>
    <x v="7"/>
    <n v="2"/>
    <s v="Y"/>
    <n v="7"/>
    <m/>
    <s v="Hot air Balloon"/>
    <x v="12"/>
    <x v="33"/>
    <s v="Balloon"/>
    <n v="0"/>
    <n v="0"/>
  </r>
  <r>
    <n v="26"/>
    <s v="Brooke"/>
    <d v="2015-03-04T00:00:00"/>
    <d v="2011-05-24T00:00:00"/>
    <x v="7"/>
    <n v="2"/>
    <s v="Y"/>
    <n v="8"/>
    <m/>
    <s v="Trash can"/>
    <x v="11"/>
    <x v="32"/>
    <s v="Trash"/>
    <n v="1"/>
    <n v="1"/>
  </r>
  <r>
    <n v="26"/>
    <s v="Brooke"/>
    <d v="2015-03-04T00:00:00"/>
    <d v="2011-05-24T00:00:00"/>
    <x v="7"/>
    <n v="2"/>
    <s v="Y"/>
    <n v="9"/>
    <m/>
    <s v="AntiqueCouch"/>
    <x v="9"/>
    <x v="31"/>
    <s v="Chair"/>
    <n v="1"/>
    <n v="1"/>
  </r>
  <r>
    <n v="26"/>
    <s v="Brooke"/>
    <d v="2015-03-04T00:00:00"/>
    <d v="2011-05-24T00:00:00"/>
    <x v="7"/>
    <n v="2"/>
    <s v="Y"/>
    <n v="10"/>
    <m/>
    <s v="Washing Machine"/>
    <x v="8"/>
    <x v="30"/>
    <s v="Camera"/>
    <n v="0"/>
    <n v="0"/>
  </r>
  <r>
    <n v="26"/>
    <s v="Brooke"/>
    <d v="2015-03-04T00:00:00"/>
    <d v="2011-05-24T00:00:00"/>
    <x v="7"/>
    <n v="2"/>
    <s v="Y"/>
    <n v="11"/>
    <m/>
    <s v="Grand piano"/>
    <x v="6"/>
    <x v="29"/>
    <s v="Song"/>
    <n v="0"/>
    <n v="0"/>
  </r>
  <r>
    <n v="26"/>
    <s v="Brooke"/>
    <d v="2015-03-04T00:00:00"/>
    <d v="2011-05-24T00:00:00"/>
    <x v="7"/>
    <n v="2"/>
    <s v="Y"/>
    <n v="12"/>
    <m/>
    <s v="Plug"/>
    <x v="19"/>
    <x v="28"/>
    <s v="Song"/>
    <n v="0"/>
    <n v="0"/>
  </r>
  <r>
    <n v="26"/>
    <s v="Brooke"/>
    <d v="2015-03-04T00:00:00"/>
    <d v="2011-05-24T00:00:00"/>
    <x v="7"/>
    <n v="2"/>
    <s v="Y"/>
    <n v="13"/>
    <m/>
    <s v="Wheelchair"/>
    <x v="16"/>
    <x v="27"/>
    <s v="Carriage"/>
    <n v="0"/>
    <n v="0"/>
  </r>
  <r>
    <n v="26"/>
    <s v="Brooke"/>
    <d v="2015-03-04T00:00:00"/>
    <d v="2011-05-24T00:00:00"/>
    <x v="7"/>
    <n v="2"/>
    <s v="Y"/>
    <n v="14"/>
    <m/>
    <s v="Book Shelf"/>
    <x v="3"/>
    <x v="26"/>
    <s v="Books"/>
    <n v="1"/>
    <n v="0"/>
  </r>
  <r>
    <n v="26"/>
    <s v="Brooke"/>
    <d v="2015-03-04T00:00:00"/>
    <d v="2011-05-24T00:00:00"/>
    <x v="7"/>
    <n v="2"/>
    <s v="Y"/>
    <n v="15"/>
    <m/>
    <s v="Button"/>
    <x v="7"/>
    <x v="25"/>
    <s v="Wheel"/>
    <n v="0"/>
    <n v="0"/>
  </r>
  <r>
    <n v="26"/>
    <s v="Brooke"/>
    <d v="2015-03-04T00:00:00"/>
    <d v="2011-05-24T00:00:00"/>
    <x v="7"/>
    <n v="2"/>
    <s v="Y"/>
    <n v="16"/>
    <m/>
    <s v="Camera"/>
    <x v="5"/>
    <x v="24"/>
    <s v="Camera"/>
    <n v="1"/>
    <n v="1"/>
  </r>
  <r>
    <n v="26"/>
    <s v="Brooke"/>
    <d v="2015-03-04T00:00:00"/>
    <d v="2011-05-24T00:00:00"/>
    <x v="7"/>
    <n v="2"/>
    <s v="Y"/>
    <n v="17"/>
    <m/>
    <s v="Parthanon"/>
    <x v="19"/>
    <x v="23"/>
    <s v="x"/>
    <n v="0"/>
    <n v="0"/>
  </r>
  <r>
    <n v="26"/>
    <s v="Brooke"/>
    <d v="2015-03-04T00:00:00"/>
    <d v="2011-05-24T00:00:00"/>
    <x v="7"/>
    <n v="2"/>
    <s v="Y"/>
    <n v="18"/>
    <m/>
    <s v="Fountain Statue"/>
    <x v="1"/>
    <x v="22"/>
    <s v="Bowl"/>
    <n v="0"/>
    <n v="0"/>
  </r>
  <r>
    <n v="26"/>
    <s v="Brooke"/>
    <d v="2015-03-04T00:00:00"/>
    <d v="2011-05-24T00:00:00"/>
    <x v="7"/>
    <n v="2"/>
    <s v="Y"/>
    <n v="19"/>
    <m/>
    <s v="Baseball"/>
    <x v="4"/>
    <x v="21"/>
    <s v="Ball"/>
    <n v="1"/>
    <n v="1"/>
  </r>
  <r>
    <n v="26"/>
    <s v="Brooke"/>
    <d v="2015-03-04T00:00:00"/>
    <d v="2011-05-24T00:00:00"/>
    <x v="7"/>
    <n v="2"/>
    <s v="Y"/>
    <n v="20"/>
    <m/>
    <s v="Buffao"/>
    <x v="18"/>
    <x v="20"/>
    <s v="Animal"/>
    <n v="0"/>
    <n v="0"/>
  </r>
  <r>
    <n v="26"/>
    <s v="Brooke"/>
    <d v="2015-03-04T00:00:00"/>
    <d v="2011-05-24T00:00:00"/>
    <x v="7"/>
    <n v="2"/>
    <s v="Y"/>
    <n v="21"/>
    <m/>
    <s v="Shell"/>
    <x v="2"/>
    <x v="19"/>
    <s v="Cat"/>
    <n v="0"/>
    <n v="1"/>
  </r>
  <r>
    <n v="26"/>
    <s v="Brooke"/>
    <d v="2015-03-04T00:00:00"/>
    <d v="2011-05-24T00:00:00"/>
    <x v="7"/>
    <n v="2"/>
    <s v="Y"/>
    <n v="22"/>
    <m/>
    <s v="Chair"/>
    <x v="17"/>
    <x v="18"/>
    <s v="Chair"/>
    <n v="1"/>
    <n v="1"/>
  </r>
  <r>
    <n v="26"/>
    <s v="Brooke"/>
    <d v="2015-03-04T00:00:00"/>
    <d v="2011-05-24T00:00:00"/>
    <x v="7"/>
    <n v="2"/>
    <s v="Y"/>
    <n v="23"/>
    <m/>
    <s v="Ornament"/>
    <x v="16"/>
    <x v="17"/>
    <s v="Ball"/>
    <n v="0"/>
    <n v="1"/>
  </r>
  <r>
    <n v="26"/>
    <s v="Brooke"/>
    <d v="2015-03-04T00:00:00"/>
    <d v="2011-05-24T00:00:00"/>
    <x v="7"/>
    <n v="2"/>
    <s v="Y"/>
    <n v="24"/>
    <m/>
    <s v="Garlic"/>
    <x v="15"/>
    <x v="16"/>
    <s v="Food"/>
    <n v="0"/>
    <n v="1"/>
  </r>
  <r>
    <n v="26"/>
    <s v="Brooke"/>
    <d v="2015-03-04T00:00:00"/>
    <d v="2011-05-24T00:00:00"/>
    <x v="7"/>
    <n v="2"/>
    <s v="Y"/>
    <n v="25"/>
    <m/>
    <s v="Ring Box"/>
    <x v="14"/>
    <x v="15"/>
    <s v="x"/>
    <n v="0"/>
    <n v="0"/>
  </r>
  <r>
    <n v="26"/>
    <s v="Brooke"/>
    <d v="2015-03-04T00:00:00"/>
    <d v="2011-05-24T00:00:00"/>
    <x v="7"/>
    <n v="2"/>
    <s v="Y"/>
    <n v="26"/>
    <m/>
    <s v="Upright Piano"/>
    <x v="13"/>
    <x v="14"/>
    <s v="Song"/>
    <n v="0"/>
    <n v="0"/>
  </r>
  <r>
    <n v="26"/>
    <s v="Brooke"/>
    <d v="2015-03-04T00:00:00"/>
    <d v="2011-05-24T00:00:00"/>
    <x v="7"/>
    <n v="2"/>
    <s v="Y"/>
    <n v="27"/>
    <m/>
    <s v="Pinecone"/>
    <x v="12"/>
    <x v="13"/>
    <s v="Pinecone"/>
    <n v="1"/>
    <n v="1"/>
  </r>
  <r>
    <n v="26"/>
    <s v="Brooke"/>
    <d v="2015-03-04T00:00:00"/>
    <d v="2011-05-24T00:00:00"/>
    <x v="7"/>
    <n v="2"/>
    <s v="Y"/>
    <n v="28"/>
    <m/>
    <s v="Alarm Clock"/>
    <x v="11"/>
    <x v="12"/>
    <s v="Clock"/>
    <n v="1"/>
    <n v="1"/>
  </r>
  <r>
    <n v="26"/>
    <s v="Brooke"/>
    <d v="2015-03-04T00:00:00"/>
    <d v="2011-05-24T00:00:00"/>
    <x v="7"/>
    <n v="2"/>
    <s v="Y"/>
    <n v="29"/>
    <m/>
    <s v="Grill"/>
    <x v="10"/>
    <x v="11"/>
    <s v="Cook"/>
    <n v="0"/>
    <n v="0"/>
  </r>
  <r>
    <n v="26"/>
    <s v="Brooke"/>
    <d v="2015-03-04T00:00:00"/>
    <d v="2011-05-24T00:00:00"/>
    <x v="7"/>
    <n v="2"/>
    <s v="Y"/>
    <n v="30"/>
    <m/>
    <s v="Tape Dispenser"/>
    <x v="9"/>
    <x v="10"/>
    <s v="Tape"/>
    <n v="1"/>
    <n v="1"/>
  </r>
  <r>
    <n v="26"/>
    <s v="Brooke"/>
    <d v="2015-03-04T00:00:00"/>
    <d v="2011-05-24T00:00:00"/>
    <x v="7"/>
    <n v="2"/>
    <s v="Y"/>
    <n v="31"/>
    <m/>
    <s v="Perfume Bottle"/>
    <x v="8"/>
    <x v="9"/>
    <s v="Ball and Pinecone"/>
    <n v="0"/>
    <n v="1"/>
  </r>
  <r>
    <n v="26"/>
    <s v="Brooke"/>
    <d v="2015-03-04T00:00:00"/>
    <d v="2011-05-24T00:00:00"/>
    <x v="7"/>
    <n v="2"/>
    <s v="Y"/>
    <n v="32"/>
    <m/>
    <s v="Covered Wagon"/>
    <x v="7"/>
    <x v="8"/>
    <s v="Travel for Horses"/>
    <n v="1"/>
    <n v="1"/>
  </r>
  <r>
    <n v="26"/>
    <s v="Brooke"/>
    <d v="2015-03-04T00:00:00"/>
    <d v="2011-05-24T00:00:00"/>
    <x v="7"/>
    <n v="2"/>
    <s v="Y"/>
    <n v="33"/>
    <m/>
    <s v="Rubber Duck"/>
    <x v="6"/>
    <x v="7"/>
    <s v="Duck"/>
    <n v="1"/>
    <n v="1"/>
  </r>
  <r>
    <n v="26"/>
    <s v="Brooke"/>
    <d v="2015-03-04T00:00:00"/>
    <d v="2011-05-24T00:00:00"/>
    <x v="7"/>
    <n v="2"/>
    <s v="Y"/>
    <n v="34"/>
    <m/>
    <s v="Tractor"/>
    <x v="5"/>
    <x v="6"/>
    <s v="Tractor"/>
    <n v="1"/>
    <n v="1"/>
  </r>
  <r>
    <n v="26"/>
    <s v="Brooke"/>
    <d v="2015-03-04T00:00:00"/>
    <d v="2011-05-24T00:00:00"/>
    <x v="7"/>
    <n v="2"/>
    <s v="Y"/>
    <n v="35"/>
    <m/>
    <s v="SofaChair"/>
    <x v="4"/>
    <x v="5"/>
    <s v="Chair"/>
    <n v="1"/>
    <n v="1"/>
  </r>
  <r>
    <n v="26"/>
    <s v="Brooke"/>
    <d v="2015-03-04T00:00:00"/>
    <d v="2011-05-24T00:00:00"/>
    <x v="7"/>
    <n v="2"/>
    <s v="Y"/>
    <n v="36"/>
    <m/>
    <s v="Desk "/>
    <x v="0"/>
    <x v="4"/>
    <s v="Table"/>
    <n v="1"/>
    <n v="1"/>
  </r>
  <r>
    <n v="26"/>
    <s v="Brooke"/>
    <d v="2015-03-04T00:00:00"/>
    <d v="2011-05-24T00:00:00"/>
    <x v="7"/>
    <n v="2"/>
    <s v="Y"/>
    <n v="37"/>
    <m/>
    <s v="Pencil Sharpener"/>
    <x v="3"/>
    <x v="3"/>
    <s v="Binoculars"/>
    <n v="0"/>
    <n v="1"/>
  </r>
  <r>
    <n v="26"/>
    <s v="Brooke"/>
    <d v="2015-03-04T00:00:00"/>
    <d v="2011-05-24T00:00:00"/>
    <x v="7"/>
    <n v="2"/>
    <s v="Y"/>
    <n v="38"/>
    <m/>
    <s v="Merry Go Round"/>
    <x v="2"/>
    <x v="2"/>
    <s v="Horsies"/>
    <n v="0"/>
    <n v="1"/>
  </r>
  <r>
    <n v="26"/>
    <s v="Brooke"/>
    <d v="2015-03-04T00:00:00"/>
    <d v="2011-05-24T00:00:00"/>
    <x v="7"/>
    <n v="2"/>
    <s v="Y"/>
    <n v="39"/>
    <m/>
    <s v="Remote Control "/>
    <x v="1"/>
    <x v="1"/>
    <s v="x"/>
    <n v="0"/>
    <n v="0"/>
  </r>
  <r>
    <n v="26"/>
    <s v="Brooke"/>
    <d v="2015-03-04T00:00:00"/>
    <d v="2011-05-24T00:00:00"/>
    <x v="7"/>
    <n v="2"/>
    <s v="Y"/>
    <n v="40"/>
    <m/>
    <s v="Apple"/>
    <x v="0"/>
    <x v="0"/>
    <s v="Apple"/>
    <n v="1"/>
    <n v="1"/>
  </r>
  <r>
    <n v="27"/>
    <s v="Nick"/>
    <d v="2015-03-11T00:00:00"/>
    <d v="2011-12-26T00:00:00"/>
    <x v="7"/>
    <n v="1"/>
    <s v="Y"/>
    <n v="1"/>
    <m/>
    <s v="Apple"/>
    <x v="0"/>
    <x v="0"/>
    <s v="Apple"/>
    <n v="1"/>
    <n v="1"/>
  </r>
  <r>
    <n v="27"/>
    <s v="Nick"/>
    <d v="2015-03-11T00:00:00"/>
    <d v="2011-12-26T00:00:00"/>
    <x v="7"/>
    <n v="1"/>
    <s v="Y"/>
    <n v="2"/>
    <m/>
    <s v="Remote Control "/>
    <x v="1"/>
    <x v="1"/>
    <s v="x"/>
    <n v="0"/>
    <n v="0"/>
  </r>
  <r>
    <n v="27"/>
    <s v="Nick"/>
    <d v="2015-03-11T00:00:00"/>
    <d v="2011-12-26T00:00:00"/>
    <x v="7"/>
    <n v="1"/>
    <s v="Y"/>
    <n v="3"/>
    <m/>
    <s v="Merry Go Round"/>
    <x v="2"/>
    <x v="2"/>
    <s v="Horseis"/>
    <n v="0"/>
    <n v="1"/>
  </r>
  <r>
    <n v="27"/>
    <s v="Nick"/>
    <d v="2015-03-11T00:00:00"/>
    <d v="2011-12-26T00:00:00"/>
    <x v="7"/>
    <n v="1"/>
    <s v="Y"/>
    <n v="4"/>
    <m/>
    <s v="Pencil Sharpener"/>
    <x v="3"/>
    <x v="3"/>
    <s v="Hole"/>
    <n v="0"/>
    <n v="0"/>
  </r>
  <r>
    <n v="27"/>
    <s v="Nick"/>
    <d v="2015-03-11T00:00:00"/>
    <d v="2011-12-26T00:00:00"/>
    <x v="7"/>
    <n v="1"/>
    <s v="Y"/>
    <n v="5"/>
    <m/>
    <s v="Desk "/>
    <x v="0"/>
    <x v="4"/>
    <s v="Tunnel"/>
    <n v="0"/>
    <n v="0"/>
  </r>
  <r>
    <n v="27"/>
    <s v="Nick"/>
    <d v="2015-03-11T00:00:00"/>
    <d v="2011-12-26T00:00:00"/>
    <x v="7"/>
    <n v="1"/>
    <s v="Y"/>
    <n v="6"/>
    <m/>
    <s v="SofaChair"/>
    <x v="4"/>
    <x v="5"/>
    <s v="Seat"/>
    <n v="1"/>
    <n v="1"/>
  </r>
  <r>
    <n v="27"/>
    <s v="Nick"/>
    <d v="2015-03-11T00:00:00"/>
    <d v="2011-12-26T00:00:00"/>
    <x v="7"/>
    <n v="1"/>
    <s v="Y"/>
    <n v="7"/>
    <m/>
    <s v="Tractor"/>
    <x v="5"/>
    <x v="6"/>
    <s v="Tractor"/>
    <n v="1"/>
    <n v="1"/>
  </r>
  <r>
    <n v="27"/>
    <s v="Nick"/>
    <d v="2015-03-11T00:00:00"/>
    <d v="2011-12-26T00:00:00"/>
    <x v="7"/>
    <n v="1"/>
    <s v="Y"/>
    <n v="8"/>
    <m/>
    <s v="Rubber Duck"/>
    <x v="6"/>
    <x v="7"/>
    <s v="Ducky"/>
    <n v="1"/>
    <n v="1"/>
  </r>
  <r>
    <n v="27"/>
    <s v="Nick"/>
    <d v="2015-03-11T00:00:00"/>
    <d v="2011-12-26T00:00:00"/>
    <x v="7"/>
    <n v="1"/>
    <s v="Y"/>
    <n v="9"/>
    <m/>
    <s v="Covered Wagon"/>
    <x v="7"/>
    <x v="8"/>
    <s v="x"/>
    <n v="0"/>
    <n v="0"/>
  </r>
  <r>
    <n v="27"/>
    <s v="Nick"/>
    <d v="2015-03-11T00:00:00"/>
    <d v="2011-12-26T00:00:00"/>
    <x v="7"/>
    <n v="1"/>
    <s v="Y"/>
    <n v="10"/>
    <m/>
    <s v="Perfume Bottle"/>
    <x v="8"/>
    <x v="9"/>
    <s v="x"/>
    <n v="0"/>
    <n v="0"/>
  </r>
  <r>
    <n v="27"/>
    <s v="Nick"/>
    <d v="2015-03-11T00:00:00"/>
    <d v="2011-12-26T00:00:00"/>
    <x v="7"/>
    <n v="1"/>
    <s v="Y"/>
    <n v="11"/>
    <m/>
    <s v="Tape Dispenser"/>
    <x v="9"/>
    <x v="10"/>
    <s v="Sticky Tape"/>
    <n v="1"/>
    <n v="1"/>
  </r>
  <r>
    <n v="27"/>
    <s v="Nick"/>
    <d v="2015-03-11T00:00:00"/>
    <d v="2011-12-26T00:00:00"/>
    <x v="7"/>
    <n v="1"/>
    <s v="Y"/>
    <n v="12"/>
    <m/>
    <s v="Grill"/>
    <x v="10"/>
    <x v="11"/>
    <s v="x"/>
    <n v="0"/>
    <n v="0"/>
  </r>
  <r>
    <n v="27"/>
    <s v="Nick"/>
    <d v="2015-03-11T00:00:00"/>
    <d v="2011-12-26T00:00:00"/>
    <x v="7"/>
    <n v="1"/>
    <s v="Y"/>
    <n v="13"/>
    <m/>
    <s v="Alarm Clock"/>
    <x v="11"/>
    <x v="12"/>
    <s v="Clock"/>
    <n v="1"/>
    <n v="1"/>
  </r>
  <r>
    <n v="27"/>
    <s v="Nick"/>
    <d v="2015-03-11T00:00:00"/>
    <d v="2011-12-26T00:00:00"/>
    <x v="7"/>
    <n v="1"/>
    <s v="Y"/>
    <n v="14"/>
    <m/>
    <s v="Pinecone"/>
    <x v="12"/>
    <x v="13"/>
    <s v="Pinecone"/>
    <n v="1"/>
    <n v="1"/>
  </r>
  <r>
    <n v="27"/>
    <s v="Nick"/>
    <d v="2015-03-11T00:00:00"/>
    <d v="2011-12-26T00:00:00"/>
    <x v="7"/>
    <n v="1"/>
    <s v="Y"/>
    <n v="15"/>
    <m/>
    <s v="Upright Piano"/>
    <x v="13"/>
    <x v="14"/>
    <s v="Piano"/>
    <n v="1"/>
    <n v="1"/>
  </r>
  <r>
    <n v="27"/>
    <s v="Nick"/>
    <d v="2015-03-11T00:00:00"/>
    <d v="2011-12-26T00:00:00"/>
    <x v="7"/>
    <n v="1"/>
    <s v="Y"/>
    <n v="16"/>
    <m/>
    <s v="Ring Box"/>
    <x v="14"/>
    <x v="15"/>
    <s v="Box"/>
    <n v="1"/>
    <n v="1"/>
  </r>
  <r>
    <n v="27"/>
    <s v="Nick"/>
    <d v="2015-03-11T00:00:00"/>
    <d v="2011-12-26T00:00:00"/>
    <x v="7"/>
    <n v="1"/>
    <s v="Y"/>
    <n v="17"/>
    <m/>
    <s v="Garlic"/>
    <x v="15"/>
    <x v="16"/>
    <s v="x"/>
    <n v="0"/>
    <n v="0"/>
  </r>
  <r>
    <n v="27"/>
    <s v="Nick"/>
    <d v="2015-03-11T00:00:00"/>
    <d v="2011-12-26T00:00:00"/>
    <x v="7"/>
    <n v="1"/>
    <s v="Y"/>
    <n v="18"/>
    <m/>
    <s v="Ornament"/>
    <x v="16"/>
    <x v="17"/>
    <s v="x"/>
    <n v="0"/>
    <n v="0"/>
  </r>
  <r>
    <n v="27"/>
    <s v="Nick"/>
    <d v="2015-03-11T00:00:00"/>
    <d v="2011-12-26T00:00:00"/>
    <x v="7"/>
    <n v="1"/>
    <s v="Y"/>
    <n v="19"/>
    <m/>
    <s v="Chair"/>
    <x v="17"/>
    <x v="18"/>
    <s v="Seat"/>
    <n v="1"/>
    <n v="1"/>
  </r>
  <r>
    <n v="27"/>
    <s v="Nick"/>
    <d v="2015-03-11T00:00:00"/>
    <d v="2011-12-26T00:00:00"/>
    <x v="7"/>
    <n v="1"/>
    <s v="Y"/>
    <n v="20"/>
    <m/>
    <s v="Shell"/>
    <x v="2"/>
    <x v="19"/>
    <s v="Shell"/>
    <n v="1"/>
    <n v="1"/>
  </r>
  <r>
    <n v="27"/>
    <s v="Nick"/>
    <d v="2015-03-11T00:00:00"/>
    <d v="2011-12-26T00:00:00"/>
    <x v="7"/>
    <n v="1"/>
    <s v="Y"/>
    <n v="21"/>
    <m/>
    <s v="Buffao"/>
    <x v="18"/>
    <x v="20"/>
    <s v="Buffalo"/>
    <n v="1"/>
    <n v="1"/>
  </r>
  <r>
    <n v="27"/>
    <s v="Nick"/>
    <d v="2015-03-11T00:00:00"/>
    <d v="2011-12-26T00:00:00"/>
    <x v="7"/>
    <n v="1"/>
    <s v="Y"/>
    <n v="22"/>
    <m/>
    <s v="Baseball"/>
    <x v="4"/>
    <x v="21"/>
    <s v="Ball"/>
    <n v="1"/>
    <n v="1"/>
  </r>
  <r>
    <n v="27"/>
    <s v="Nick"/>
    <d v="2015-03-11T00:00:00"/>
    <d v="2011-12-26T00:00:00"/>
    <x v="7"/>
    <n v="1"/>
    <s v="Y"/>
    <n v="23"/>
    <m/>
    <s v="Fountain Statue"/>
    <x v="1"/>
    <x v="22"/>
    <s v="Water Fountain"/>
    <n v="1"/>
    <n v="1"/>
  </r>
  <r>
    <n v="27"/>
    <s v="Nick"/>
    <d v="2015-03-11T00:00:00"/>
    <d v="2011-12-26T00:00:00"/>
    <x v="7"/>
    <n v="1"/>
    <s v="Y"/>
    <n v="24"/>
    <m/>
    <s v="Parthanon"/>
    <x v="19"/>
    <x v="23"/>
    <s v="Building"/>
    <n v="1"/>
    <n v="1"/>
  </r>
  <r>
    <n v="27"/>
    <s v="Nick"/>
    <d v="2015-03-11T00:00:00"/>
    <d v="2011-12-26T00:00:00"/>
    <x v="7"/>
    <n v="1"/>
    <s v="Y"/>
    <n v="25"/>
    <m/>
    <s v="Camera"/>
    <x v="5"/>
    <x v="24"/>
    <s v="Camera"/>
    <n v="1"/>
    <n v="1"/>
  </r>
  <r>
    <n v="27"/>
    <s v="Nick"/>
    <d v="2015-03-11T00:00:00"/>
    <d v="2011-12-26T00:00:00"/>
    <x v="7"/>
    <n v="1"/>
    <s v="Y"/>
    <n v="26"/>
    <m/>
    <s v="Button"/>
    <x v="7"/>
    <x v="25"/>
    <s v="Plate"/>
    <n v="0"/>
    <n v="0"/>
  </r>
  <r>
    <n v="27"/>
    <s v="Nick"/>
    <d v="2015-03-11T00:00:00"/>
    <d v="2011-12-26T00:00:00"/>
    <x v="7"/>
    <n v="1"/>
    <s v="Y"/>
    <n v="27"/>
    <m/>
    <s v="Book Shelf"/>
    <x v="3"/>
    <x v="26"/>
    <s v="Shelf Full of Books"/>
    <n v="1"/>
    <n v="1"/>
  </r>
  <r>
    <n v="27"/>
    <s v="Nick"/>
    <d v="2015-03-11T00:00:00"/>
    <d v="2011-12-26T00:00:00"/>
    <x v="7"/>
    <n v="1"/>
    <s v="Y"/>
    <n v="28"/>
    <m/>
    <s v="Wheelchair"/>
    <x v="16"/>
    <x v="27"/>
    <s v="Push Chair"/>
    <n v="1"/>
    <n v="1"/>
  </r>
  <r>
    <n v="27"/>
    <s v="Nick"/>
    <d v="2015-03-11T00:00:00"/>
    <d v="2011-12-26T00:00:00"/>
    <x v="7"/>
    <n v="1"/>
    <s v="Y"/>
    <n v="29"/>
    <m/>
    <s v="Plug"/>
    <x v="19"/>
    <x v="28"/>
    <s v="Tool"/>
    <n v="0"/>
    <n v="1"/>
  </r>
  <r>
    <n v="27"/>
    <s v="Nick"/>
    <d v="2015-03-11T00:00:00"/>
    <d v="2011-12-26T00:00:00"/>
    <x v="7"/>
    <n v="1"/>
    <s v="Y"/>
    <n v="30"/>
    <m/>
    <s v="Grand piano"/>
    <x v="6"/>
    <x v="29"/>
    <s v="Piano"/>
    <n v="1"/>
    <n v="1"/>
  </r>
  <r>
    <n v="27"/>
    <s v="Nick"/>
    <d v="2015-03-11T00:00:00"/>
    <d v="2011-12-26T00:00:00"/>
    <x v="7"/>
    <n v="1"/>
    <s v="Y"/>
    <n v="31"/>
    <m/>
    <s v="Washing Machine"/>
    <x v="8"/>
    <x v="30"/>
    <s v="x"/>
    <n v="0"/>
    <n v="0"/>
  </r>
  <r>
    <n v="27"/>
    <s v="Nick"/>
    <d v="2015-03-11T00:00:00"/>
    <d v="2011-12-26T00:00:00"/>
    <x v="7"/>
    <n v="1"/>
    <s v="Y"/>
    <n v="32"/>
    <m/>
    <s v="AntiqueCouch"/>
    <x v="9"/>
    <x v="31"/>
    <s v="Couch"/>
    <n v="1"/>
    <n v="1"/>
  </r>
  <r>
    <n v="27"/>
    <s v="Nick"/>
    <d v="2015-03-11T00:00:00"/>
    <d v="2011-12-26T00:00:00"/>
    <x v="7"/>
    <n v="1"/>
    <s v="Y"/>
    <n v="33"/>
    <m/>
    <s v="Trash can"/>
    <x v="11"/>
    <x v="32"/>
    <s v="Bin"/>
    <n v="1"/>
    <n v="1"/>
  </r>
  <r>
    <n v="27"/>
    <s v="Nick"/>
    <d v="2015-03-11T00:00:00"/>
    <d v="2011-12-26T00:00:00"/>
    <x v="7"/>
    <n v="1"/>
    <s v="Y"/>
    <n v="34"/>
    <m/>
    <s v="Hot air Balloon"/>
    <x v="12"/>
    <x v="33"/>
    <s v="x"/>
    <n v="0"/>
    <n v="0"/>
  </r>
  <r>
    <n v="27"/>
    <s v="Nick"/>
    <d v="2015-03-11T00:00:00"/>
    <d v="2011-12-26T00:00:00"/>
    <x v="7"/>
    <n v="1"/>
    <s v="Y"/>
    <n v="35"/>
    <m/>
    <s v="Die"/>
    <x v="10"/>
    <x v="34"/>
    <s v="x"/>
    <n v="0"/>
    <n v="0"/>
  </r>
  <r>
    <n v="27"/>
    <s v="Nick"/>
    <d v="2015-03-11T00:00:00"/>
    <d v="2011-12-26T00:00:00"/>
    <x v="7"/>
    <n v="1"/>
    <s v="Y"/>
    <n v="36"/>
    <m/>
    <s v="Coin Purse"/>
    <x v="13"/>
    <x v="35"/>
    <s v="x"/>
    <n v="0"/>
    <n v="0"/>
  </r>
  <r>
    <n v="27"/>
    <s v="Nick"/>
    <d v="2015-03-11T00:00:00"/>
    <d v="2011-12-26T00:00:00"/>
    <x v="7"/>
    <n v="1"/>
    <s v="Y"/>
    <n v="37"/>
    <m/>
    <s v="Mushroom"/>
    <x v="17"/>
    <x v="36"/>
    <s v="x"/>
    <n v="0"/>
    <n v="0"/>
  </r>
  <r>
    <n v="27"/>
    <s v="Nick"/>
    <d v="2015-03-11T00:00:00"/>
    <d v="2011-12-26T00:00:00"/>
    <x v="7"/>
    <n v="1"/>
    <s v="Y"/>
    <n v="38"/>
    <m/>
    <s v="Hot Air Balloon"/>
    <x v="14"/>
    <x v="37"/>
    <s v="Balloon"/>
    <n v="0"/>
    <n v="0"/>
  </r>
  <r>
    <n v="27"/>
    <s v="Nick"/>
    <d v="2015-03-11T00:00:00"/>
    <d v="2011-12-26T00:00:00"/>
    <x v="7"/>
    <n v="1"/>
    <s v="Y"/>
    <n v="39"/>
    <m/>
    <s v="BowTie Pasta"/>
    <x v="18"/>
    <x v="38"/>
    <s v="x"/>
    <n v="0"/>
    <n v="0"/>
  </r>
  <r>
    <n v="27"/>
    <s v="Nick"/>
    <d v="2015-03-11T00:00:00"/>
    <d v="2011-12-26T00:00:00"/>
    <x v="7"/>
    <n v="1"/>
    <s v="Y"/>
    <n v="40"/>
    <m/>
    <s v="Refrigerator"/>
    <x v="15"/>
    <x v="39"/>
    <s v="Press"/>
    <n v="0"/>
    <n v="0"/>
  </r>
  <r>
    <n v="28"/>
    <s v="Tyler"/>
    <d v="2015-03-11T00:00:00"/>
    <d v="2011-11-04T00:00:00"/>
    <x v="16"/>
    <n v="1"/>
    <s v="Y"/>
    <n v="1"/>
    <m/>
    <s v="Apple"/>
    <x v="0"/>
    <x v="0"/>
    <s v="Apple"/>
    <n v="1"/>
    <n v="1"/>
  </r>
  <r>
    <n v="28"/>
    <s v="Tyler"/>
    <d v="2015-03-11T00:00:00"/>
    <d v="2011-11-04T00:00:00"/>
    <x v="16"/>
    <n v="1"/>
    <s v="Y"/>
    <n v="2"/>
    <m/>
    <s v="Remote Control "/>
    <x v="1"/>
    <x v="1"/>
    <s v="Motorcycle"/>
    <n v="0"/>
    <n v="0"/>
  </r>
  <r>
    <n v="28"/>
    <s v="Tyler"/>
    <d v="2015-03-11T00:00:00"/>
    <d v="2011-11-04T00:00:00"/>
    <x v="16"/>
    <n v="1"/>
    <s v="Y"/>
    <n v="3"/>
    <m/>
    <s v="Merry Go Round"/>
    <x v="2"/>
    <x v="2"/>
    <s v="Jungle gym"/>
    <n v="0"/>
    <n v="1"/>
  </r>
  <r>
    <n v="28"/>
    <s v="Tyler"/>
    <d v="2015-03-11T00:00:00"/>
    <d v="2011-11-04T00:00:00"/>
    <x v="16"/>
    <n v="1"/>
    <s v="Y"/>
    <n v="4"/>
    <m/>
    <s v="Pencil Sharpener"/>
    <x v="3"/>
    <x v="3"/>
    <s v="Single"/>
    <n v="0"/>
    <n v="0"/>
  </r>
  <r>
    <n v="28"/>
    <s v="Tyler"/>
    <d v="2015-03-11T00:00:00"/>
    <d v="2011-11-04T00:00:00"/>
    <x v="16"/>
    <n v="1"/>
    <s v="Y"/>
    <n v="5"/>
    <m/>
    <s v="Desk "/>
    <x v="0"/>
    <x v="4"/>
    <s v="Table"/>
    <n v="1"/>
    <n v="1"/>
  </r>
  <r>
    <n v="28"/>
    <s v="Tyler"/>
    <d v="2015-03-11T00:00:00"/>
    <d v="2011-11-04T00:00:00"/>
    <x v="16"/>
    <n v="1"/>
    <s v="Y"/>
    <n v="6"/>
    <m/>
    <s v="SofaChair"/>
    <x v="4"/>
    <x v="5"/>
    <s v="chair"/>
    <n v="1"/>
    <n v="1"/>
  </r>
  <r>
    <n v="28"/>
    <s v="Tyler"/>
    <d v="2015-03-11T00:00:00"/>
    <d v="2011-11-04T00:00:00"/>
    <x v="16"/>
    <n v="1"/>
    <s v="Y"/>
    <n v="7"/>
    <m/>
    <s v="Tractor"/>
    <x v="5"/>
    <x v="6"/>
    <s v="Tractor"/>
    <n v="1"/>
    <n v="1"/>
  </r>
  <r>
    <n v="28"/>
    <s v="Tyler"/>
    <d v="2015-03-11T00:00:00"/>
    <d v="2011-11-04T00:00:00"/>
    <x v="16"/>
    <n v="1"/>
    <s v="Y"/>
    <n v="8"/>
    <m/>
    <s v="Rubber Duck"/>
    <x v="6"/>
    <x v="7"/>
    <s v="Ducky"/>
    <n v="1"/>
    <n v="1"/>
  </r>
  <r>
    <n v="28"/>
    <s v="Tyler"/>
    <d v="2015-03-11T00:00:00"/>
    <d v="2011-11-04T00:00:00"/>
    <x v="16"/>
    <n v="1"/>
    <s v="Y"/>
    <n v="9"/>
    <m/>
    <s v="Covered Wagon"/>
    <x v="7"/>
    <x v="8"/>
    <s v="Carriage"/>
    <n v="1"/>
    <n v="1"/>
  </r>
  <r>
    <n v="28"/>
    <s v="Tyler"/>
    <d v="2015-03-11T00:00:00"/>
    <d v="2011-11-04T00:00:00"/>
    <x v="16"/>
    <n v="1"/>
    <s v="Y"/>
    <n v="10"/>
    <m/>
    <s v="Perfume Bottle"/>
    <x v="8"/>
    <x v="9"/>
    <s v="Plunger"/>
    <n v="0"/>
    <n v="1"/>
  </r>
  <r>
    <n v="28"/>
    <s v="Tyler"/>
    <d v="2015-03-11T00:00:00"/>
    <d v="2011-11-04T00:00:00"/>
    <x v="16"/>
    <n v="1"/>
    <s v="Y"/>
    <n v="11"/>
    <m/>
    <s v="Tape Dispenser"/>
    <x v="9"/>
    <x v="10"/>
    <s v="Tape"/>
    <n v="1"/>
    <n v="1"/>
  </r>
  <r>
    <n v="28"/>
    <s v="Tyler"/>
    <d v="2015-03-11T00:00:00"/>
    <d v="2011-11-04T00:00:00"/>
    <x v="16"/>
    <n v="1"/>
    <s v="Y"/>
    <n v="12"/>
    <m/>
    <s v="Grill"/>
    <x v="10"/>
    <x v="11"/>
    <s v="Computer"/>
    <n v="0"/>
    <n v="0"/>
  </r>
  <r>
    <n v="28"/>
    <s v="Tyler"/>
    <d v="2015-03-11T00:00:00"/>
    <d v="2011-11-04T00:00:00"/>
    <x v="16"/>
    <n v="1"/>
    <s v="Y"/>
    <n v="13"/>
    <m/>
    <s v="Alarm Clock"/>
    <x v="11"/>
    <x v="12"/>
    <s v="Timer"/>
    <n v="1"/>
    <n v="1"/>
  </r>
  <r>
    <n v="28"/>
    <s v="Tyler"/>
    <d v="2015-03-11T00:00:00"/>
    <d v="2011-11-04T00:00:00"/>
    <x v="16"/>
    <n v="1"/>
    <s v="Y"/>
    <n v="14"/>
    <m/>
    <s v="Pinecone"/>
    <x v="12"/>
    <x v="13"/>
    <s v="Pinecone"/>
    <n v="1"/>
    <n v="1"/>
  </r>
  <r>
    <n v="28"/>
    <s v="Tyler"/>
    <d v="2015-03-11T00:00:00"/>
    <d v="2011-11-04T00:00:00"/>
    <x v="16"/>
    <n v="1"/>
    <s v="Y"/>
    <n v="15"/>
    <m/>
    <s v="Upright Piano"/>
    <x v="13"/>
    <x v="14"/>
    <s v="Singer"/>
    <n v="0"/>
    <n v="0"/>
  </r>
  <r>
    <n v="28"/>
    <s v="Tyler"/>
    <d v="2015-03-11T00:00:00"/>
    <d v="2011-11-04T00:00:00"/>
    <x v="16"/>
    <n v="1"/>
    <s v="Y"/>
    <n v="16"/>
    <m/>
    <s v="Ring Box"/>
    <x v="14"/>
    <x v="15"/>
    <s v="Binge"/>
    <n v="0"/>
    <n v="0"/>
  </r>
  <r>
    <n v="28"/>
    <s v="Tyler"/>
    <d v="2015-03-11T00:00:00"/>
    <d v="2011-11-04T00:00:00"/>
    <x v="16"/>
    <n v="1"/>
    <s v="Y"/>
    <n v="17"/>
    <m/>
    <s v="Garlic"/>
    <x v="15"/>
    <x v="16"/>
    <s v="Pinecone"/>
    <n v="0"/>
    <n v="1"/>
  </r>
  <r>
    <n v="28"/>
    <s v="Tyler"/>
    <d v="2015-03-11T00:00:00"/>
    <d v="2011-11-04T00:00:00"/>
    <x v="16"/>
    <n v="1"/>
    <s v="Y"/>
    <n v="18"/>
    <m/>
    <s v="Ornament"/>
    <x v="16"/>
    <x v="17"/>
    <s v="x"/>
    <n v="0"/>
    <n v="0"/>
  </r>
  <r>
    <n v="28"/>
    <s v="Tyler"/>
    <d v="2015-03-11T00:00:00"/>
    <d v="2011-11-04T00:00:00"/>
    <x v="16"/>
    <n v="1"/>
    <s v="Y"/>
    <n v="19"/>
    <m/>
    <s v="Chair"/>
    <x v="17"/>
    <x v="18"/>
    <s v="Chair"/>
    <n v="1"/>
    <n v="1"/>
  </r>
  <r>
    <n v="28"/>
    <s v="Tyler"/>
    <d v="2015-03-11T00:00:00"/>
    <d v="2011-11-04T00:00:00"/>
    <x v="16"/>
    <n v="1"/>
    <s v="Y"/>
    <n v="20"/>
    <m/>
    <s v="Shell"/>
    <x v="2"/>
    <x v="19"/>
    <s v="Shell"/>
    <n v="1"/>
    <n v="1"/>
  </r>
  <r>
    <n v="28"/>
    <s v="Tyler"/>
    <d v="2015-03-11T00:00:00"/>
    <d v="2011-11-04T00:00:00"/>
    <x v="16"/>
    <n v="1"/>
    <s v="Y"/>
    <n v="21"/>
    <m/>
    <s v="Buffao"/>
    <x v="18"/>
    <x v="20"/>
    <s v="Boot"/>
    <n v="0"/>
    <n v="0"/>
  </r>
  <r>
    <n v="28"/>
    <s v="Tyler"/>
    <d v="2015-03-11T00:00:00"/>
    <d v="2011-11-04T00:00:00"/>
    <x v="16"/>
    <n v="1"/>
    <s v="Y"/>
    <n v="22"/>
    <m/>
    <s v="Baseball"/>
    <x v="4"/>
    <x v="21"/>
    <s v="Baseball"/>
    <n v="1"/>
    <n v="1"/>
  </r>
  <r>
    <n v="28"/>
    <s v="Tyler"/>
    <d v="2015-03-11T00:00:00"/>
    <d v="2011-11-04T00:00:00"/>
    <x v="16"/>
    <n v="1"/>
    <s v="Y"/>
    <n v="23"/>
    <m/>
    <s v="Fountain Statue"/>
    <x v="1"/>
    <x v="22"/>
    <s v="Water"/>
    <n v="0"/>
    <n v="0"/>
  </r>
  <r>
    <n v="28"/>
    <s v="Tyler"/>
    <d v="2015-03-11T00:00:00"/>
    <d v="2011-11-04T00:00:00"/>
    <x v="16"/>
    <n v="1"/>
    <s v="Y"/>
    <n v="24"/>
    <m/>
    <s v="Parthanon"/>
    <x v="19"/>
    <x v="23"/>
    <s v="Car Train"/>
    <n v="0"/>
    <n v="1"/>
  </r>
  <r>
    <n v="28"/>
    <s v="Tyler"/>
    <d v="2015-03-11T00:00:00"/>
    <d v="2011-11-04T00:00:00"/>
    <x v="16"/>
    <n v="1"/>
    <s v="Y"/>
    <n v="25"/>
    <m/>
    <s v="Camera"/>
    <x v="5"/>
    <x v="24"/>
    <s v="Camera"/>
    <n v="1"/>
    <n v="1"/>
  </r>
  <r>
    <n v="28"/>
    <s v="Tyler"/>
    <d v="2015-03-11T00:00:00"/>
    <d v="2011-11-04T00:00:00"/>
    <x v="16"/>
    <n v="1"/>
    <s v="Y"/>
    <n v="26"/>
    <m/>
    <s v="Button"/>
    <x v="7"/>
    <x v="25"/>
    <s v="Button"/>
    <n v="1"/>
    <n v="1"/>
  </r>
  <r>
    <n v="28"/>
    <s v="Tyler"/>
    <d v="2015-03-11T00:00:00"/>
    <d v="2011-11-04T00:00:00"/>
    <x v="16"/>
    <n v="1"/>
    <s v="Y"/>
    <n v="27"/>
    <m/>
    <s v="Book Shelf"/>
    <x v="3"/>
    <x v="26"/>
    <s v="Books"/>
    <n v="1"/>
    <n v="1"/>
  </r>
  <r>
    <n v="28"/>
    <s v="Tyler"/>
    <d v="2015-03-11T00:00:00"/>
    <d v="2011-11-04T00:00:00"/>
    <x v="16"/>
    <n v="1"/>
    <s v="Y"/>
    <n v="28"/>
    <m/>
    <s v="Wheelchair"/>
    <x v="16"/>
    <x v="27"/>
    <s v="Wheelchair"/>
    <n v="1"/>
    <n v="1"/>
  </r>
  <r>
    <n v="28"/>
    <s v="Tyler"/>
    <d v="2015-03-11T00:00:00"/>
    <d v="2011-11-04T00:00:00"/>
    <x v="16"/>
    <n v="1"/>
    <s v="Y"/>
    <n v="29"/>
    <m/>
    <s v="Plug"/>
    <x v="19"/>
    <x v="28"/>
    <s v="Stamp"/>
    <n v="0"/>
    <n v="1"/>
  </r>
  <r>
    <n v="28"/>
    <s v="Tyler"/>
    <d v="2015-03-11T00:00:00"/>
    <d v="2011-11-04T00:00:00"/>
    <x v="16"/>
    <n v="1"/>
    <s v="Y"/>
    <n v="30"/>
    <m/>
    <s v="Grand piano"/>
    <x v="6"/>
    <x v="29"/>
    <s v="Piano"/>
    <n v="1"/>
    <n v="1"/>
  </r>
  <r>
    <n v="28"/>
    <s v="Tyler"/>
    <d v="2015-03-11T00:00:00"/>
    <d v="2011-11-04T00:00:00"/>
    <x v="16"/>
    <n v="1"/>
    <s v="Y"/>
    <n v="31"/>
    <m/>
    <s v="Washing Machine"/>
    <x v="8"/>
    <x v="30"/>
    <s v="x"/>
    <n v="0"/>
    <n v="0"/>
  </r>
  <r>
    <n v="28"/>
    <s v="Tyler"/>
    <d v="2015-03-11T00:00:00"/>
    <d v="2011-11-04T00:00:00"/>
    <x v="16"/>
    <n v="1"/>
    <s v="Y"/>
    <n v="32"/>
    <m/>
    <s v="AntiqueCouch"/>
    <x v="9"/>
    <x v="31"/>
    <s v="Chair"/>
    <n v="1"/>
    <n v="1"/>
  </r>
  <r>
    <n v="28"/>
    <s v="Tyler"/>
    <d v="2015-03-11T00:00:00"/>
    <d v="2011-11-04T00:00:00"/>
    <x v="16"/>
    <n v="1"/>
    <s v="Y"/>
    <n v="33"/>
    <m/>
    <s v="Trash can"/>
    <x v="11"/>
    <x v="32"/>
    <s v="Garbage Can"/>
    <n v="1"/>
    <n v="1"/>
  </r>
  <r>
    <n v="28"/>
    <s v="Tyler"/>
    <d v="2015-03-11T00:00:00"/>
    <d v="2011-11-04T00:00:00"/>
    <x v="16"/>
    <n v="1"/>
    <s v="Y"/>
    <n v="34"/>
    <m/>
    <s v="Hot air Balloon"/>
    <x v="12"/>
    <x v="33"/>
    <s v="Balloon"/>
    <n v="0"/>
    <n v="0"/>
  </r>
  <r>
    <n v="28"/>
    <s v="Tyler"/>
    <d v="2015-03-11T00:00:00"/>
    <d v="2011-11-04T00:00:00"/>
    <x v="16"/>
    <n v="1"/>
    <s v="Y"/>
    <n v="35"/>
    <m/>
    <s v="Die"/>
    <x v="10"/>
    <x v="34"/>
    <s v="Bowling Ball"/>
    <n v="0"/>
    <n v="1"/>
  </r>
  <r>
    <n v="28"/>
    <s v="Tyler"/>
    <d v="2015-03-11T00:00:00"/>
    <d v="2011-11-04T00:00:00"/>
    <x v="16"/>
    <n v="1"/>
    <s v="Y"/>
    <n v="36"/>
    <m/>
    <s v="Coin Purse"/>
    <x v="13"/>
    <x v="35"/>
    <s v="Sarapa?"/>
    <n v="0"/>
    <n v="0"/>
  </r>
  <r>
    <n v="28"/>
    <s v="Tyler"/>
    <d v="2015-03-11T00:00:00"/>
    <d v="2011-11-04T00:00:00"/>
    <x v="16"/>
    <n v="1"/>
    <s v="Y"/>
    <n v="37"/>
    <m/>
    <s v="Mushroom"/>
    <x v="17"/>
    <x v="36"/>
    <s v="Pinecone"/>
    <n v="0"/>
    <n v="1"/>
  </r>
  <r>
    <n v="28"/>
    <s v="Tyler"/>
    <d v="2015-03-11T00:00:00"/>
    <d v="2011-11-04T00:00:00"/>
    <x v="16"/>
    <n v="1"/>
    <s v="Y"/>
    <n v="38"/>
    <m/>
    <s v="Hot Air Balloon"/>
    <x v="14"/>
    <x v="37"/>
    <s v="Balloon"/>
    <n v="0"/>
    <n v="0"/>
  </r>
  <r>
    <n v="28"/>
    <s v="Tyler"/>
    <d v="2015-03-11T00:00:00"/>
    <d v="2011-11-04T00:00:00"/>
    <x v="16"/>
    <n v="1"/>
    <s v="Y"/>
    <n v="39"/>
    <m/>
    <s v="BowTie Pasta"/>
    <x v="18"/>
    <x v="38"/>
    <s v="Butterfly"/>
    <n v="0"/>
    <n v="1"/>
  </r>
  <r>
    <n v="28"/>
    <s v="Tyler"/>
    <d v="2015-03-11T00:00:00"/>
    <d v="2011-11-04T00:00:00"/>
    <x v="16"/>
    <n v="1"/>
    <s v="Y"/>
    <n v="40"/>
    <m/>
    <s v="Refrigerator"/>
    <x v="15"/>
    <x v="39"/>
    <s v="Fridge"/>
    <n v="1"/>
    <n v="1"/>
  </r>
  <r>
    <n v="29"/>
    <s v="Jane"/>
    <d v="2015-03-11T00:00:00"/>
    <d v="2010-08-29T00:00:00"/>
    <x v="0"/>
    <n v="2"/>
    <s v="Y"/>
    <n v="1"/>
    <m/>
    <s v="Refrigerator"/>
    <x v="15"/>
    <x v="39"/>
    <s v="Fridge"/>
    <n v="1"/>
    <n v="1"/>
  </r>
  <r>
    <n v="29"/>
    <s v="Jane"/>
    <d v="2015-03-11T00:00:00"/>
    <d v="2010-08-29T00:00:00"/>
    <x v="0"/>
    <n v="2"/>
    <s v="Y"/>
    <n v="2"/>
    <m/>
    <s v="BowTie Pasta"/>
    <x v="18"/>
    <x v="38"/>
    <s v="x"/>
    <n v="0"/>
    <n v="0"/>
  </r>
  <r>
    <n v="29"/>
    <s v="Jane"/>
    <d v="2015-03-11T00:00:00"/>
    <d v="2010-08-29T00:00:00"/>
    <x v="0"/>
    <n v="2"/>
    <s v="Y"/>
    <n v="3"/>
    <m/>
    <s v="Hot Air Balloon"/>
    <x v="14"/>
    <x v="37"/>
    <s v="Hot Air Balloon"/>
    <n v="1"/>
    <n v="1"/>
  </r>
  <r>
    <n v="29"/>
    <s v="Jane"/>
    <d v="2015-03-11T00:00:00"/>
    <d v="2010-08-29T00:00:00"/>
    <x v="0"/>
    <n v="2"/>
    <s v="Y"/>
    <n v="4"/>
    <m/>
    <s v="Mushroom"/>
    <x v="17"/>
    <x v="36"/>
    <s v="Mushroom"/>
    <n v="1"/>
    <n v="1"/>
  </r>
  <r>
    <n v="29"/>
    <s v="Jane"/>
    <d v="2015-03-11T00:00:00"/>
    <d v="2010-08-29T00:00:00"/>
    <x v="0"/>
    <n v="2"/>
    <s v="Y"/>
    <n v="5"/>
    <m/>
    <s v="Coin Purse"/>
    <x v="13"/>
    <x v="35"/>
    <s v="Bag"/>
    <n v="1"/>
    <n v="1"/>
  </r>
  <r>
    <n v="29"/>
    <s v="Jane"/>
    <d v="2015-03-11T00:00:00"/>
    <d v="2010-08-29T00:00:00"/>
    <x v="0"/>
    <n v="2"/>
    <s v="Y"/>
    <n v="6"/>
    <m/>
    <s v="Die"/>
    <x v="10"/>
    <x v="34"/>
    <s v="Dice"/>
    <n v="1"/>
    <n v="1"/>
  </r>
  <r>
    <n v="29"/>
    <s v="Jane"/>
    <d v="2015-03-11T00:00:00"/>
    <d v="2010-08-29T00:00:00"/>
    <x v="0"/>
    <n v="2"/>
    <s v="Y"/>
    <n v="7"/>
    <m/>
    <s v="Hot air Balloon"/>
    <x v="12"/>
    <x v="33"/>
    <s v="Hot Air Balloon"/>
    <n v="1"/>
    <n v="1"/>
  </r>
  <r>
    <n v="29"/>
    <s v="Jane"/>
    <d v="2015-03-11T00:00:00"/>
    <d v="2010-08-29T00:00:00"/>
    <x v="0"/>
    <n v="2"/>
    <s v="Y"/>
    <n v="8"/>
    <m/>
    <s v="Trash can"/>
    <x v="11"/>
    <x v="32"/>
    <s v="Garbage Can"/>
    <n v="1"/>
    <n v="1"/>
  </r>
  <r>
    <n v="29"/>
    <s v="Jane"/>
    <d v="2015-03-11T00:00:00"/>
    <d v="2010-08-29T00:00:00"/>
    <x v="0"/>
    <n v="2"/>
    <s v="Y"/>
    <n v="9"/>
    <m/>
    <s v="AntiqueCouch"/>
    <x v="9"/>
    <x v="31"/>
    <s v="Couch"/>
    <n v="1"/>
    <n v="1"/>
  </r>
  <r>
    <n v="29"/>
    <s v="Jane"/>
    <d v="2015-03-11T00:00:00"/>
    <d v="2010-08-29T00:00:00"/>
    <x v="0"/>
    <n v="2"/>
    <s v="Y"/>
    <n v="10"/>
    <m/>
    <s v="Washing Machine"/>
    <x v="8"/>
    <x v="30"/>
    <s v="Washer"/>
    <n v="1"/>
    <n v="1"/>
  </r>
  <r>
    <n v="29"/>
    <s v="Jane"/>
    <d v="2015-03-11T00:00:00"/>
    <d v="2010-08-29T00:00:00"/>
    <x v="0"/>
    <n v="2"/>
    <s v="Y"/>
    <n v="11"/>
    <m/>
    <s v="Grand piano"/>
    <x v="6"/>
    <x v="29"/>
    <s v="Piano"/>
    <n v="1"/>
    <n v="1"/>
  </r>
  <r>
    <n v="29"/>
    <s v="Jane"/>
    <d v="2015-03-11T00:00:00"/>
    <d v="2010-08-29T00:00:00"/>
    <x v="0"/>
    <n v="2"/>
    <s v="Y"/>
    <n v="12"/>
    <m/>
    <s v="Plug"/>
    <x v="19"/>
    <x v="28"/>
    <s v="x"/>
    <n v="0"/>
    <n v="0"/>
  </r>
  <r>
    <n v="29"/>
    <s v="Jane"/>
    <d v="2015-03-11T00:00:00"/>
    <d v="2010-08-29T00:00:00"/>
    <x v="0"/>
    <n v="2"/>
    <s v="Y"/>
    <n v="13"/>
    <m/>
    <s v="Wheelchair"/>
    <x v="16"/>
    <x v="27"/>
    <s v="x"/>
    <n v="0"/>
    <n v="0"/>
  </r>
  <r>
    <n v="29"/>
    <s v="Jane"/>
    <d v="2015-03-11T00:00:00"/>
    <d v="2010-08-29T00:00:00"/>
    <x v="0"/>
    <n v="2"/>
    <s v="Y"/>
    <n v="14"/>
    <m/>
    <s v="Book Shelf"/>
    <x v="3"/>
    <x v="26"/>
    <s v="Shelf"/>
    <n v="1"/>
    <n v="1"/>
  </r>
  <r>
    <n v="29"/>
    <s v="Jane"/>
    <d v="2015-03-11T00:00:00"/>
    <d v="2010-08-29T00:00:00"/>
    <x v="0"/>
    <n v="2"/>
    <s v="Y"/>
    <n v="15"/>
    <m/>
    <s v="Button"/>
    <x v="7"/>
    <x v="25"/>
    <s v="Button"/>
    <n v="1"/>
    <n v="1"/>
  </r>
  <r>
    <n v="29"/>
    <s v="Jane"/>
    <d v="2015-03-11T00:00:00"/>
    <d v="2010-08-29T00:00:00"/>
    <x v="0"/>
    <n v="2"/>
    <s v="Y"/>
    <n v="16"/>
    <m/>
    <s v="Camera"/>
    <x v="5"/>
    <x v="24"/>
    <s v="Camera"/>
    <n v="1"/>
    <n v="1"/>
  </r>
  <r>
    <n v="29"/>
    <s v="Jane"/>
    <d v="2015-03-11T00:00:00"/>
    <d v="2010-08-29T00:00:00"/>
    <x v="0"/>
    <n v="2"/>
    <s v="Y"/>
    <n v="17"/>
    <m/>
    <s v="Parthanon"/>
    <x v="19"/>
    <x v="23"/>
    <s v="x"/>
    <n v="0"/>
    <n v="0"/>
  </r>
  <r>
    <n v="29"/>
    <s v="Jane"/>
    <d v="2015-03-11T00:00:00"/>
    <d v="2010-08-29T00:00:00"/>
    <x v="0"/>
    <n v="2"/>
    <s v="Y"/>
    <n v="18"/>
    <m/>
    <s v="Fountain Statue"/>
    <x v="1"/>
    <x v="22"/>
    <s v="Statue"/>
    <n v="1"/>
    <n v="1"/>
  </r>
  <r>
    <n v="29"/>
    <s v="Jane"/>
    <d v="2015-03-11T00:00:00"/>
    <d v="2010-08-29T00:00:00"/>
    <x v="0"/>
    <n v="2"/>
    <s v="Y"/>
    <n v="19"/>
    <m/>
    <s v="Baseball"/>
    <x v="4"/>
    <x v="21"/>
    <s v="Baseball"/>
    <n v="1"/>
    <n v="1"/>
  </r>
  <r>
    <n v="29"/>
    <s v="Jane"/>
    <d v="2015-03-11T00:00:00"/>
    <d v="2010-08-29T00:00:00"/>
    <x v="0"/>
    <n v="2"/>
    <s v="Y"/>
    <n v="20"/>
    <m/>
    <s v="Buffao"/>
    <x v="18"/>
    <x v="20"/>
    <s v="Buffalo"/>
    <n v="1"/>
    <n v="1"/>
  </r>
  <r>
    <n v="29"/>
    <s v="Jane"/>
    <d v="2015-03-11T00:00:00"/>
    <d v="2010-08-29T00:00:00"/>
    <x v="0"/>
    <n v="2"/>
    <s v="Y"/>
    <n v="21"/>
    <m/>
    <s v="Shell"/>
    <x v="2"/>
    <x v="19"/>
    <s v="Shell"/>
    <n v="1"/>
    <n v="1"/>
  </r>
  <r>
    <n v="29"/>
    <s v="Jane"/>
    <d v="2015-03-11T00:00:00"/>
    <d v="2010-08-29T00:00:00"/>
    <x v="0"/>
    <n v="2"/>
    <s v="Y"/>
    <n v="22"/>
    <m/>
    <s v="Chair"/>
    <x v="17"/>
    <x v="18"/>
    <s v="Chair"/>
    <n v="1"/>
    <n v="1"/>
  </r>
  <r>
    <n v="29"/>
    <s v="Jane"/>
    <d v="2015-03-11T00:00:00"/>
    <d v="2010-08-29T00:00:00"/>
    <x v="0"/>
    <n v="2"/>
    <s v="Y"/>
    <n v="23"/>
    <m/>
    <s v="Ornament"/>
    <x v="16"/>
    <x v="17"/>
    <s v="x"/>
    <n v="0"/>
    <n v="0"/>
  </r>
  <r>
    <n v="29"/>
    <s v="Jane"/>
    <d v="2015-03-11T00:00:00"/>
    <d v="2010-08-29T00:00:00"/>
    <x v="0"/>
    <n v="2"/>
    <s v="Y"/>
    <n v="24"/>
    <m/>
    <s v="Garlic"/>
    <x v="15"/>
    <x v="16"/>
    <s v="Onion"/>
    <n v="1"/>
    <n v="1"/>
  </r>
  <r>
    <n v="29"/>
    <s v="Jane"/>
    <d v="2015-03-11T00:00:00"/>
    <d v="2010-08-29T00:00:00"/>
    <x v="0"/>
    <n v="2"/>
    <s v="Y"/>
    <n v="25"/>
    <m/>
    <s v="Ring Box"/>
    <x v="14"/>
    <x v="15"/>
    <s v="Box"/>
    <n v="1"/>
    <n v="0"/>
  </r>
  <r>
    <n v="29"/>
    <s v="Jane"/>
    <d v="2015-03-11T00:00:00"/>
    <d v="2010-08-29T00:00:00"/>
    <x v="0"/>
    <n v="2"/>
    <s v="Y"/>
    <n v="26"/>
    <m/>
    <s v="Upright Piano"/>
    <x v="13"/>
    <x v="14"/>
    <s v="Piano"/>
    <n v="1"/>
    <n v="1"/>
  </r>
  <r>
    <n v="29"/>
    <s v="Jane"/>
    <d v="2015-03-11T00:00:00"/>
    <d v="2010-08-29T00:00:00"/>
    <x v="0"/>
    <n v="2"/>
    <s v="Y"/>
    <n v="27"/>
    <m/>
    <s v="Pinecone"/>
    <x v="12"/>
    <x v="13"/>
    <s v="Cone"/>
    <n v="0"/>
    <n v="0"/>
  </r>
  <r>
    <n v="29"/>
    <s v="Jane"/>
    <d v="2015-03-11T00:00:00"/>
    <d v="2010-08-29T00:00:00"/>
    <x v="0"/>
    <n v="2"/>
    <s v="Y"/>
    <n v="28"/>
    <m/>
    <s v="Alarm Clock"/>
    <x v="11"/>
    <x v="12"/>
    <s v="Clock"/>
    <n v="1"/>
    <n v="1"/>
  </r>
  <r>
    <n v="29"/>
    <s v="Jane"/>
    <d v="2015-03-11T00:00:00"/>
    <d v="2010-08-29T00:00:00"/>
    <x v="0"/>
    <n v="2"/>
    <s v="Y"/>
    <n v="29"/>
    <m/>
    <s v="Grill"/>
    <x v="10"/>
    <x v="11"/>
    <s v="Machine"/>
    <n v="0"/>
    <n v="0"/>
  </r>
  <r>
    <n v="29"/>
    <s v="Jane"/>
    <d v="2015-03-11T00:00:00"/>
    <d v="2010-08-29T00:00:00"/>
    <x v="0"/>
    <n v="2"/>
    <s v="Y"/>
    <n v="30"/>
    <m/>
    <s v="Tape Dispenser"/>
    <x v="9"/>
    <x v="10"/>
    <s v="Tape"/>
    <n v="1"/>
    <n v="1"/>
  </r>
  <r>
    <n v="29"/>
    <s v="Jane"/>
    <d v="2015-03-11T00:00:00"/>
    <d v="2010-08-29T00:00:00"/>
    <x v="0"/>
    <n v="2"/>
    <s v="Y"/>
    <n v="31"/>
    <m/>
    <s v="Perfume Bottle"/>
    <x v="8"/>
    <x v="9"/>
    <s v="x"/>
    <n v="0"/>
    <n v="0"/>
  </r>
  <r>
    <n v="29"/>
    <s v="Jane"/>
    <d v="2015-03-11T00:00:00"/>
    <d v="2010-08-29T00:00:00"/>
    <x v="0"/>
    <n v="2"/>
    <s v="Y"/>
    <n v="32"/>
    <m/>
    <s v="Covered Wagon"/>
    <x v="7"/>
    <x v="8"/>
    <s v="Carriage"/>
    <n v="1"/>
    <n v="1"/>
  </r>
  <r>
    <n v="29"/>
    <s v="Jane"/>
    <d v="2015-03-11T00:00:00"/>
    <d v="2010-08-29T00:00:00"/>
    <x v="0"/>
    <n v="2"/>
    <s v="Y"/>
    <n v="33"/>
    <m/>
    <s v="Rubber Duck"/>
    <x v="6"/>
    <x v="7"/>
    <s v="Ducky"/>
    <n v="1"/>
    <n v="1"/>
  </r>
  <r>
    <n v="29"/>
    <s v="Jane"/>
    <d v="2015-03-11T00:00:00"/>
    <d v="2010-08-29T00:00:00"/>
    <x v="0"/>
    <n v="2"/>
    <s v="Y"/>
    <n v="34"/>
    <m/>
    <s v="Tractor"/>
    <x v="5"/>
    <x v="6"/>
    <s v="Tractor"/>
    <n v="1"/>
    <n v="1"/>
  </r>
  <r>
    <n v="29"/>
    <s v="Jane"/>
    <d v="2015-03-11T00:00:00"/>
    <d v="2010-08-29T00:00:00"/>
    <x v="0"/>
    <n v="2"/>
    <s v="Y"/>
    <n v="35"/>
    <m/>
    <s v="SofaChair"/>
    <x v="4"/>
    <x v="5"/>
    <s v="Chair"/>
    <n v="1"/>
    <n v="1"/>
  </r>
  <r>
    <n v="29"/>
    <s v="Jane"/>
    <d v="2015-03-11T00:00:00"/>
    <d v="2010-08-29T00:00:00"/>
    <x v="0"/>
    <n v="2"/>
    <s v="Y"/>
    <n v="36"/>
    <m/>
    <s v="Desk "/>
    <x v="0"/>
    <x v="4"/>
    <s v="Piano"/>
    <n v="0"/>
    <n v="1"/>
  </r>
  <r>
    <n v="29"/>
    <s v="Jane"/>
    <d v="2015-03-11T00:00:00"/>
    <d v="2010-08-29T00:00:00"/>
    <x v="0"/>
    <n v="2"/>
    <s v="Y"/>
    <n v="37"/>
    <m/>
    <s v="Pencil Sharpener"/>
    <x v="3"/>
    <x v="3"/>
    <s v="Pencil Sharpener"/>
    <n v="1"/>
    <n v="1"/>
  </r>
  <r>
    <n v="29"/>
    <s v="Jane"/>
    <d v="2015-03-11T00:00:00"/>
    <d v="2010-08-29T00:00:00"/>
    <x v="0"/>
    <n v="2"/>
    <s v="Y"/>
    <n v="38"/>
    <m/>
    <s v="Merry Go Round"/>
    <x v="2"/>
    <x v="2"/>
    <s v="Merry go Round"/>
    <n v="1"/>
    <n v="1"/>
  </r>
  <r>
    <n v="29"/>
    <s v="Jane"/>
    <d v="2015-03-11T00:00:00"/>
    <d v="2010-08-29T00:00:00"/>
    <x v="0"/>
    <n v="2"/>
    <s v="Y"/>
    <n v="39"/>
    <m/>
    <s v="Remote Control "/>
    <x v="1"/>
    <x v="1"/>
    <s v="x"/>
    <n v="0"/>
    <n v="0"/>
  </r>
  <r>
    <n v="29"/>
    <s v="Jane"/>
    <d v="2015-03-11T00:00:00"/>
    <d v="2010-08-29T00:00:00"/>
    <x v="0"/>
    <n v="2"/>
    <s v="Y"/>
    <n v="40"/>
    <m/>
    <s v="Apple"/>
    <x v="0"/>
    <x v="0"/>
    <s v="Apple"/>
    <n v="1"/>
    <n v="1"/>
  </r>
  <r>
    <n v="30"/>
    <s v="Ben"/>
    <d v="2015-03-11T00:00:00"/>
    <d v="2011-07-08T00:00:00"/>
    <x v="5"/>
    <n v="2"/>
    <s v="Y"/>
    <n v="1"/>
    <m/>
    <s v="Refrigerator"/>
    <x v="15"/>
    <x v="39"/>
    <s v="Kitchen"/>
    <n v="0"/>
    <n v="0"/>
  </r>
  <r>
    <n v="30"/>
    <s v="Ben"/>
    <d v="2015-03-11T00:00:00"/>
    <d v="2011-07-08T00:00:00"/>
    <x v="5"/>
    <n v="2"/>
    <s v="Y"/>
    <n v="2"/>
    <m/>
    <s v="BowTie Pasta"/>
    <x v="18"/>
    <x v="38"/>
    <s v="Pasta"/>
    <n v="1"/>
    <n v="1"/>
  </r>
  <r>
    <n v="30"/>
    <s v="Ben"/>
    <d v="2015-03-11T00:00:00"/>
    <d v="2011-07-08T00:00:00"/>
    <x v="5"/>
    <n v="2"/>
    <s v="Y"/>
    <n v="3"/>
    <m/>
    <s v="Hot Air Balloon"/>
    <x v="14"/>
    <x v="37"/>
    <s v="Balloon"/>
    <n v="0"/>
    <n v="0"/>
  </r>
  <r>
    <n v="30"/>
    <s v="Ben"/>
    <d v="2015-03-11T00:00:00"/>
    <d v="2011-07-08T00:00:00"/>
    <x v="5"/>
    <n v="2"/>
    <s v="Y"/>
    <n v="4"/>
    <m/>
    <s v="Mushroom"/>
    <x v="17"/>
    <x v="36"/>
    <s v="x"/>
    <n v="0"/>
    <n v="0"/>
  </r>
  <r>
    <n v="30"/>
    <s v="Ben"/>
    <d v="2015-03-11T00:00:00"/>
    <d v="2011-07-08T00:00:00"/>
    <x v="5"/>
    <n v="2"/>
    <s v="Y"/>
    <n v="5"/>
    <m/>
    <s v="Coin Purse"/>
    <x v="13"/>
    <x v="35"/>
    <s v="Purse"/>
    <n v="1"/>
    <n v="1"/>
  </r>
  <r>
    <n v="30"/>
    <s v="Ben"/>
    <d v="2015-03-11T00:00:00"/>
    <d v="2011-07-08T00:00:00"/>
    <x v="5"/>
    <n v="2"/>
    <s v="Y"/>
    <n v="6"/>
    <m/>
    <s v="Die"/>
    <x v="10"/>
    <x v="34"/>
    <s v="Block"/>
    <n v="0"/>
    <n v="1"/>
  </r>
  <r>
    <n v="30"/>
    <s v="Ben"/>
    <d v="2015-03-11T00:00:00"/>
    <d v="2011-07-08T00:00:00"/>
    <x v="5"/>
    <n v="2"/>
    <s v="Y"/>
    <n v="7"/>
    <m/>
    <s v="Hot air Balloon"/>
    <x v="12"/>
    <x v="33"/>
    <s v="Balloon"/>
    <n v="0"/>
    <n v="0"/>
  </r>
  <r>
    <n v="30"/>
    <s v="Ben"/>
    <d v="2015-03-11T00:00:00"/>
    <d v="2011-07-08T00:00:00"/>
    <x v="5"/>
    <n v="2"/>
    <s v="Y"/>
    <n v="8"/>
    <m/>
    <s v="Trash can"/>
    <x v="11"/>
    <x v="32"/>
    <s v="Trashcan"/>
    <n v="1"/>
    <n v="1"/>
  </r>
  <r>
    <n v="30"/>
    <s v="Ben"/>
    <d v="2015-03-11T00:00:00"/>
    <d v="2011-07-08T00:00:00"/>
    <x v="5"/>
    <n v="2"/>
    <s v="Y"/>
    <n v="9"/>
    <m/>
    <s v="AntiqueCouch"/>
    <x v="9"/>
    <x v="31"/>
    <s v="Bench"/>
    <n v="0"/>
    <n v="1"/>
  </r>
  <r>
    <n v="30"/>
    <s v="Ben"/>
    <d v="2015-03-11T00:00:00"/>
    <d v="2011-07-08T00:00:00"/>
    <x v="5"/>
    <n v="2"/>
    <s v="Y"/>
    <n v="10"/>
    <m/>
    <s v="Washing Machine"/>
    <x v="8"/>
    <x v="30"/>
    <s v="Machine swirls clothes"/>
    <n v="1"/>
    <n v="1"/>
  </r>
  <r>
    <n v="30"/>
    <s v="Ben"/>
    <d v="2015-03-11T00:00:00"/>
    <d v="2011-07-08T00:00:00"/>
    <x v="5"/>
    <n v="2"/>
    <s v="Y"/>
    <n v="11"/>
    <m/>
    <s v="Grand piano"/>
    <x v="6"/>
    <x v="29"/>
    <s v="Piano"/>
    <n v="1"/>
    <n v="1"/>
  </r>
  <r>
    <n v="30"/>
    <s v="Ben"/>
    <d v="2015-03-11T00:00:00"/>
    <d v="2011-07-08T00:00:00"/>
    <x v="5"/>
    <n v="2"/>
    <s v="Y"/>
    <n v="12"/>
    <m/>
    <s v="Plug"/>
    <x v="19"/>
    <x v="28"/>
    <s v="Busher"/>
    <n v="0"/>
    <n v="0"/>
  </r>
  <r>
    <n v="30"/>
    <s v="Ben"/>
    <d v="2015-03-11T00:00:00"/>
    <d v="2011-07-08T00:00:00"/>
    <x v="5"/>
    <n v="2"/>
    <s v="Y"/>
    <n v="13"/>
    <m/>
    <s v="Wheelchair"/>
    <x v="16"/>
    <x v="27"/>
    <s v="Cart"/>
    <n v="0"/>
    <n v="1"/>
  </r>
  <r>
    <n v="30"/>
    <s v="Ben"/>
    <d v="2015-03-11T00:00:00"/>
    <d v="2011-07-08T00:00:00"/>
    <x v="5"/>
    <n v="2"/>
    <s v="Y"/>
    <n v="14"/>
    <m/>
    <s v="Book Shelf"/>
    <x v="3"/>
    <x v="26"/>
    <s v="Book Thing/ Carry Books"/>
    <n v="1"/>
    <n v="1"/>
  </r>
  <r>
    <n v="30"/>
    <s v="Ben"/>
    <d v="2015-03-11T00:00:00"/>
    <d v="2011-07-08T00:00:00"/>
    <x v="5"/>
    <n v="2"/>
    <s v="Y"/>
    <n v="15"/>
    <m/>
    <s v="Button"/>
    <x v="7"/>
    <x v="25"/>
    <s v="Pan"/>
    <n v="0"/>
    <n v="1"/>
  </r>
  <r>
    <n v="30"/>
    <s v="Ben"/>
    <d v="2015-03-11T00:00:00"/>
    <d v="2011-07-08T00:00:00"/>
    <x v="5"/>
    <n v="2"/>
    <s v="Y"/>
    <n v="16"/>
    <m/>
    <s v="Camera"/>
    <x v="5"/>
    <x v="24"/>
    <s v="Camera"/>
    <n v="1"/>
    <n v="1"/>
  </r>
  <r>
    <n v="30"/>
    <s v="Ben"/>
    <d v="2015-03-11T00:00:00"/>
    <d v="2011-07-08T00:00:00"/>
    <x v="5"/>
    <n v="2"/>
    <s v="Y"/>
    <n v="17"/>
    <m/>
    <s v="Parthanon"/>
    <x v="19"/>
    <x v="23"/>
    <s v="Climbing Stairs"/>
    <n v="0"/>
    <n v="0"/>
  </r>
  <r>
    <n v="30"/>
    <s v="Ben"/>
    <d v="2015-03-11T00:00:00"/>
    <d v="2011-07-08T00:00:00"/>
    <x v="5"/>
    <n v="2"/>
    <s v="Y"/>
    <n v="18"/>
    <m/>
    <s v="Fountain Statue"/>
    <x v="1"/>
    <x v="22"/>
    <s v="Chair"/>
    <n v="0"/>
    <n v="0"/>
  </r>
  <r>
    <n v="30"/>
    <s v="Ben"/>
    <d v="2015-03-11T00:00:00"/>
    <d v="2011-07-08T00:00:00"/>
    <x v="5"/>
    <n v="2"/>
    <s v="Y"/>
    <n v="19"/>
    <m/>
    <s v="Baseball"/>
    <x v="4"/>
    <x v="21"/>
    <s v="Baseball"/>
    <n v="1"/>
    <n v="1"/>
  </r>
  <r>
    <n v="30"/>
    <s v="Ben"/>
    <d v="2015-03-11T00:00:00"/>
    <d v="2011-07-08T00:00:00"/>
    <x v="5"/>
    <n v="2"/>
    <s v="Y"/>
    <n v="20"/>
    <m/>
    <s v="Buffao"/>
    <x v="18"/>
    <x v="20"/>
    <s v="Bison"/>
    <n v="1"/>
    <n v="1"/>
  </r>
  <r>
    <n v="30"/>
    <s v="Ben"/>
    <d v="2015-03-11T00:00:00"/>
    <d v="2011-07-08T00:00:00"/>
    <x v="5"/>
    <n v="2"/>
    <s v="Y"/>
    <n v="21"/>
    <m/>
    <s v="Shell"/>
    <x v="2"/>
    <x v="19"/>
    <s v="Shell"/>
    <n v="1"/>
    <n v="1"/>
  </r>
  <r>
    <n v="30"/>
    <s v="Ben"/>
    <d v="2015-03-11T00:00:00"/>
    <d v="2011-07-08T00:00:00"/>
    <x v="5"/>
    <n v="2"/>
    <s v="Y"/>
    <n v="22"/>
    <m/>
    <s v="Chair"/>
    <x v="17"/>
    <x v="18"/>
    <s v="Chair"/>
    <n v="1"/>
    <n v="1"/>
  </r>
  <r>
    <n v="30"/>
    <s v="Ben"/>
    <d v="2015-03-11T00:00:00"/>
    <d v="2011-07-08T00:00:00"/>
    <x v="5"/>
    <n v="2"/>
    <s v="Y"/>
    <n v="23"/>
    <m/>
    <s v="Ornament"/>
    <x v="16"/>
    <x v="17"/>
    <s v="Lantern/Christmas"/>
    <n v="0"/>
    <n v="1"/>
  </r>
  <r>
    <n v="30"/>
    <s v="Ben"/>
    <d v="2015-03-11T00:00:00"/>
    <d v="2011-07-08T00:00:00"/>
    <x v="5"/>
    <n v="2"/>
    <s v="Y"/>
    <n v="24"/>
    <m/>
    <s v="Garlic"/>
    <x v="15"/>
    <x v="16"/>
    <s v="Pumpkin"/>
    <n v="0"/>
    <n v="1"/>
  </r>
  <r>
    <n v="30"/>
    <s v="Ben"/>
    <d v="2015-03-11T00:00:00"/>
    <d v="2011-07-08T00:00:00"/>
    <x v="5"/>
    <n v="2"/>
    <s v="Y"/>
    <n v="25"/>
    <m/>
    <s v="Ring Box"/>
    <x v="14"/>
    <x v="15"/>
    <s v="Carry thing"/>
    <n v="0"/>
    <n v="1"/>
  </r>
  <r>
    <n v="30"/>
    <s v="Ben"/>
    <d v="2015-03-11T00:00:00"/>
    <d v="2011-07-08T00:00:00"/>
    <x v="5"/>
    <n v="2"/>
    <s v="Y"/>
    <n v="26"/>
    <m/>
    <s v="Upright Piano"/>
    <x v="13"/>
    <x v="14"/>
    <s v="Piano"/>
    <n v="1"/>
    <n v="1"/>
  </r>
  <r>
    <n v="30"/>
    <s v="Ben"/>
    <d v="2015-03-11T00:00:00"/>
    <d v="2011-07-08T00:00:00"/>
    <x v="5"/>
    <n v="2"/>
    <s v="Y"/>
    <n v="27"/>
    <m/>
    <s v="Pinecone"/>
    <x v="12"/>
    <x v="13"/>
    <s v="Pinecone"/>
    <n v="1"/>
    <n v="1"/>
  </r>
  <r>
    <n v="30"/>
    <s v="Ben"/>
    <d v="2015-03-11T00:00:00"/>
    <d v="2011-07-08T00:00:00"/>
    <x v="5"/>
    <n v="2"/>
    <s v="Y"/>
    <n v="28"/>
    <m/>
    <s v="Alarm Clock"/>
    <x v="11"/>
    <x v="12"/>
    <s v="Clock"/>
    <n v="1"/>
    <n v="1"/>
  </r>
  <r>
    <n v="30"/>
    <s v="Ben"/>
    <d v="2015-03-11T00:00:00"/>
    <d v="2011-07-08T00:00:00"/>
    <x v="5"/>
    <n v="2"/>
    <s v="Y"/>
    <n v="29"/>
    <m/>
    <s v="Grill"/>
    <x v="10"/>
    <x v="11"/>
    <s v="x"/>
    <n v="0"/>
    <n v="0"/>
  </r>
  <r>
    <n v="30"/>
    <s v="Ben"/>
    <d v="2015-03-11T00:00:00"/>
    <d v="2011-07-08T00:00:00"/>
    <x v="5"/>
    <n v="2"/>
    <s v="Y"/>
    <n v="30"/>
    <m/>
    <s v="Tape Dispenser"/>
    <x v="9"/>
    <x v="10"/>
    <s v="Tape"/>
    <n v="1"/>
    <n v="1"/>
  </r>
  <r>
    <n v="30"/>
    <s v="Ben"/>
    <d v="2015-03-11T00:00:00"/>
    <d v="2011-07-08T00:00:00"/>
    <x v="5"/>
    <n v="2"/>
    <s v="Y"/>
    <n v="31"/>
    <m/>
    <s v="Perfume Bottle"/>
    <x v="8"/>
    <x v="9"/>
    <s v="x"/>
    <n v="0"/>
    <n v="0"/>
  </r>
  <r>
    <n v="30"/>
    <s v="Ben"/>
    <d v="2015-03-11T00:00:00"/>
    <d v="2011-07-08T00:00:00"/>
    <x v="5"/>
    <n v="2"/>
    <s v="Y"/>
    <n v="32"/>
    <m/>
    <s v="Covered Wagon"/>
    <x v="7"/>
    <x v="8"/>
    <s v="Carry thing"/>
    <n v="0"/>
    <n v="0"/>
  </r>
  <r>
    <n v="30"/>
    <s v="Ben"/>
    <d v="2015-03-11T00:00:00"/>
    <d v="2011-07-08T00:00:00"/>
    <x v="5"/>
    <n v="2"/>
    <s v="Y"/>
    <n v="33"/>
    <m/>
    <s v="Rubber Duck"/>
    <x v="6"/>
    <x v="7"/>
    <s v="Ducky"/>
    <n v="1"/>
    <n v="1"/>
  </r>
  <r>
    <n v="30"/>
    <s v="Ben"/>
    <d v="2015-03-11T00:00:00"/>
    <d v="2011-07-08T00:00:00"/>
    <x v="5"/>
    <n v="2"/>
    <s v="Y"/>
    <n v="34"/>
    <m/>
    <s v="Tractor"/>
    <x v="5"/>
    <x v="6"/>
    <s v="Tractor"/>
    <n v="1"/>
    <n v="1"/>
  </r>
  <r>
    <n v="30"/>
    <s v="Ben"/>
    <d v="2015-03-11T00:00:00"/>
    <d v="2011-07-08T00:00:00"/>
    <x v="5"/>
    <n v="2"/>
    <s v="Y"/>
    <n v="35"/>
    <m/>
    <s v="SofaChair"/>
    <x v="4"/>
    <x v="5"/>
    <s v="Pillow"/>
    <n v="0"/>
    <n v="0"/>
  </r>
  <r>
    <n v="30"/>
    <s v="Ben"/>
    <d v="2015-03-11T00:00:00"/>
    <d v="2011-07-08T00:00:00"/>
    <x v="5"/>
    <n v="2"/>
    <s v="Y"/>
    <n v="36"/>
    <m/>
    <s v="Desk "/>
    <x v="0"/>
    <x v="4"/>
    <s v="x"/>
    <n v="0"/>
    <n v="0"/>
  </r>
  <r>
    <n v="30"/>
    <s v="Ben"/>
    <d v="2015-03-11T00:00:00"/>
    <d v="2011-07-08T00:00:00"/>
    <x v="5"/>
    <n v="2"/>
    <s v="Y"/>
    <n v="37"/>
    <m/>
    <s v="Pencil Sharpener"/>
    <x v="3"/>
    <x v="3"/>
    <s v="Binoculars"/>
    <n v="0"/>
    <n v="1"/>
  </r>
  <r>
    <n v="30"/>
    <s v="Ben"/>
    <d v="2015-03-11T00:00:00"/>
    <d v="2011-07-08T00:00:00"/>
    <x v="5"/>
    <n v="2"/>
    <s v="Y"/>
    <n v="38"/>
    <m/>
    <s v="Merry Go Round"/>
    <x v="2"/>
    <x v="2"/>
    <s v="Merry go Round"/>
    <n v="1"/>
    <n v="1"/>
  </r>
  <r>
    <n v="30"/>
    <s v="Ben"/>
    <d v="2015-03-11T00:00:00"/>
    <d v="2011-07-08T00:00:00"/>
    <x v="5"/>
    <n v="2"/>
    <s v="Y"/>
    <n v="39"/>
    <m/>
    <s v="Remote Control "/>
    <x v="1"/>
    <x v="1"/>
    <s v="Controller"/>
    <n v="1"/>
    <n v="1"/>
  </r>
  <r>
    <n v="30"/>
    <s v="Ben"/>
    <d v="2015-03-11T00:00:00"/>
    <d v="2011-07-08T00:00:00"/>
    <x v="5"/>
    <n v="2"/>
    <s v="Y"/>
    <n v="40"/>
    <m/>
    <s v="Apple"/>
    <x v="0"/>
    <x v="0"/>
    <s v="Apple"/>
    <n v="1"/>
    <n v="1"/>
  </r>
  <r>
    <n v="31"/>
    <s v="Harper"/>
    <d v="2015-03-11T00:00:00"/>
    <d v="2011-09-15T00:00:00"/>
    <x v="6"/>
    <n v="2"/>
    <s v="Y"/>
    <n v="1"/>
    <m/>
    <s v="Refrigerator"/>
    <x v="15"/>
    <x v="39"/>
    <s v="Fridgerator"/>
    <n v="1"/>
    <n v="1"/>
  </r>
  <r>
    <n v="31"/>
    <s v="Harper"/>
    <d v="2015-03-11T00:00:00"/>
    <d v="2011-09-15T00:00:00"/>
    <x v="6"/>
    <n v="2"/>
    <s v="Y"/>
    <n v="2"/>
    <m/>
    <s v="BowTie Pasta"/>
    <x v="18"/>
    <x v="38"/>
    <s v="Pasta"/>
    <n v="1"/>
    <n v="1"/>
  </r>
  <r>
    <n v="31"/>
    <s v="Harper"/>
    <d v="2015-03-11T00:00:00"/>
    <d v="2011-09-15T00:00:00"/>
    <x v="6"/>
    <n v="2"/>
    <s v="Y"/>
    <n v="3"/>
    <m/>
    <s v="Hot Air Balloon"/>
    <x v="14"/>
    <x v="37"/>
    <s v="Air Balloon"/>
    <n v="1"/>
    <n v="1"/>
  </r>
  <r>
    <n v="31"/>
    <s v="Harper"/>
    <d v="2015-03-11T00:00:00"/>
    <d v="2011-09-15T00:00:00"/>
    <x v="6"/>
    <n v="2"/>
    <s v="Y"/>
    <n v="4"/>
    <m/>
    <s v="Mushroom"/>
    <x v="17"/>
    <x v="36"/>
    <s v="Mushroom"/>
    <n v="1"/>
    <n v="1"/>
  </r>
  <r>
    <n v="31"/>
    <s v="Harper"/>
    <d v="2015-03-11T00:00:00"/>
    <d v="2011-09-15T00:00:00"/>
    <x v="6"/>
    <n v="2"/>
    <s v="Y"/>
    <n v="5"/>
    <m/>
    <s v="Coin Purse"/>
    <x v="13"/>
    <x v="35"/>
    <s v="Purse"/>
    <n v="1"/>
    <n v="1"/>
  </r>
  <r>
    <n v="31"/>
    <s v="Harper"/>
    <d v="2015-03-11T00:00:00"/>
    <d v="2011-09-15T00:00:00"/>
    <x v="6"/>
    <n v="2"/>
    <s v="Y"/>
    <n v="6"/>
    <m/>
    <s v="Die"/>
    <x v="10"/>
    <x v="34"/>
    <s v="Block"/>
    <n v="0"/>
    <n v="1"/>
  </r>
  <r>
    <n v="31"/>
    <s v="Harper"/>
    <d v="2015-03-11T00:00:00"/>
    <d v="2011-09-15T00:00:00"/>
    <x v="6"/>
    <n v="2"/>
    <s v="Y"/>
    <n v="7"/>
    <m/>
    <s v="Hot air Balloon"/>
    <x v="12"/>
    <x v="33"/>
    <s v="Air Balloon"/>
    <n v="1"/>
    <n v="1"/>
  </r>
  <r>
    <n v="31"/>
    <s v="Harper"/>
    <d v="2015-03-11T00:00:00"/>
    <d v="2011-09-15T00:00:00"/>
    <x v="6"/>
    <n v="2"/>
    <s v="Y"/>
    <n v="8"/>
    <m/>
    <s v="Trash can"/>
    <x v="11"/>
    <x v="32"/>
    <s v="x"/>
    <n v="0"/>
    <n v="0"/>
  </r>
  <r>
    <n v="31"/>
    <s v="Harper"/>
    <d v="2015-03-11T00:00:00"/>
    <d v="2011-09-15T00:00:00"/>
    <x v="6"/>
    <n v="2"/>
    <s v="Y"/>
    <n v="9"/>
    <m/>
    <s v="AntiqueCouch"/>
    <x v="9"/>
    <x v="31"/>
    <s v="Chair"/>
    <n v="1"/>
    <n v="1"/>
  </r>
  <r>
    <n v="31"/>
    <s v="Harper"/>
    <d v="2015-03-11T00:00:00"/>
    <d v="2011-09-15T00:00:00"/>
    <x v="6"/>
    <n v="2"/>
    <s v="Y"/>
    <n v="10"/>
    <m/>
    <s v="Washing Machine"/>
    <x v="8"/>
    <x v="30"/>
    <s v="Washing Machine"/>
    <n v="1"/>
    <n v="1"/>
  </r>
  <r>
    <n v="31"/>
    <s v="Harper"/>
    <d v="2015-03-11T00:00:00"/>
    <d v="2011-09-15T00:00:00"/>
    <x v="6"/>
    <n v="2"/>
    <s v="Y"/>
    <n v="11"/>
    <m/>
    <s v="Grand piano"/>
    <x v="6"/>
    <x v="29"/>
    <s v="Piano"/>
    <n v="1"/>
    <n v="1"/>
  </r>
  <r>
    <n v="31"/>
    <s v="Harper"/>
    <d v="2015-03-11T00:00:00"/>
    <d v="2011-09-15T00:00:00"/>
    <x v="6"/>
    <n v="2"/>
    <s v="Y"/>
    <n v="12"/>
    <m/>
    <s v="Plug"/>
    <x v="19"/>
    <x v="28"/>
    <s v="x"/>
    <n v="0"/>
    <n v="0"/>
  </r>
  <r>
    <n v="31"/>
    <s v="Harper"/>
    <d v="2015-03-11T00:00:00"/>
    <d v="2011-09-15T00:00:00"/>
    <x v="6"/>
    <n v="2"/>
    <s v="Y"/>
    <n v="13"/>
    <m/>
    <s v="Wheelchair"/>
    <x v="16"/>
    <x v="27"/>
    <s v="Wheelchair"/>
    <n v="1"/>
    <n v="1"/>
  </r>
  <r>
    <n v="31"/>
    <s v="Harper"/>
    <d v="2015-03-11T00:00:00"/>
    <d v="2011-09-15T00:00:00"/>
    <x v="6"/>
    <n v="2"/>
    <s v="Y"/>
    <n v="14"/>
    <m/>
    <s v="Book Shelf"/>
    <x v="3"/>
    <x v="26"/>
    <s v="x"/>
    <n v="0"/>
    <n v="0"/>
  </r>
  <r>
    <n v="31"/>
    <s v="Harper"/>
    <d v="2015-03-11T00:00:00"/>
    <d v="2011-09-15T00:00:00"/>
    <x v="6"/>
    <n v="2"/>
    <s v="Y"/>
    <n v="15"/>
    <m/>
    <s v="Button"/>
    <x v="7"/>
    <x v="25"/>
    <s v="Button"/>
    <n v="1"/>
    <n v="1"/>
  </r>
  <r>
    <n v="31"/>
    <s v="Harper"/>
    <d v="2015-03-11T00:00:00"/>
    <d v="2011-09-15T00:00:00"/>
    <x v="6"/>
    <n v="2"/>
    <s v="Y"/>
    <n v="16"/>
    <m/>
    <s v="Camera"/>
    <x v="5"/>
    <x v="24"/>
    <s v="Camera"/>
    <n v="1"/>
    <n v="1"/>
  </r>
  <r>
    <n v="31"/>
    <s v="Harper"/>
    <d v="2015-03-11T00:00:00"/>
    <d v="2011-09-15T00:00:00"/>
    <x v="6"/>
    <n v="2"/>
    <s v="Y"/>
    <n v="17"/>
    <m/>
    <s v="Parthanon"/>
    <x v="19"/>
    <x v="23"/>
    <s v="x"/>
    <n v="0"/>
    <n v="0"/>
  </r>
  <r>
    <n v="31"/>
    <s v="Harper"/>
    <d v="2015-03-11T00:00:00"/>
    <d v="2011-09-15T00:00:00"/>
    <x v="6"/>
    <n v="2"/>
    <s v="Y"/>
    <n v="18"/>
    <m/>
    <s v="Fountain Statue"/>
    <x v="1"/>
    <x v="22"/>
    <s v="x"/>
    <n v="0"/>
    <n v="0"/>
  </r>
  <r>
    <n v="31"/>
    <s v="Harper"/>
    <d v="2015-03-11T00:00:00"/>
    <d v="2011-09-15T00:00:00"/>
    <x v="6"/>
    <n v="2"/>
    <s v="Y"/>
    <n v="19"/>
    <m/>
    <s v="Baseball"/>
    <x v="4"/>
    <x v="21"/>
    <s v="Ball"/>
    <n v="1"/>
    <n v="1"/>
  </r>
  <r>
    <n v="31"/>
    <s v="Harper"/>
    <d v="2015-03-11T00:00:00"/>
    <d v="2011-09-15T00:00:00"/>
    <x v="6"/>
    <n v="2"/>
    <s v="Y"/>
    <n v="20"/>
    <m/>
    <s v="Buffao"/>
    <x v="18"/>
    <x v="20"/>
    <s v="x"/>
    <n v="0"/>
    <n v="0"/>
  </r>
  <r>
    <n v="31"/>
    <s v="Harper"/>
    <d v="2015-03-11T00:00:00"/>
    <d v="2011-09-15T00:00:00"/>
    <x v="6"/>
    <n v="2"/>
    <s v="Y"/>
    <n v="21"/>
    <m/>
    <s v="Shell"/>
    <x v="2"/>
    <x v="19"/>
    <s v="Clam"/>
    <n v="1"/>
    <n v="1"/>
  </r>
  <r>
    <n v="31"/>
    <s v="Harper"/>
    <d v="2015-03-11T00:00:00"/>
    <d v="2011-09-15T00:00:00"/>
    <x v="6"/>
    <n v="2"/>
    <s v="Y"/>
    <n v="22"/>
    <m/>
    <s v="Chair"/>
    <x v="17"/>
    <x v="18"/>
    <s v="Chair"/>
    <n v="1"/>
    <n v="1"/>
  </r>
  <r>
    <n v="31"/>
    <s v="Harper"/>
    <d v="2015-03-11T00:00:00"/>
    <d v="2011-09-15T00:00:00"/>
    <x v="6"/>
    <n v="2"/>
    <s v="Y"/>
    <n v="23"/>
    <m/>
    <s v="Ornament"/>
    <x v="16"/>
    <x v="17"/>
    <s v="x"/>
    <n v="0"/>
    <n v="0"/>
  </r>
  <r>
    <n v="31"/>
    <s v="Harper"/>
    <d v="2015-03-11T00:00:00"/>
    <d v="2011-09-15T00:00:00"/>
    <x v="6"/>
    <n v="2"/>
    <s v="Y"/>
    <n v="24"/>
    <m/>
    <s v="Garlic"/>
    <x v="15"/>
    <x v="16"/>
    <s v="Pumpkin"/>
    <n v="0"/>
    <n v="1"/>
  </r>
  <r>
    <n v="31"/>
    <s v="Harper"/>
    <d v="2015-03-11T00:00:00"/>
    <d v="2011-09-15T00:00:00"/>
    <x v="6"/>
    <n v="2"/>
    <s v="Y"/>
    <n v="25"/>
    <m/>
    <s v="Ring Box"/>
    <x v="14"/>
    <x v="15"/>
    <s v="x"/>
    <n v="0"/>
    <n v="0"/>
  </r>
  <r>
    <n v="31"/>
    <s v="Harper"/>
    <d v="2015-03-11T00:00:00"/>
    <d v="2011-09-15T00:00:00"/>
    <x v="6"/>
    <n v="2"/>
    <s v="Y"/>
    <n v="26"/>
    <m/>
    <s v="Upright Piano"/>
    <x v="13"/>
    <x v="14"/>
    <s v="Piano"/>
    <n v="1"/>
    <n v="1"/>
  </r>
  <r>
    <n v="31"/>
    <s v="Harper"/>
    <d v="2015-03-11T00:00:00"/>
    <d v="2011-09-15T00:00:00"/>
    <x v="6"/>
    <n v="2"/>
    <s v="Y"/>
    <n v="27"/>
    <m/>
    <s v="Pinecone"/>
    <x v="12"/>
    <x v="13"/>
    <s v="Pinecone"/>
    <n v="1"/>
    <n v="1"/>
  </r>
  <r>
    <n v="31"/>
    <s v="Harper"/>
    <d v="2015-03-11T00:00:00"/>
    <d v="2011-09-15T00:00:00"/>
    <x v="6"/>
    <n v="2"/>
    <s v="Y"/>
    <n v="28"/>
    <m/>
    <s v="Alarm Clock"/>
    <x v="11"/>
    <x v="12"/>
    <s v="Clock"/>
    <n v="1"/>
    <n v="1"/>
  </r>
  <r>
    <n v="31"/>
    <s v="Harper"/>
    <d v="2015-03-11T00:00:00"/>
    <d v="2011-09-15T00:00:00"/>
    <x v="6"/>
    <n v="2"/>
    <s v="Y"/>
    <n v="29"/>
    <m/>
    <s v="Grill"/>
    <x v="10"/>
    <x v="11"/>
    <s v="x"/>
    <n v="0"/>
    <n v="0"/>
  </r>
  <r>
    <n v="31"/>
    <s v="Harper"/>
    <d v="2015-03-11T00:00:00"/>
    <d v="2011-09-15T00:00:00"/>
    <x v="6"/>
    <n v="2"/>
    <s v="Y"/>
    <n v="30"/>
    <m/>
    <s v="Tape Dispenser"/>
    <x v="9"/>
    <x v="10"/>
    <s v="Tape"/>
    <n v="1"/>
    <n v="1"/>
  </r>
  <r>
    <n v="31"/>
    <s v="Harper"/>
    <d v="2015-03-11T00:00:00"/>
    <d v="2011-09-15T00:00:00"/>
    <x v="6"/>
    <n v="2"/>
    <s v="Y"/>
    <n v="31"/>
    <m/>
    <s v="Perfume Bottle"/>
    <x v="8"/>
    <x v="9"/>
    <s v="x"/>
    <n v="0"/>
    <n v="0"/>
  </r>
  <r>
    <n v="31"/>
    <s v="Harper"/>
    <d v="2015-03-11T00:00:00"/>
    <d v="2011-09-15T00:00:00"/>
    <x v="6"/>
    <n v="2"/>
    <s v="Y"/>
    <n v="32"/>
    <m/>
    <s v="Covered Wagon"/>
    <x v="7"/>
    <x v="8"/>
    <s v="Carriage"/>
    <n v="1"/>
    <n v="1"/>
  </r>
  <r>
    <n v="31"/>
    <s v="Harper"/>
    <d v="2015-03-11T00:00:00"/>
    <d v="2011-09-15T00:00:00"/>
    <x v="6"/>
    <n v="2"/>
    <s v="Y"/>
    <n v="33"/>
    <m/>
    <s v="Rubber Duck"/>
    <x v="6"/>
    <x v="7"/>
    <s v="Ducky"/>
    <n v="1"/>
    <n v="1"/>
  </r>
  <r>
    <n v="31"/>
    <s v="Harper"/>
    <d v="2015-03-11T00:00:00"/>
    <d v="2011-09-15T00:00:00"/>
    <x v="6"/>
    <n v="2"/>
    <s v="Y"/>
    <n v="34"/>
    <m/>
    <s v="Tractor"/>
    <x v="5"/>
    <x v="6"/>
    <s v="Tractor"/>
    <n v="1"/>
    <n v="1"/>
  </r>
  <r>
    <n v="31"/>
    <s v="Harper"/>
    <d v="2015-03-11T00:00:00"/>
    <d v="2011-09-15T00:00:00"/>
    <x v="6"/>
    <n v="2"/>
    <s v="Y"/>
    <n v="35"/>
    <m/>
    <s v="SofaChair"/>
    <x v="4"/>
    <x v="5"/>
    <s v="Chair"/>
    <n v="1"/>
    <n v="1"/>
  </r>
  <r>
    <n v="31"/>
    <s v="Harper"/>
    <d v="2015-03-11T00:00:00"/>
    <d v="2011-09-15T00:00:00"/>
    <x v="6"/>
    <n v="2"/>
    <s v="Y"/>
    <n v="36"/>
    <m/>
    <s v="Desk "/>
    <x v="0"/>
    <x v="4"/>
    <s v="x"/>
    <n v="0"/>
    <n v="0"/>
  </r>
  <r>
    <n v="31"/>
    <s v="Harper"/>
    <d v="2015-03-11T00:00:00"/>
    <d v="2011-09-15T00:00:00"/>
    <x v="6"/>
    <n v="2"/>
    <s v="Y"/>
    <n v="37"/>
    <m/>
    <s v="Pencil Sharpener"/>
    <x v="3"/>
    <x v="3"/>
    <s v="x"/>
    <n v="0"/>
    <n v="0"/>
  </r>
  <r>
    <n v="31"/>
    <s v="Harper"/>
    <d v="2015-03-11T00:00:00"/>
    <d v="2011-09-15T00:00:00"/>
    <x v="6"/>
    <n v="2"/>
    <s v="Y"/>
    <n v="38"/>
    <m/>
    <s v="Merry Go Round"/>
    <x v="2"/>
    <x v="2"/>
    <s v="Merry go Round"/>
    <n v="1"/>
    <n v="1"/>
  </r>
  <r>
    <n v="31"/>
    <s v="Harper"/>
    <d v="2015-03-11T00:00:00"/>
    <d v="2011-09-15T00:00:00"/>
    <x v="6"/>
    <n v="2"/>
    <s v="Y"/>
    <n v="39"/>
    <m/>
    <s v="Remote Control "/>
    <x v="1"/>
    <x v="1"/>
    <s v="Remote"/>
    <n v="1"/>
    <n v="1"/>
  </r>
  <r>
    <n v="31"/>
    <s v="Harper"/>
    <d v="2015-03-11T00:00:00"/>
    <d v="2011-09-15T00:00:00"/>
    <x v="6"/>
    <n v="2"/>
    <s v="Y"/>
    <n v="40"/>
    <m/>
    <s v="Apple"/>
    <x v="0"/>
    <x v="0"/>
    <s v="Apple"/>
    <n v="1"/>
    <n v="1"/>
  </r>
  <r>
    <n v="32"/>
    <s v="Isla"/>
    <d v="2016-03-31T00:00:00"/>
    <d v="2011-11-07T00:00:00"/>
    <x v="0"/>
    <n v="1"/>
    <s v="Y"/>
    <n v="1"/>
    <m/>
    <s v="Apple"/>
    <x v="0"/>
    <x v="0"/>
    <s v="Apple"/>
    <n v="1"/>
    <n v="1"/>
  </r>
  <r>
    <n v="32"/>
    <s v="Isla"/>
    <d v="2016-03-31T00:00:00"/>
    <d v="2011-11-07T00:00:00"/>
    <x v="0"/>
    <n v="1"/>
    <s v="Y"/>
    <n v="2"/>
    <m/>
    <s v="Remote Control "/>
    <x v="1"/>
    <x v="1"/>
    <s v="Remote control"/>
    <n v="1"/>
    <n v="1"/>
  </r>
  <r>
    <n v="32"/>
    <s v="Isla"/>
    <d v="2016-03-31T00:00:00"/>
    <d v="2011-11-07T00:00:00"/>
    <x v="0"/>
    <n v="1"/>
    <s v="Y"/>
    <n v="3"/>
    <m/>
    <s v="Merry Go Round"/>
    <x v="2"/>
    <x v="2"/>
    <s v="Merry go round"/>
    <n v="1"/>
    <n v="1"/>
  </r>
  <r>
    <n v="32"/>
    <s v="Isla"/>
    <d v="2016-03-31T00:00:00"/>
    <d v="2011-11-07T00:00:00"/>
    <x v="0"/>
    <n v="1"/>
    <s v="Y"/>
    <n v="4"/>
    <m/>
    <s v="Pencil Sharpener"/>
    <x v="3"/>
    <x v="3"/>
    <s v="x"/>
    <n v="0"/>
    <n v="0"/>
  </r>
  <r>
    <n v="32"/>
    <s v="Isla"/>
    <d v="2016-03-31T00:00:00"/>
    <d v="2011-11-07T00:00:00"/>
    <x v="0"/>
    <n v="1"/>
    <s v="Y"/>
    <n v="5"/>
    <m/>
    <s v="Desk "/>
    <x v="0"/>
    <x v="4"/>
    <s v="Desk"/>
    <n v="1"/>
    <n v="1"/>
  </r>
  <r>
    <n v="32"/>
    <s v="Isla"/>
    <d v="2016-03-31T00:00:00"/>
    <d v="2011-11-07T00:00:00"/>
    <x v="0"/>
    <n v="1"/>
    <s v="Y"/>
    <n v="6"/>
    <m/>
    <s v="SofaChair"/>
    <x v="4"/>
    <x v="5"/>
    <s v="x"/>
    <n v="0"/>
    <n v="0"/>
  </r>
  <r>
    <n v="32"/>
    <s v="Isla"/>
    <d v="2016-03-31T00:00:00"/>
    <d v="2011-11-07T00:00:00"/>
    <x v="0"/>
    <n v="1"/>
    <s v="Y"/>
    <n v="7"/>
    <m/>
    <s v="Tractor"/>
    <x v="5"/>
    <x v="6"/>
    <s v="Tractor"/>
    <n v="1"/>
    <n v="1"/>
  </r>
  <r>
    <n v="32"/>
    <s v="Isla"/>
    <d v="2016-03-31T00:00:00"/>
    <d v="2011-11-07T00:00:00"/>
    <x v="0"/>
    <n v="1"/>
    <s v="Y"/>
    <n v="8"/>
    <m/>
    <s v="Rubber Duck"/>
    <x v="6"/>
    <x v="7"/>
    <s v="Rubber ducky"/>
    <n v="1"/>
    <n v="1"/>
  </r>
  <r>
    <n v="32"/>
    <s v="Isla"/>
    <d v="2016-03-31T00:00:00"/>
    <d v="2011-11-07T00:00:00"/>
    <x v="0"/>
    <n v="1"/>
    <s v="Y"/>
    <n v="9"/>
    <m/>
    <s v="Covered Wagon"/>
    <x v="7"/>
    <x v="8"/>
    <s v="Carriage"/>
    <n v="1"/>
    <n v="1"/>
  </r>
  <r>
    <n v="32"/>
    <s v="Isla"/>
    <d v="2016-03-31T00:00:00"/>
    <d v="2011-11-07T00:00:00"/>
    <x v="0"/>
    <n v="1"/>
    <s v="Y"/>
    <n v="10"/>
    <m/>
    <s v="Perfume Bottle"/>
    <x v="8"/>
    <x v="9"/>
    <s v="x"/>
    <n v="0"/>
    <n v="0"/>
  </r>
  <r>
    <n v="32"/>
    <s v="Isla"/>
    <d v="2016-03-31T00:00:00"/>
    <d v="2011-11-07T00:00:00"/>
    <x v="0"/>
    <n v="1"/>
    <s v="Y"/>
    <n v="11"/>
    <m/>
    <s v="Tape Dispenser"/>
    <x v="9"/>
    <x v="10"/>
    <s v="Tape"/>
    <n v="1"/>
    <n v="1"/>
  </r>
  <r>
    <n v="32"/>
    <s v="Isla"/>
    <d v="2016-03-31T00:00:00"/>
    <d v="2011-11-07T00:00:00"/>
    <x v="0"/>
    <n v="1"/>
    <s v="Y"/>
    <n v="12"/>
    <m/>
    <s v="Grill"/>
    <x v="10"/>
    <x v="11"/>
    <s v="Grill"/>
    <n v="1"/>
    <n v="1"/>
  </r>
  <r>
    <n v="32"/>
    <s v="Isla"/>
    <d v="2016-03-31T00:00:00"/>
    <d v="2011-11-07T00:00:00"/>
    <x v="0"/>
    <n v="1"/>
    <s v="Y"/>
    <n v="13"/>
    <m/>
    <s v="Alarm Clock"/>
    <x v="11"/>
    <x v="12"/>
    <s v="Clock"/>
    <n v="1"/>
    <n v="1"/>
  </r>
  <r>
    <n v="32"/>
    <s v="Isla"/>
    <d v="2016-03-31T00:00:00"/>
    <d v="2011-11-07T00:00:00"/>
    <x v="0"/>
    <n v="1"/>
    <s v="Y"/>
    <n v="14"/>
    <m/>
    <s v="Pinecone"/>
    <x v="12"/>
    <x v="13"/>
    <s v="Pinecone"/>
    <n v="1"/>
    <n v="1"/>
  </r>
  <r>
    <n v="32"/>
    <s v="Isla"/>
    <d v="2016-03-31T00:00:00"/>
    <d v="2011-11-07T00:00:00"/>
    <x v="0"/>
    <n v="1"/>
    <s v="Y"/>
    <n v="15"/>
    <m/>
    <s v="Upright Piano"/>
    <x v="13"/>
    <x v="14"/>
    <s v="Piano"/>
    <n v="1"/>
    <n v="1"/>
  </r>
  <r>
    <n v="32"/>
    <s v="Isla"/>
    <d v="2016-03-31T00:00:00"/>
    <d v="2011-11-07T00:00:00"/>
    <x v="0"/>
    <n v="1"/>
    <s v="Y"/>
    <n v="16"/>
    <m/>
    <s v="Ring Box"/>
    <x v="14"/>
    <x v="15"/>
    <s v="Mini computer"/>
    <n v="0"/>
    <n v="1"/>
  </r>
  <r>
    <n v="32"/>
    <s v="Isla"/>
    <d v="2016-03-31T00:00:00"/>
    <d v="2011-11-07T00:00:00"/>
    <x v="0"/>
    <n v="1"/>
    <s v="Y"/>
    <n v="17"/>
    <m/>
    <s v="Garlic"/>
    <x v="15"/>
    <x v="16"/>
    <s v="Onion"/>
    <n v="1"/>
    <n v="1"/>
  </r>
  <r>
    <n v="32"/>
    <s v="Isla"/>
    <d v="2016-03-31T00:00:00"/>
    <d v="2011-11-07T00:00:00"/>
    <x v="0"/>
    <n v="1"/>
    <s v="Y"/>
    <n v="18"/>
    <m/>
    <s v="Ornament"/>
    <x v="16"/>
    <x v="17"/>
    <s v="Ornament"/>
    <n v="1"/>
    <n v="1"/>
  </r>
  <r>
    <n v="32"/>
    <s v="Isla"/>
    <d v="2016-03-31T00:00:00"/>
    <d v="2011-11-07T00:00:00"/>
    <x v="0"/>
    <n v="1"/>
    <s v="Y"/>
    <n v="19"/>
    <m/>
    <s v="Chair"/>
    <x v="17"/>
    <x v="18"/>
    <s v="Chair"/>
    <n v="1"/>
    <n v="1"/>
  </r>
  <r>
    <n v="32"/>
    <s v="Isla"/>
    <d v="2016-03-31T00:00:00"/>
    <d v="2011-11-07T00:00:00"/>
    <x v="0"/>
    <n v="1"/>
    <s v="Y"/>
    <n v="20"/>
    <m/>
    <s v="Shell"/>
    <x v="2"/>
    <x v="19"/>
    <s v="Seashell"/>
    <n v="1"/>
    <n v="1"/>
  </r>
  <r>
    <n v="32"/>
    <s v="Isla"/>
    <d v="2016-03-31T00:00:00"/>
    <d v="2011-11-07T00:00:00"/>
    <x v="0"/>
    <n v="1"/>
    <s v="Y"/>
    <n v="21"/>
    <m/>
    <s v="Buffao"/>
    <x v="18"/>
    <x v="20"/>
    <s v="x"/>
    <n v="0"/>
    <n v="0"/>
  </r>
  <r>
    <n v="32"/>
    <s v="Isla"/>
    <d v="2016-03-31T00:00:00"/>
    <d v="2011-11-07T00:00:00"/>
    <x v="0"/>
    <n v="1"/>
    <s v="Y"/>
    <n v="22"/>
    <m/>
    <s v="Baseball"/>
    <x v="4"/>
    <x v="21"/>
    <s v="Baseball"/>
    <n v="1"/>
    <n v="1"/>
  </r>
  <r>
    <n v="32"/>
    <s v="Isla"/>
    <d v="2016-03-31T00:00:00"/>
    <d v="2011-11-07T00:00:00"/>
    <x v="0"/>
    <n v="1"/>
    <s v="Y"/>
    <n v="23"/>
    <m/>
    <s v="Fountain Statue"/>
    <x v="1"/>
    <x v="22"/>
    <s v="Statue"/>
    <n v="1"/>
    <n v="1"/>
  </r>
  <r>
    <n v="32"/>
    <s v="Isla"/>
    <d v="2016-03-31T00:00:00"/>
    <d v="2011-11-07T00:00:00"/>
    <x v="0"/>
    <n v="1"/>
    <s v="Y"/>
    <n v="24"/>
    <m/>
    <s v="Parthanon"/>
    <x v="19"/>
    <x v="23"/>
    <s v="Bank"/>
    <n v="1"/>
    <n v="1"/>
  </r>
  <r>
    <n v="32"/>
    <s v="Isla"/>
    <d v="2016-03-31T00:00:00"/>
    <d v="2011-11-07T00:00:00"/>
    <x v="0"/>
    <n v="1"/>
    <s v="Y"/>
    <n v="25"/>
    <m/>
    <s v="Camera"/>
    <x v="5"/>
    <x v="24"/>
    <s v="Camera"/>
    <n v="1"/>
    <n v="1"/>
  </r>
  <r>
    <n v="32"/>
    <s v="Isla"/>
    <d v="2016-03-31T00:00:00"/>
    <d v="2011-11-07T00:00:00"/>
    <x v="0"/>
    <n v="1"/>
    <s v="Y"/>
    <n v="26"/>
    <m/>
    <s v="Button"/>
    <x v="7"/>
    <x v="25"/>
    <s v="Button"/>
    <n v="1"/>
    <n v="1"/>
  </r>
  <r>
    <n v="32"/>
    <s v="Isla"/>
    <d v="2016-03-31T00:00:00"/>
    <d v="2011-11-07T00:00:00"/>
    <x v="0"/>
    <n v="1"/>
    <s v="Y"/>
    <n v="27"/>
    <m/>
    <s v="Book Shelf"/>
    <x v="3"/>
    <x v="26"/>
    <s v="Bookshelf"/>
    <n v="1"/>
    <n v="1"/>
  </r>
  <r>
    <n v="32"/>
    <s v="Isla"/>
    <d v="2016-03-31T00:00:00"/>
    <d v="2011-11-07T00:00:00"/>
    <x v="0"/>
    <n v="1"/>
    <s v="Y"/>
    <n v="28"/>
    <m/>
    <s v="Wheelchair"/>
    <x v="16"/>
    <x v="27"/>
    <s v="Chair with wheels"/>
    <n v="1"/>
    <n v="1"/>
  </r>
  <r>
    <n v="32"/>
    <s v="Isla"/>
    <d v="2016-03-31T00:00:00"/>
    <d v="2011-11-07T00:00:00"/>
    <x v="0"/>
    <n v="1"/>
    <s v="Y"/>
    <n v="29"/>
    <m/>
    <s v="Plug"/>
    <x v="19"/>
    <x v="28"/>
    <s v="Brush"/>
    <n v="0"/>
    <n v="1"/>
  </r>
  <r>
    <n v="32"/>
    <s v="Isla"/>
    <d v="2016-03-31T00:00:00"/>
    <d v="2011-11-07T00:00:00"/>
    <x v="0"/>
    <n v="1"/>
    <s v="Y"/>
    <n v="30"/>
    <m/>
    <s v="Grand piano"/>
    <x v="6"/>
    <x v="29"/>
    <s v="Piano"/>
    <n v="1"/>
    <n v="1"/>
  </r>
  <r>
    <n v="32"/>
    <s v="Isla"/>
    <d v="2016-03-31T00:00:00"/>
    <d v="2011-11-07T00:00:00"/>
    <x v="0"/>
    <n v="1"/>
    <s v="Y"/>
    <n v="31"/>
    <m/>
    <s v="Washing Machine"/>
    <x v="8"/>
    <x v="30"/>
    <s v="Washing machine"/>
    <n v="1"/>
    <n v="1"/>
  </r>
  <r>
    <n v="32"/>
    <s v="Isla"/>
    <d v="2016-03-31T00:00:00"/>
    <d v="2011-11-07T00:00:00"/>
    <x v="0"/>
    <n v="1"/>
    <s v="Y"/>
    <n v="32"/>
    <m/>
    <s v="AntiqueCouch"/>
    <x v="9"/>
    <x v="31"/>
    <s v="Chair"/>
    <n v="1"/>
    <n v="1"/>
  </r>
  <r>
    <n v="32"/>
    <s v="Isla"/>
    <d v="2016-03-31T00:00:00"/>
    <d v="2011-11-07T00:00:00"/>
    <x v="0"/>
    <n v="1"/>
    <s v="Y"/>
    <n v="33"/>
    <m/>
    <s v="Trash can"/>
    <x v="11"/>
    <x v="32"/>
    <s v="Garbage Can"/>
    <n v="1"/>
    <n v="1"/>
  </r>
  <r>
    <n v="32"/>
    <s v="Isla"/>
    <d v="2016-03-31T00:00:00"/>
    <d v="2011-11-07T00:00:00"/>
    <x v="0"/>
    <n v="1"/>
    <s v="Y"/>
    <n v="34"/>
    <m/>
    <s v="Hot air Balloon"/>
    <x v="12"/>
    <x v="33"/>
    <s v="Hot Air Balloon"/>
    <n v="1"/>
    <n v="1"/>
  </r>
  <r>
    <n v="32"/>
    <s v="Isla"/>
    <d v="2016-03-31T00:00:00"/>
    <d v="2011-11-07T00:00:00"/>
    <x v="0"/>
    <n v="1"/>
    <s v="Y"/>
    <n v="35"/>
    <m/>
    <s v="Die"/>
    <x v="10"/>
    <x v="34"/>
    <s v="Dice"/>
    <n v="1"/>
    <n v="1"/>
  </r>
  <r>
    <n v="32"/>
    <s v="Isla"/>
    <d v="2016-03-31T00:00:00"/>
    <d v="2011-11-07T00:00:00"/>
    <x v="0"/>
    <n v="1"/>
    <s v="Y"/>
    <n v="36"/>
    <m/>
    <s v="Coin Purse"/>
    <x v="13"/>
    <x v="35"/>
    <s v="Wallet"/>
    <n v="1"/>
    <n v="1"/>
  </r>
  <r>
    <n v="32"/>
    <s v="Isla"/>
    <d v="2016-03-31T00:00:00"/>
    <d v="2011-11-07T00:00:00"/>
    <x v="0"/>
    <n v="1"/>
    <s v="Y"/>
    <n v="37"/>
    <m/>
    <s v="Mushroom"/>
    <x v="17"/>
    <x v="36"/>
    <s v="Mushroom"/>
    <n v="1"/>
    <n v="1"/>
  </r>
  <r>
    <n v="32"/>
    <s v="Isla"/>
    <d v="2016-03-31T00:00:00"/>
    <d v="2011-11-07T00:00:00"/>
    <x v="0"/>
    <n v="1"/>
    <s v="Y"/>
    <n v="38"/>
    <m/>
    <s v="Hot Air Balloon"/>
    <x v="14"/>
    <x v="37"/>
    <s v="Hot air balloon"/>
    <n v="1"/>
    <n v="1"/>
  </r>
  <r>
    <n v="32"/>
    <s v="Isla"/>
    <d v="2016-03-31T00:00:00"/>
    <d v="2011-11-07T00:00:00"/>
    <x v="0"/>
    <n v="1"/>
    <s v="Y"/>
    <n v="39"/>
    <m/>
    <s v="BowTie Pasta"/>
    <x v="18"/>
    <x v="38"/>
    <s v="Spaghetti"/>
    <n v="1"/>
    <n v="1"/>
  </r>
  <r>
    <n v="32"/>
    <s v="Isla"/>
    <d v="2016-03-31T00:00:00"/>
    <d v="2011-11-07T00:00:00"/>
    <x v="0"/>
    <n v="1"/>
    <s v="Y"/>
    <n v="40"/>
    <m/>
    <s v="Refrigerator"/>
    <x v="15"/>
    <x v="39"/>
    <s v="Fridge"/>
    <n v="1"/>
    <n v="1"/>
  </r>
  <r>
    <n v="33"/>
    <s v="Zazi"/>
    <d v="2016-04-05T00:00:00"/>
    <d v="2011-12-12T00:00:00"/>
    <x v="17"/>
    <n v="2"/>
    <s v="Y"/>
    <n v="1"/>
    <m/>
    <s v="Refrigerator"/>
    <x v="15"/>
    <x v="39"/>
    <s v="Fridge"/>
    <n v="1"/>
    <n v="1"/>
  </r>
  <r>
    <n v="33"/>
    <s v="Zazi"/>
    <d v="2016-04-05T00:00:00"/>
    <d v="2011-12-12T00:00:00"/>
    <x v="17"/>
    <n v="2"/>
    <s v="Y"/>
    <n v="2"/>
    <m/>
    <s v="BowTie Pasta"/>
    <x v="18"/>
    <x v="38"/>
    <s v="Bowpasta"/>
    <n v="1"/>
    <n v="1"/>
  </r>
  <r>
    <n v="33"/>
    <s v="Zazi"/>
    <d v="2016-04-05T00:00:00"/>
    <d v="2011-12-12T00:00:00"/>
    <x v="17"/>
    <n v="2"/>
    <s v="Y"/>
    <n v="3"/>
    <m/>
    <s v="Hot Air Balloon"/>
    <x v="14"/>
    <x v="37"/>
    <s v="Air baloon"/>
    <n v="1"/>
    <n v="1"/>
  </r>
  <r>
    <n v="33"/>
    <s v="Zazi"/>
    <d v="2016-04-05T00:00:00"/>
    <d v="2011-12-12T00:00:00"/>
    <x v="17"/>
    <n v="2"/>
    <s v="Y"/>
    <n v="4"/>
    <m/>
    <s v="Mushroom"/>
    <x v="17"/>
    <x v="36"/>
    <s v="Mushroom"/>
    <n v="1"/>
    <n v="1"/>
  </r>
  <r>
    <n v="33"/>
    <s v="Zazi"/>
    <d v="2016-04-05T00:00:00"/>
    <d v="2011-12-12T00:00:00"/>
    <x v="17"/>
    <n v="2"/>
    <s v="Y"/>
    <n v="5"/>
    <m/>
    <s v="Coin Purse"/>
    <x v="13"/>
    <x v="35"/>
    <s v="Purse"/>
    <n v="1"/>
    <n v="1"/>
  </r>
  <r>
    <n v="33"/>
    <s v="Zazi"/>
    <d v="2016-04-05T00:00:00"/>
    <d v="2011-12-12T00:00:00"/>
    <x v="17"/>
    <n v="2"/>
    <s v="Y"/>
    <n v="6"/>
    <m/>
    <s v="Die"/>
    <x v="10"/>
    <x v="34"/>
    <s v="Square"/>
    <n v="0"/>
    <n v="0"/>
  </r>
  <r>
    <n v="33"/>
    <s v="Zazi"/>
    <d v="2016-04-05T00:00:00"/>
    <d v="2011-12-12T00:00:00"/>
    <x v="17"/>
    <n v="2"/>
    <s v="Y"/>
    <n v="7"/>
    <m/>
    <s v="Hot air Balloon"/>
    <x v="12"/>
    <x v="33"/>
    <s v="Air Balloon"/>
    <n v="1"/>
    <n v="1"/>
  </r>
  <r>
    <n v="33"/>
    <s v="Zazi"/>
    <d v="2016-04-05T00:00:00"/>
    <d v="2011-12-12T00:00:00"/>
    <x v="17"/>
    <n v="2"/>
    <s v="Y"/>
    <n v="8"/>
    <m/>
    <s v="Trash can"/>
    <x v="11"/>
    <x v="32"/>
    <s v="Trash can"/>
    <n v="1"/>
    <n v="1"/>
  </r>
  <r>
    <n v="33"/>
    <s v="Zazi"/>
    <d v="2016-04-05T00:00:00"/>
    <d v="2011-12-12T00:00:00"/>
    <x v="17"/>
    <n v="2"/>
    <s v="Y"/>
    <n v="9"/>
    <m/>
    <s v="AntiqueCouch"/>
    <x v="9"/>
    <x v="31"/>
    <s v="Couch"/>
    <n v="1"/>
    <n v="1"/>
  </r>
  <r>
    <n v="33"/>
    <s v="Zazi"/>
    <d v="2016-04-05T00:00:00"/>
    <d v="2011-12-12T00:00:00"/>
    <x v="17"/>
    <n v="2"/>
    <s v="Y"/>
    <n v="10"/>
    <m/>
    <s v="Washing Machine"/>
    <x v="8"/>
    <x v="30"/>
    <s v="Washing machine"/>
    <n v="1"/>
    <n v="1"/>
  </r>
  <r>
    <n v="33"/>
    <s v="Zazi"/>
    <d v="2016-04-05T00:00:00"/>
    <d v="2011-12-12T00:00:00"/>
    <x v="17"/>
    <n v="2"/>
    <s v="Y"/>
    <n v="11"/>
    <m/>
    <s v="Grand piano"/>
    <x v="6"/>
    <x v="29"/>
    <s v="Piano"/>
    <n v="1"/>
    <n v="1"/>
  </r>
  <r>
    <n v="33"/>
    <s v="Zazi"/>
    <d v="2016-04-05T00:00:00"/>
    <d v="2011-12-12T00:00:00"/>
    <x v="17"/>
    <n v="2"/>
    <s v="Y"/>
    <n v="12"/>
    <m/>
    <s v="Plug"/>
    <x v="19"/>
    <x v="28"/>
    <s v="Stamp"/>
    <n v="0"/>
    <n v="1"/>
  </r>
  <r>
    <n v="33"/>
    <s v="Zazi"/>
    <d v="2016-04-05T00:00:00"/>
    <d v="2011-12-12T00:00:00"/>
    <x v="17"/>
    <n v="2"/>
    <s v="Y"/>
    <n v="13"/>
    <m/>
    <s v="Wheelchair"/>
    <x v="16"/>
    <x v="27"/>
    <s v="Something you push someone in"/>
    <n v="1"/>
    <n v="1"/>
  </r>
  <r>
    <n v="33"/>
    <s v="Zazi"/>
    <d v="2016-04-05T00:00:00"/>
    <d v="2011-12-12T00:00:00"/>
    <x v="17"/>
    <n v="2"/>
    <s v="Y"/>
    <n v="14"/>
    <m/>
    <s v="Book Shelf"/>
    <x v="3"/>
    <x v="26"/>
    <s v="Shelf"/>
    <n v="1"/>
    <n v="1"/>
  </r>
  <r>
    <n v="33"/>
    <s v="Zazi"/>
    <d v="2016-04-05T00:00:00"/>
    <d v="2011-12-12T00:00:00"/>
    <x v="17"/>
    <n v="2"/>
    <s v="Y"/>
    <n v="15"/>
    <m/>
    <s v="Button"/>
    <x v="7"/>
    <x v="25"/>
    <s v="Button"/>
    <n v="1"/>
    <n v="1"/>
  </r>
  <r>
    <n v="33"/>
    <s v="Zazi"/>
    <d v="2016-04-05T00:00:00"/>
    <d v="2011-12-12T00:00:00"/>
    <x v="17"/>
    <n v="2"/>
    <s v="Y"/>
    <n v="16"/>
    <m/>
    <s v="Camera"/>
    <x v="5"/>
    <x v="24"/>
    <s v="PictureThough"/>
    <n v="1"/>
    <n v="1"/>
  </r>
  <r>
    <n v="33"/>
    <s v="Zazi"/>
    <d v="2016-04-05T00:00:00"/>
    <d v="2011-12-12T00:00:00"/>
    <x v="17"/>
    <n v="2"/>
    <s v="Y"/>
    <n v="17"/>
    <m/>
    <s v="Parthanon"/>
    <x v="19"/>
    <x v="23"/>
    <s v="House"/>
    <n v="1"/>
    <n v="1"/>
  </r>
  <r>
    <n v="33"/>
    <s v="Zazi"/>
    <d v="2016-04-05T00:00:00"/>
    <d v="2011-12-12T00:00:00"/>
    <x v="17"/>
    <n v="2"/>
    <s v="Y"/>
    <n v="18"/>
    <m/>
    <s v="Fountain Statue"/>
    <x v="1"/>
    <x v="22"/>
    <s v="Little pond with nobody in it"/>
    <n v="1"/>
    <n v="1"/>
  </r>
  <r>
    <n v="33"/>
    <s v="Zazi"/>
    <d v="2016-04-05T00:00:00"/>
    <d v="2011-12-12T00:00:00"/>
    <x v="17"/>
    <n v="2"/>
    <s v="Y"/>
    <n v="19"/>
    <m/>
    <s v="Baseball"/>
    <x v="4"/>
    <x v="21"/>
    <s v="Baseball"/>
    <n v="1"/>
    <n v="1"/>
  </r>
  <r>
    <n v="33"/>
    <s v="Zazi"/>
    <d v="2016-04-05T00:00:00"/>
    <d v="2011-12-12T00:00:00"/>
    <x v="17"/>
    <n v="2"/>
    <s v="Y"/>
    <n v="20"/>
    <m/>
    <s v="Buffao"/>
    <x v="18"/>
    <x v="20"/>
    <s v="Animal but I don't know what it's named"/>
    <n v="1"/>
    <n v="1"/>
  </r>
  <r>
    <n v="33"/>
    <s v="Zazi"/>
    <d v="2016-04-05T00:00:00"/>
    <d v="2011-12-12T00:00:00"/>
    <x v="17"/>
    <n v="2"/>
    <s v="Y"/>
    <n v="21"/>
    <m/>
    <s v="Shell"/>
    <x v="2"/>
    <x v="19"/>
    <s v="Seashell"/>
    <n v="1"/>
    <n v="1"/>
  </r>
  <r>
    <n v="33"/>
    <s v="Zazi"/>
    <d v="2016-04-05T00:00:00"/>
    <d v="2011-12-12T00:00:00"/>
    <x v="17"/>
    <n v="2"/>
    <s v="Y"/>
    <n v="22"/>
    <m/>
    <s v="Chair"/>
    <x v="17"/>
    <x v="18"/>
    <s v="Loveseat"/>
    <n v="1"/>
    <n v="1"/>
  </r>
  <r>
    <n v="33"/>
    <s v="Zazi"/>
    <d v="2016-04-05T00:00:00"/>
    <d v="2011-12-12T00:00:00"/>
    <x v="17"/>
    <n v="2"/>
    <s v="Y"/>
    <n v="23"/>
    <m/>
    <s v="Ornament"/>
    <x v="16"/>
    <x v="17"/>
    <s v="Chirstmastree decoratio"/>
    <n v="1"/>
    <n v="1"/>
  </r>
  <r>
    <n v="33"/>
    <s v="Zazi"/>
    <d v="2016-04-05T00:00:00"/>
    <d v="2011-12-12T00:00:00"/>
    <x v="17"/>
    <n v="2"/>
    <s v="Y"/>
    <n v="24"/>
    <m/>
    <s v="Garlic"/>
    <x v="15"/>
    <x v="16"/>
    <s v="Mushroom"/>
    <n v="0"/>
    <n v="1"/>
  </r>
  <r>
    <n v="33"/>
    <s v="Zazi"/>
    <d v="2016-04-05T00:00:00"/>
    <d v="2011-12-12T00:00:00"/>
    <x v="17"/>
    <n v="2"/>
    <s v="Y"/>
    <n v="25"/>
    <m/>
    <s v="Ring Box"/>
    <x v="14"/>
    <x v="15"/>
    <s v="Box"/>
    <n v="1"/>
    <n v="1"/>
  </r>
  <r>
    <n v="33"/>
    <s v="Zazi"/>
    <d v="2016-04-05T00:00:00"/>
    <d v="2011-12-12T00:00:00"/>
    <x v="17"/>
    <n v="2"/>
    <s v="Y"/>
    <n v="26"/>
    <m/>
    <s v="Upright Piano"/>
    <x v="13"/>
    <x v="14"/>
    <s v="Piano"/>
    <n v="1"/>
    <n v="1"/>
  </r>
  <r>
    <n v="33"/>
    <s v="Zazi"/>
    <d v="2016-04-05T00:00:00"/>
    <d v="2011-12-12T00:00:00"/>
    <x v="17"/>
    <n v="2"/>
    <s v="Y"/>
    <n v="27"/>
    <m/>
    <s v="Pinecone"/>
    <x v="12"/>
    <x v="13"/>
    <s v="Acorn"/>
    <n v="0"/>
    <n v="1"/>
  </r>
  <r>
    <n v="33"/>
    <s v="Zazi"/>
    <d v="2016-04-05T00:00:00"/>
    <d v="2011-12-12T00:00:00"/>
    <x v="17"/>
    <n v="2"/>
    <s v="Y"/>
    <n v="28"/>
    <m/>
    <s v="Alarm Clock"/>
    <x v="11"/>
    <x v="12"/>
    <s v="Clock"/>
    <n v="1"/>
    <n v="1"/>
  </r>
  <r>
    <n v="33"/>
    <s v="Zazi"/>
    <d v="2016-04-05T00:00:00"/>
    <d v="2011-12-12T00:00:00"/>
    <x v="17"/>
    <n v="2"/>
    <s v="Y"/>
    <n v="29"/>
    <m/>
    <s v="Grill"/>
    <x v="10"/>
    <x v="11"/>
    <s v="Grill"/>
    <n v="1"/>
    <n v="1"/>
  </r>
  <r>
    <n v="33"/>
    <s v="Zazi"/>
    <d v="2016-04-05T00:00:00"/>
    <d v="2011-12-12T00:00:00"/>
    <x v="17"/>
    <n v="2"/>
    <s v="Y"/>
    <n v="30"/>
    <m/>
    <s v="Tape Dispenser"/>
    <x v="9"/>
    <x v="10"/>
    <s v="Table"/>
    <n v="1"/>
    <n v="1"/>
  </r>
  <r>
    <n v="33"/>
    <s v="Zazi"/>
    <d v="2016-04-05T00:00:00"/>
    <d v="2011-12-12T00:00:00"/>
    <x v="17"/>
    <n v="2"/>
    <s v="Y"/>
    <n v="31"/>
    <m/>
    <s v="Perfume Bottle"/>
    <x v="8"/>
    <x v="9"/>
    <s v="Some kind of decoration"/>
    <n v="0"/>
    <n v="1"/>
  </r>
  <r>
    <n v="33"/>
    <s v="Zazi"/>
    <d v="2016-04-05T00:00:00"/>
    <d v="2011-12-12T00:00:00"/>
    <x v="17"/>
    <n v="2"/>
    <s v="Y"/>
    <n v="32"/>
    <m/>
    <s v="Covered Wagon"/>
    <x v="7"/>
    <x v="8"/>
    <s v="Little wagon"/>
    <n v="1"/>
    <n v="1"/>
  </r>
  <r>
    <n v="33"/>
    <s v="Zazi"/>
    <d v="2016-04-05T00:00:00"/>
    <d v="2011-12-12T00:00:00"/>
    <x v="17"/>
    <n v="2"/>
    <s v="Y"/>
    <n v="33"/>
    <m/>
    <s v="Rubber Duck"/>
    <x v="6"/>
    <x v="7"/>
    <s v="Little ducky"/>
    <n v="1"/>
    <n v="1"/>
  </r>
  <r>
    <n v="33"/>
    <s v="Zazi"/>
    <d v="2016-04-05T00:00:00"/>
    <d v="2011-12-12T00:00:00"/>
    <x v="17"/>
    <n v="2"/>
    <s v="Y"/>
    <n v="34"/>
    <m/>
    <s v="Tractor"/>
    <x v="5"/>
    <x v="6"/>
    <s v="Tractor"/>
    <n v="1"/>
    <n v="1"/>
  </r>
  <r>
    <n v="33"/>
    <s v="Zazi"/>
    <d v="2016-04-05T00:00:00"/>
    <d v="2011-12-12T00:00:00"/>
    <x v="17"/>
    <n v="2"/>
    <s v="Y"/>
    <n v="35"/>
    <m/>
    <s v="SofaChair"/>
    <x v="4"/>
    <x v="5"/>
    <s v="Big couch"/>
    <n v="1"/>
    <n v="1"/>
  </r>
  <r>
    <n v="33"/>
    <s v="Zazi"/>
    <d v="2016-04-05T00:00:00"/>
    <d v="2011-12-12T00:00:00"/>
    <x v="17"/>
    <n v="2"/>
    <s v="Y"/>
    <n v="36"/>
    <m/>
    <s v="Desk "/>
    <x v="0"/>
    <x v="4"/>
    <s v="Waiting table"/>
    <n v="1"/>
    <n v="1"/>
  </r>
  <r>
    <n v="33"/>
    <s v="Zazi"/>
    <d v="2016-04-05T00:00:00"/>
    <d v="2011-12-12T00:00:00"/>
    <x v="17"/>
    <n v="2"/>
    <s v="Y"/>
    <n v="37"/>
    <m/>
    <s v="Pencil Sharpener"/>
    <x v="3"/>
    <x v="3"/>
    <s v="Radio"/>
    <n v="0"/>
    <n v="1"/>
  </r>
  <r>
    <n v="33"/>
    <s v="Zazi"/>
    <d v="2016-04-05T00:00:00"/>
    <d v="2011-12-12T00:00:00"/>
    <x v="17"/>
    <n v="2"/>
    <s v="Y"/>
    <n v="38"/>
    <m/>
    <s v="Merry Go Round"/>
    <x v="2"/>
    <x v="2"/>
    <s v="Spins around…Merry go round"/>
    <n v="1"/>
    <n v="1"/>
  </r>
  <r>
    <n v="33"/>
    <s v="Zazi"/>
    <d v="2016-04-05T00:00:00"/>
    <d v="2011-12-12T00:00:00"/>
    <x v="17"/>
    <n v="2"/>
    <s v="Y"/>
    <n v="39"/>
    <m/>
    <s v="Remote Control "/>
    <x v="1"/>
    <x v="1"/>
    <s v="Button pusher"/>
    <n v="1"/>
    <n v="1"/>
  </r>
  <r>
    <n v="33"/>
    <s v="Zazi"/>
    <d v="2016-04-05T00:00:00"/>
    <d v="2011-12-12T00:00:00"/>
    <x v="17"/>
    <n v="2"/>
    <s v="Y"/>
    <n v="40"/>
    <m/>
    <s v="Apple"/>
    <x v="0"/>
    <x v="0"/>
    <s v="Apple"/>
    <n v="1"/>
    <n v="1"/>
  </r>
  <r>
    <n v="34"/>
    <s v="Eloise"/>
    <d v="2016-04-12T00:00:00"/>
    <d v="2011-11-23T00:00:00"/>
    <x v="0"/>
    <n v="2"/>
    <s v="Y"/>
    <n v="1"/>
    <m/>
    <s v="Refrigerator"/>
    <x v="15"/>
    <x v="39"/>
    <s v="Fridgerator"/>
    <n v="1"/>
    <n v="1"/>
  </r>
  <r>
    <n v="34"/>
    <s v="Eloise"/>
    <d v="2016-04-12T00:00:00"/>
    <d v="2011-11-23T00:00:00"/>
    <x v="0"/>
    <n v="2"/>
    <s v="Y"/>
    <n v="2"/>
    <m/>
    <s v="BowTie Pasta"/>
    <x v="18"/>
    <x v="38"/>
    <s v="PastaBow"/>
    <n v="1"/>
    <n v="1"/>
  </r>
  <r>
    <n v="34"/>
    <s v="Eloise"/>
    <d v="2016-04-12T00:00:00"/>
    <d v="2011-11-23T00:00:00"/>
    <x v="0"/>
    <n v="2"/>
    <s v="Y"/>
    <n v="3"/>
    <m/>
    <s v="Hot Air Balloon"/>
    <x v="14"/>
    <x v="37"/>
    <s v="Hot Air Balloon"/>
    <n v="1"/>
    <n v="1"/>
  </r>
  <r>
    <n v="34"/>
    <s v="Eloise"/>
    <d v="2016-04-12T00:00:00"/>
    <d v="2011-11-23T00:00:00"/>
    <x v="0"/>
    <n v="2"/>
    <s v="Y"/>
    <n v="4"/>
    <m/>
    <s v="Mushroom"/>
    <x v="17"/>
    <x v="36"/>
    <s v="Mushroom"/>
    <n v="1"/>
    <n v="1"/>
  </r>
  <r>
    <n v="34"/>
    <s v="Eloise"/>
    <d v="2016-04-12T00:00:00"/>
    <d v="2011-11-23T00:00:00"/>
    <x v="0"/>
    <n v="2"/>
    <s v="Y"/>
    <n v="5"/>
    <m/>
    <s v="Coin Purse"/>
    <x v="13"/>
    <x v="35"/>
    <s v="I don't know…like a seat"/>
    <n v="0"/>
    <n v="0"/>
  </r>
  <r>
    <n v="34"/>
    <s v="Eloise"/>
    <d v="2016-04-12T00:00:00"/>
    <d v="2011-11-23T00:00:00"/>
    <x v="0"/>
    <n v="2"/>
    <s v="Y"/>
    <n v="6"/>
    <m/>
    <s v="Die"/>
    <x v="10"/>
    <x v="34"/>
    <s v="Dice"/>
    <n v="1"/>
    <n v="1"/>
  </r>
  <r>
    <n v="34"/>
    <s v="Eloise"/>
    <d v="2016-04-12T00:00:00"/>
    <d v="2011-11-23T00:00:00"/>
    <x v="0"/>
    <n v="2"/>
    <s v="Y"/>
    <n v="7"/>
    <m/>
    <s v="Hot air Balloon"/>
    <x v="12"/>
    <x v="33"/>
    <s v="Hot Air Balloon"/>
    <n v="1"/>
    <n v="1"/>
  </r>
  <r>
    <n v="34"/>
    <s v="Eloise"/>
    <d v="2016-04-12T00:00:00"/>
    <d v="2011-11-23T00:00:00"/>
    <x v="0"/>
    <n v="2"/>
    <s v="Y"/>
    <n v="8"/>
    <m/>
    <s v="Trash can"/>
    <x v="11"/>
    <x v="32"/>
    <s v="Trash can"/>
    <n v="1"/>
    <n v="1"/>
  </r>
  <r>
    <n v="34"/>
    <s v="Eloise"/>
    <d v="2016-04-12T00:00:00"/>
    <d v="2011-11-23T00:00:00"/>
    <x v="0"/>
    <n v="2"/>
    <s v="Y"/>
    <n v="9"/>
    <m/>
    <s v="AntiqueCouch"/>
    <x v="9"/>
    <x v="31"/>
    <s v="Couch"/>
    <n v="1"/>
    <n v="1"/>
  </r>
  <r>
    <n v="34"/>
    <s v="Eloise"/>
    <d v="2016-04-12T00:00:00"/>
    <d v="2011-11-23T00:00:00"/>
    <x v="0"/>
    <n v="2"/>
    <s v="Y"/>
    <n v="10"/>
    <m/>
    <s v="Washing Machine"/>
    <x v="8"/>
    <x v="30"/>
    <s v="Clothes washer"/>
    <n v="1"/>
    <n v="1"/>
  </r>
  <r>
    <n v="34"/>
    <s v="Eloise"/>
    <d v="2016-04-12T00:00:00"/>
    <d v="2011-11-23T00:00:00"/>
    <x v="0"/>
    <n v="2"/>
    <s v="Y"/>
    <n v="11"/>
    <m/>
    <s v="Grand piano"/>
    <x v="6"/>
    <x v="29"/>
    <s v="I like to play that a lot…piano"/>
    <n v="1"/>
    <n v="1"/>
  </r>
  <r>
    <n v="34"/>
    <s v="Eloise"/>
    <d v="2016-04-12T00:00:00"/>
    <d v="2011-11-23T00:00:00"/>
    <x v="0"/>
    <n v="2"/>
    <s v="Y"/>
    <n v="12"/>
    <m/>
    <s v="Plug"/>
    <x v="19"/>
    <x v="28"/>
    <s v="Vacuum botoom"/>
    <n v="0"/>
    <n v="1"/>
  </r>
  <r>
    <n v="34"/>
    <s v="Eloise"/>
    <d v="2016-04-12T00:00:00"/>
    <d v="2011-11-23T00:00:00"/>
    <x v="0"/>
    <n v="2"/>
    <s v="Y"/>
    <n v="13"/>
    <m/>
    <s v="Wheelchair"/>
    <x v="16"/>
    <x v="27"/>
    <s v="Wheelchair"/>
    <n v="1"/>
    <n v="1"/>
  </r>
  <r>
    <n v="34"/>
    <s v="Eloise"/>
    <d v="2016-04-12T00:00:00"/>
    <d v="2011-11-23T00:00:00"/>
    <x v="0"/>
    <n v="2"/>
    <s v="Y"/>
    <n v="14"/>
    <m/>
    <s v="Book Shelf"/>
    <x v="3"/>
    <x v="26"/>
    <s v="bookcase"/>
    <n v="1"/>
    <n v="1"/>
  </r>
  <r>
    <n v="34"/>
    <s v="Eloise"/>
    <d v="2016-04-12T00:00:00"/>
    <d v="2011-11-23T00:00:00"/>
    <x v="0"/>
    <n v="2"/>
    <s v="Y"/>
    <n v="15"/>
    <m/>
    <s v="Button"/>
    <x v="7"/>
    <x v="25"/>
    <s v="Button"/>
    <n v="1"/>
    <n v="1"/>
  </r>
  <r>
    <n v="34"/>
    <s v="Eloise"/>
    <d v="2016-04-12T00:00:00"/>
    <d v="2011-11-23T00:00:00"/>
    <x v="0"/>
    <n v="2"/>
    <s v="Y"/>
    <n v="16"/>
    <m/>
    <s v="Camera"/>
    <x v="5"/>
    <x v="24"/>
    <s v="Camera"/>
    <n v="1"/>
    <n v="1"/>
  </r>
  <r>
    <n v="34"/>
    <s v="Eloise"/>
    <d v="2016-04-12T00:00:00"/>
    <d v="2011-11-23T00:00:00"/>
    <x v="0"/>
    <n v="2"/>
    <s v="Y"/>
    <n v="17"/>
    <m/>
    <s v="Parthanon"/>
    <x v="19"/>
    <x v="23"/>
    <s v="Building"/>
    <n v="1"/>
    <n v="1"/>
  </r>
  <r>
    <n v="34"/>
    <s v="Eloise"/>
    <d v="2016-04-12T00:00:00"/>
    <d v="2011-11-23T00:00:00"/>
    <x v="0"/>
    <n v="2"/>
    <s v="Y"/>
    <n v="18"/>
    <m/>
    <s v="Fountain Statue"/>
    <x v="1"/>
    <x v="22"/>
    <s v="Statue"/>
    <n v="0"/>
    <n v="1"/>
  </r>
  <r>
    <n v="34"/>
    <s v="Eloise"/>
    <d v="2016-04-12T00:00:00"/>
    <d v="2011-11-23T00:00:00"/>
    <x v="0"/>
    <n v="2"/>
    <s v="Y"/>
    <n v="19"/>
    <m/>
    <s v="Baseball"/>
    <x v="4"/>
    <x v="21"/>
    <s v="Tennis ball"/>
    <n v="1"/>
    <n v="1"/>
  </r>
  <r>
    <n v="34"/>
    <s v="Eloise"/>
    <d v="2016-04-12T00:00:00"/>
    <d v="2011-11-23T00:00:00"/>
    <x v="0"/>
    <n v="2"/>
    <s v="Y"/>
    <n v="20"/>
    <m/>
    <s v="Buffao"/>
    <x v="18"/>
    <x v="20"/>
    <s v="Rhino"/>
    <n v="0"/>
    <n v="1"/>
  </r>
  <r>
    <n v="34"/>
    <s v="Eloise"/>
    <d v="2016-04-12T00:00:00"/>
    <d v="2011-11-23T00:00:00"/>
    <x v="0"/>
    <n v="2"/>
    <s v="Y"/>
    <n v="21"/>
    <m/>
    <s v="Shell"/>
    <x v="2"/>
    <x v="19"/>
    <s v="Shell"/>
    <n v="1"/>
    <n v="1"/>
  </r>
  <r>
    <n v="34"/>
    <s v="Eloise"/>
    <d v="2016-04-12T00:00:00"/>
    <d v="2011-11-23T00:00:00"/>
    <x v="0"/>
    <n v="2"/>
    <s v="Y"/>
    <n v="22"/>
    <m/>
    <s v="Chair"/>
    <x v="17"/>
    <x v="18"/>
    <s v="Another chair"/>
    <n v="1"/>
    <n v="1"/>
  </r>
  <r>
    <n v="34"/>
    <s v="Eloise"/>
    <d v="2016-04-12T00:00:00"/>
    <d v="2011-11-23T00:00:00"/>
    <x v="0"/>
    <n v="2"/>
    <s v="Y"/>
    <n v="23"/>
    <m/>
    <s v="Ornament"/>
    <x v="16"/>
    <x v="17"/>
    <s v="Ornament"/>
    <n v="1"/>
    <n v="1"/>
  </r>
  <r>
    <n v="34"/>
    <s v="Eloise"/>
    <d v="2016-04-12T00:00:00"/>
    <d v="2011-11-23T00:00:00"/>
    <x v="0"/>
    <n v="2"/>
    <s v="Y"/>
    <n v="24"/>
    <m/>
    <s v="Garlic"/>
    <x v="15"/>
    <x v="16"/>
    <s v="Pumpkin"/>
    <n v="0"/>
    <n v="1"/>
  </r>
  <r>
    <n v="34"/>
    <s v="Eloise"/>
    <d v="2016-04-12T00:00:00"/>
    <d v="2011-11-23T00:00:00"/>
    <x v="0"/>
    <n v="2"/>
    <s v="Y"/>
    <n v="25"/>
    <m/>
    <s v="Ring Box"/>
    <x v="14"/>
    <x v="15"/>
    <s v="x"/>
    <n v="0"/>
    <n v="0"/>
  </r>
  <r>
    <n v="34"/>
    <s v="Eloise"/>
    <d v="2016-04-12T00:00:00"/>
    <d v="2011-11-23T00:00:00"/>
    <x v="0"/>
    <n v="2"/>
    <s v="Y"/>
    <n v="26"/>
    <m/>
    <s v="Upright Piano"/>
    <x v="13"/>
    <x v="14"/>
    <s v="Another piano"/>
    <n v="1"/>
    <n v="1"/>
  </r>
  <r>
    <n v="34"/>
    <s v="Eloise"/>
    <d v="2016-04-12T00:00:00"/>
    <d v="2011-11-23T00:00:00"/>
    <x v="0"/>
    <n v="2"/>
    <s v="Y"/>
    <n v="27"/>
    <m/>
    <s v="Pinecone"/>
    <x v="12"/>
    <x v="13"/>
    <s v="Pinecone"/>
    <n v="1"/>
    <n v="1"/>
  </r>
  <r>
    <n v="34"/>
    <s v="Eloise"/>
    <d v="2016-04-12T00:00:00"/>
    <d v="2011-11-23T00:00:00"/>
    <x v="0"/>
    <n v="2"/>
    <s v="Y"/>
    <n v="28"/>
    <m/>
    <s v="Alarm Clock"/>
    <x v="11"/>
    <x v="12"/>
    <s v="Ringer timer"/>
    <n v="1"/>
    <n v="1"/>
  </r>
  <r>
    <n v="34"/>
    <s v="Eloise"/>
    <d v="2016-04-12T00:00:00"/>
    <d v="2011-11-23T00:00:00"/>
    <x v="0"/>
    <n v="2"/>
    <s v="Y"/>
    <n v="29"/>
    <m/>
    <s v="Grill"/>
    <x v="10"/>
    <x v="11"/>
    <s v="Kitchen oven"/>
    <n v="1"/>
    <n v="1"/>
  </r>
  <r>
    <n v="34"/>
    <s v="Eloise"/>
    <d v="2016-04-12T00:00:00"/>
    <d v="2011-11-23T00:00:00"/>
    <x v="0"/>
    <n v="2"/>
    <s v="Y"/>
    <n v="30"/>
    <m/>
    <s v="Tape Dispenser"/>
    <x v="9"/>
    <x v="10"/>
    <s v="Tape"/>
    <n v="1"/>
    <n v="1"/>
  </r>
  <r>
    <n v="34"/>
    <s v="Eloise"/>
    <d v="2016-04-12T00:00:00"/>
    <d v="2011-11-23T00:00:00"/>
    <x v="0"/>
    <n v="2"/>
    <s v="Y"/>
    <n v="31"/>
    <m/>
    <s v="Perfume Bottle"/>
    <x v="8"/>
    <x v="9"/>
    <s v="Purfume"/>
    <n v="1"/>
    <n v="1"/>
  </r>
  <r>
    <n v="34"/>
    <s v="Eloise"/>
    <d v="2016-04-12T00:00:00"/>
    <d v="2011-11-23T00:00:00"/>
    <x v="0"/>
    <n v="2"/>
    <s v="Y"/>
    <n v="32"/>
    <m/>
    <s v="Covered Wagon"/>
    <x v="7"/>
    <x v="8"/>
    <s v="Coach"/>
    <n v="1"/>
    <n v="1"/>
  </r>
  <r>
    <n v="34"/>
    <s v="Eloise"/>
    <d v="2016-04-12T00:00:00"/>
    <d v="2011-11-23T00:00:00"/>
    <x v="0"/>
    <n v="2"/>
    <s v="Y"/>
    <n v="33"/>
    <m/>
    <s v="Rubber Duck"/>
    <x v="6"/>
    <x v="7"/>
    <s v="Rubber ducky"/>
    <n v="1"/>
    <n v="1"/>
  </r>
  <r>
    <n v="34"/>
    <s v="Eloise"/>
    <d v="2016-04-12T00:00:00"/>
    <d v="2011-11-23T00:00:00"/>
    <x v="0"/>
    <n v="2"/>
    <s v="Y"/>
    <n v="34"/>
    <m/>
    <s v="Tractor"/>
    <x v="5"/>
    <x v="6"/>
    <s v="Tractor"/>
    <n v="1"/>
    <n v="1"/>
  </r>
  <r>
    <n v="34"/>
    <s v="Eloise"/>
    <d v="2016-04-12T00:00:00"/>
    <d v="2011-11-23T00:00:00"/>
    <x v="0"/>
    <n v="2"/>
    <s v="Y"/>
    <n v="35"/>
    <m/>
    <s v="SofaChair"/>
    <x v="4"/>
    <x v="5"/>
    <s v="Couch kinda"/>
    <n v="1"/>
    <n v="1"/>
  </r>
  <r>
    <n v="34"/>
    <s v="Eloise"/>
    <d v="2016-04-12T00:00:00"/>
    <d v="2011-11-23T00:00:00"/>
    <x v="0"/>
    <n v="2"/>
    <s v="Y"/>
    <n v="36"/>
    <m/>
    <s v="Desk "/>
    <x v="0"/>
    <x v="4"/>
    <s v="Counter"/>
    <n v="1"/>
    <n v="1"/>
  </r>
  <r>
    <n v="34"/>
    <s v="Eloise"/>
    <d v="2016-04-12T00:00:00"/>
    <d v="2011-11-23T00:00:00"/>
    <x v="0"/>
    <n v="2"/>
    <s v="Y"/>
    <n v="37"/>
    <m/>
    <s v="Pencil Sharpener"/>
    <x v="3"/>
    <x v="3"/>
    <s v="I don't know…never seen it before"/>
    <n v="0"/>
    <n v="0"/>
  </r>
  <r>
    <n v="34"/>
    <s v="Eloise"/>
    <d v="2016-04-12T00:00:00"/>
    <d v="2011-11-23T00:00:00"/>
    <x v="0"/>
    <n v="2"/>
    <s v="Y"/>
    <n v="38"/>
    <m/>
    <s v="Merry Go Round"/>
    <x v="2"/>
    <x v="2"/>
    <s v="Carousel"/>
    <n v="1"/>
    <n v="1"/>
  </r>
  <r>
    <n v="34"/>
    <s v="Eloise"/>
    <d v="2016-04-12T00:00:00"/>
    <d v="2011-11-23T00:00:00"/>
    <x v="0"/>
    <n v="2"/>
    <s v="Y"/>
    <n v="39"/>
    <m/>
    <s v="Remote Control "/>
    <x v="1"/>
    <x v="1"/>
    <s v="Remote control"/>
    <n v="1"/>
    <n v="1"/>
  </r>
  <r>
    <n v="34"/>
    <s v="Eloise"/>
    <d v="2016-04-12T00:00:00"/>
    <d v="2011-11-23T00:00:00"/>
    <x v="0"/>
    <n v="2"/>
    <s v="Y"/>
    <n v="40"/>
    <m/>
    <s v="Apple"/>
    <x v="0"/>
    <x v="0"/>
    <s v="Apple"/>
    <n v="1"/>
    <n v="1"/>
  </r>
  <r>
    <n v="35"/>
    <s v="Penny"/>
    <d v="2016-04-28T00:00:00"/>
    <d v="2011-07-27T00:00:00"/>
    <x v="9"/>
    <n v="2"/>
    <s v="Y"/>
    <n v="1"/>
    <m/>
    <s v="Refrigerator"/>
    <x v="15"/>
    <x v="39"/>
    <s v="Fridge"/>
    <n v="1"/>
    <n v="1"/>
  </r>
  <r>
    <n v="35"/>
    <s v="Penny"/>
    <d v="2016-04-28T00:00:00"/>
    <d v="2011-07-27T00:00:00"/>
    <x v="9"/>
    <n v="2"/>
    <s v="Y"/>
    <n v="2"/>
    <m/>
    <s v="BowTie Pasta"/>
    <x v="18"/>
    <x v="38"/>
    <s v="A cloth"/>
    <n v="0"/>
    <n v="1"/>
  </r>
  <r>
    <n v="35"/>
    <s v="Penny"/>
    <d v="2016-04-28T00:00:00"/>
    <d v="2011-07-27T00:00:00"/>
    <x v="9"/>
    <n v="2"/>
    <s v="Y"/>
    <n v="3"/>
    <m/>
    <s v="Hot Air Balloon"/>
    <x v="14"/>
    <x v="37"/>
    <s v="Hot air balloon"/>
    <n v="1"/>
    <n v="1"/>
  </r>
  <r>
    <n v="35"/>
    <s v="Penny"/>
    <d v="2016-04-28T00:00:00"/>
    <d v="2011-07-27T00:00:00"/>
    <x v="9"/>
    <n v="2"/>
    <s v="Y"/>
    <n v="4"/>
    <m/>
    <s v="Mushroom"/>
    <x v="17"/>
    <x v="36"/>
    <s v="Mushroom"/>
    <n v="1"/>
    <n v="1"/>
  </r>
  <r>
    <n v="35"/>
    <s v="Penny"/>
    <d v="2016-04-28T00:00:00"/>
    <d v="2011-07-27T00:00:00"/>
    <x v="9"/>
    <n v="2"/>
    <s v="Y"/>
    <n v="5"/>
    <m/>
    <s v="Coin Purse"/>
    <x v="13"/>
    <x v="35"/>
    <s v="Coin purse"/>
    <n v="1"/>
    <n v="1"/>
  </r>
  <r>
    <n v="35"/>
    <s v="Penny"/>
    <d v="2016-04-28T00:00:00"/>
    <d v="2011-07-27T00:00:00"/>
    <x v="9"/>
    <n v="2"/>
    <s v="Y"/>
    <n v="6"/>
    <m/>
    <s v="Die"/>
    <x v="10"/>
    <x v="34"/>
    <s v="Dice"/>
    <n v="1"/>
    <n v="1"/>
  </r>
  <r>
    <n v="35"/>
    <s v="Penny"/>
    <d v="2016-04-28T00:00:00"/>
    <d v="2011-07-27T00:00:00"/>
    <x v="9"/>
    <n v="2"/>
    <s v="Y"/>
    <n v="7"/>
    <m/>
    <s v="Hot air Balloon"/>
    <x v="12"/>
    <x v="33"/>
    <s v="Hot air balloon"/>
    <n v="1"/>
    <n v="1"/>
  </r>
  <r>
    <n v="35"/>
    <s v="Penny"/>
    <d v="2016-04-28T00:00:00"/>
    <d v="2011-07-27T00:00:00"/>
    <x v="9"/>
    <n v="2"/>
    <s v="Y"/>
    <n v="8"/>
    <m/>
    <s v="Trash can"/>
    <x v="11"/>
    <x v="32"/>
    <s v="Trash can that goes outside"/>
    <n v="1"/>
    <n v="1"/>
  </r>
  <r>
    <n v="35"/>
    <s v="Penny"/>
    <d v="2016-04-28T00:00:00"/>
    <d v="2011-07-27T00:00:00"/>
    <x v="9"/>
    <n v="2"/>
    <s v="Y"/>
    <n v="9"/>
    <m/>
    <s v="AntiqueCouch"/>
    <x v="9"/>
    <x v="31"/>
    <s v="Chair our couch"/>
    <n v="1"/>
    <n v="1"/>
  </r>
  <r>
    <n v="35"/>
    <s v="Penny"/>
    <d v="2016-04-28T00:00:00"/>
    <d v="2011-07-27T00:00:00"/>
    <x v="9"/>
    <n v="2"/>
    <s v="Y"/>
    <n v="10"/>
    <m/>
    <s v="Washing Machine"/>
    <x v="8"/>
    <x v="30"/>
    <s v="Washing machine"/>
    <n v="1"/>
    <n v="1"/>
  </r>
  <r>
    <n v="35"/>
    <s v="Penny"/>
    <d v="2016-04-28T00:00:00"/>
    <d v="2011-07-27T00:00:00"/>
    <x v="9"/>
    <n v="2"/>
    <s v="Y"/>
    <n v="11"/>
    <m/>
    <s v="Grand piano"/>
    <x v="6"/>
    <x v="29"/>
    <s v="Piano"/>
    <n v="1"/>
    <n v="1"/>
  </r>
  <r>
    <n v="35"/>
    <s v="Penny"/>
    <d v="2016-04-28T00:00:00"/>
    <d v="2011-07-27T00:00:00"/>
    <x v="9"/>
    <n v="2"/>
    <s v="Y"/>
    <n v="12"/>
    <m/>
    <s v="Plug"/>
    <x v="19"/>
    <x v="28"/>
    <s v="I don't know… a dicer or something….or something that little pieces off of stuff"/>
    <n v="0"/>
    <n v="1"/>
  </r>
  <r>
    <n v="35"/>
    <s v="Penny"/>
    <d v="2016-04-28T00:00:00"/>
    <d v="2011-07-27T00:00:00"/>
    <x v="9"/>
    <n v="2"/>
    <s v="Y"/>
    <n v="13"/>
    <m/>
    <s v="Wheelchair"/>
    <x v="16"/>
    <x v="27"/>
    <s v="Wheelchair"/>
    <n v="1"/>
    <n v="1"/>
  </r>
  <r>
    <n v="35"/>
    <s v="Penny"/>
    <d v="2016-04-28T00:00:00"/>
    <d v="2011-07-27T00:00:00"/>
    <x v="9"/>
    <n v="2"/>
    <s v="Y"/>
    <n v="14"/>
    <m/>
    <s v="Book Shelf"/>
    <x v="3"/>
    <x v="26"/>
    <s v="Shelf of books"/>
    <n v="1"/>
    <n v="1"/>
  </r>
  <r>
    <n v="35"/>
    <s v="Penny"/>
    <d v="2016-04-28T00:00:00"/>
    <d v="2011-07-27T00:00:00"/>
    <x v="9"/>
    <n v="2"/>
    <s v="Y"/>
    <n v="15"/>
    <m/>
    <s v="Button"/>
    <x v="7"/>
    <x v="25"/>
    <s v="button"/>
    <n v="1"/>
    <n v="1"/>
  </r>
  <r>
    <n v="35"/>
    <s v="Penny"/>
    <d v="2016-04-28T00:00:00"/>
    <d v="2011-07-27T00:00:00"/>
    <x v="9"/>
    <n v="2"/>
    <s v="Y"/>
    <n v="16"/>
    <m/>
    <s v="Camera"/>
    <x v="5"/>
    <x v="24"/>
    <s v="Camera"/>
    <n v="1"/>
    <n v="1"/>
  </r>
  <r>
    <n v="35"/>
    <s v="Penny"/>
    <d v="2016-04-28T00:00:00"/>
    <d v="2011-07-27T00:00:00"/>
    <x v="9"/>
    <n v="2"/>
    <s v="Y"/>
    <n v="17"/>
    <m/>
    <s v="Parthanon"/>
    <x v="19"/>
    <x v="23"/>
    <s v="A place"/>
    <n v="1"/>
    <n v="1"/>
  </r>
  <r>
    <n v="35"/>
    <s v="Penny"/>
    <d v="2016-04-28T00:00:00"/>
    <d v="2011-07-27T00:00:00"/>
    <x v="9"/>
    <n v="2"/>
    <s v="Y"/>
    <n v="18"/>
    <m/>
    <s v="Fountain Statue"/>
    <x v="1"/>
    <x v="22"/>
    <s v="A fountain"/>
    <n v="1"/>
    <n v="1"/>
  </r>
  <r>
    <n v="35"/>
    <s v="Penny"/>
    <d v="2016-04-28T00:00:00"/>
    <d v="2011-07-27T00:00:00"/>
    <x v="9"/>
    <n v="2"/>
    <s v="Y"/>
    <n v="19"/>
    <m/>
    <s v="Baseball"/>
    <x v="4"/>
    <x v="21"/>
    <s v="A baseball"/>
    <n v="1"/>
    <n v="1"/>
  </r>
  <r>
    <n v="35"/>
    <s v="Penny"/>
    <d v="2016-04-28T00:00:00"/>
    <d v="2011-07-27T00:00:00"/>
    <x v="9"/>
    <n v="2"/>
    <s v="Y"/>
    <n v="20"/>
    <m/>
    <s v="Buffao"/>
    <x v="18"/>
    <x v="20"/>
    <s v="A buffallo"/>
    <n v="1"/>
    <n v="1"/>
  </r>
  <r>
    <n v="35"/>
    <s v="Penny"/>
    <d v="2016-04-28T00:00:00"/>
    <d v="2011-07-27T00:00:00"/>
    <x v="9"/>
    <n v="2"/>
    <s v="Y"/>
    <n v="21"/>
    <m/>
    <s v="Shell"/>
    <x v="2"/>
    <x v="19"/>
    <s v="A shell"/>
    <n v="1"/>
    <n v="1"/>
  </r>
  <r>
    <n v="35"/>
    <s v="Penny"/>
    <d v="2016-04-28T00:00:00"/>
    <d v="2011-07-27T00:00:00"/>
    <x v="9"/>
    <n v="2"/>
    <s v="Y"/>
    <n v="22"/>
    <m/>
    <s v="Chair"/>
    <x v="17"/>
    <x v="18"/>
    <s v="A couch"/>
    <n v="1"/>
    <n v="1"/>
  </r>
  <r>
    <n v="35"/>
    <s v="Penny"/>
    <d v="2016-04-28T00:00:00"/>
    <d v="2011-07-27T00:00:00"/>
    <x v="9"/>
    <n v="2"/>
    <s v="Y"/>
    <n v="23"/>
    <m/>
    <s v="Ornament"/>
    <x v="16"/>
    <x v="17"/>
    <s v="Christmas tree decoration"/>
    <n v="1"/>
    <n v="1"/>
  </r>
  <r>
    <n v="35"/>
    <s v="Penny"/>
    <d v="2016-04-28T00:00:00"/>
    <d v="2011-07-27T00:00:00"/>
    <x v="9"/>
    <n v="2"/>
    <s v="Y"/>
    <n v="24"/>
    <m/>
    <s v="Garlic"/>
    <x v="15"/>
    <x v="16"/>
    <s v="Something…"/>
    <n v="0"/>
    <n v="0"/>
  </r>
  <r>
    <n v="35"/>
    <s v="Penny"/>
    <d v="2016-04-28T00:00:00"/>
    <d v="2011-07-27T00:00:00"/>
    <x v="9"/>
    <n v="2"/>
    <s v="Y"/>
    <n v="25"/>
    <m/>
    <s v="Ring Box"/>
    <x v="14"/>
    <x v="15"/>
    <s v="Chest"/>
    <n v="0"/>
    <n v="0"/>
  </r>
  <r>
    <n v="35"/>
    <s v="Penny"/>
    <d v="2016-04-28T00:00:00"/>
    <d v="2011-07-27T00:00:00"/>
    <x v="9"/>
    <n v="2"/>
    <s v="Y"/>
    <n v="26"/>
    <m/>
    <s v="Upright Piano"/>
    <x v="13"/>
    <x v="14"/>
    <s v="Organ"/>
    <n v="1"/>
    <n v="1"/>
  </r>
  <r>
    <n v="35"/>
    <s v="Penny"/>
    <d v="2016-04-28T00:00:00"/>
    <d v="2011-07-27T00:00:00"/>
    <x v="9"/>
    <n v="2"/>
    <s v="Y"/>
    <n v="27"/>
    <m/>
    <s v="Pinecone"/>
    <x v="12"/>
    <x v="13"/>
    <s v="Pinecone"/>
    <n v="1"/>
    <n v="1"/>
  </r>
  <r>
    <n v="35"/>
    <s v="Penny"/>
    <d v="2016-04-28T00:00:00"/>
    <d v="2011-07-27T00:00:00"/>
    <x v="9"/>
    <n v="2"/>
    <s v="Y"/>
    <n v="28"/>
    <m/>
    <s v="Alarm Clock"/>
    <x v="11"/>
    <x v="12"/>
    <s v="Alarm clock"/>
    <n v="1"/>
    <n v="1"/>
  </r>
  <r>
    <n v="35"/>
    <s v="Penny"/>
    <d v="2016-04-28T00:00:00"/>
    <d v="2011-07-27T00:00:00"/>
    <x v="9"/>
    <n v="2"/>
    <s v="Y"/>
    <n v="29"/>
    <m/>
    <s v="Grill"/>
    <x v="10"/>
    <x v="11"/>
    <s v="Something…"/>
    <n v="0"/>
    <n v="0"/>
  </r>
  <r>
    <n v="35"/>
    <s v="Penny"/>
    <d v="2016-04-28T00:00:00"/>
    <d v="2011-07-27T00:00:00"/>
    <x v="9"/>
    <n v="2"/>
    <s v="Y"/>
    <n v="30"/>
    <m/>
    <s v="Tape Dispenser"/>
    <x v="9"/>
    <x v="10"/>
    <s v="Tape"/>
    <n v="1"/>
    <n v="1"/>
  </r>
  <r>
    <n v="35"/>
    <s v="Penny"/>
    <d v="2016-04-28T00:00:00"/>
    <d v="2011-07-27T00:00:00"/>
    <x v="9"/>
    <n v="2"/>
    <s v="Y"/>
    <n v="31"/>
    <m/>
    <s v="Perfume Bottle"/>
    <x v="8"/>
    <x v="9"/>
    <s v="Purfume"/>
    <n v="1"/>
    <n v="1"/>
  </r>
  <r>
    <n v="35"/>
    <s v="Penny"/>
    <d v="2016-04-28T00:00:00"/>
    <d v="2011-07-27T00:00:00"/>
    <x v="9"/>
    <n v="2"/>
    <s v="Y"/>
    <n v="32"/>
    <m/>
    <s v="Covered Wagon"/>
    <x v="7"/>
    <x v="8"/>
    <s v="Wagon"/>
    <n v="1"/>
    <n v="1"/>
  </r>
  <r>
    <n v="35"/>
    <s v="Penny"/>
    <d v="2016-04-28T00:00:00"/>
    <d v="2011-07-27T00:00:00"/>
    <x v="9"/>
    <n v="2"/>
    <s v="Y"/>
    <n v="33"/>
    <m/>
    <s v="Rubber Duck"/>
    <x v="6"/>
    <x v="7"/>
    <s v="Rubber ducky"/>
    <n v="1"/>
    <n v="1"/>
  </r>
  <r>
    <n v="35"/>
    <s v="Penny"/>
    <d v="2016-04-28T00:00:00"/>
    <d v="2011-07-27T00:00:00"/>
    <x v="9"/>
    <n v="2"/>
    <s v="Y"/>
    <n v="34"/>
    <m/>
    <s v="Tractor"/>
    <x v="5"/>
    <x v="6"/>
    <s v="Tractor"/>
    <n v="1"/>
    <n v="1"/>
  </r>
  <r>
    <n v="35"/>
    <s v="Penny"/>
    <d v="2016-04-28T00:00:00"/>
    <d v="2011-07-27T00:00:00"/>
    <x v="9"/>
    <n v="2"/>
    <s v="Y"/>
    <n v="35"/>
    <m/>
    <s v="SofaChair"/>
    <x v="4"/>
    <x v="5"/>
    <s v="Chair"/>
    <n v="1"/>
    <n v="1"/>
  </r>
  <r>
    <n v="35"/>
    <s v="Penny"/>
    <d v="2016-04-28T00:00:00"/>
    <d v="2011-07-27T00:00:00"/>
    <x v="9"/>
    <n v="2"/>
    <s v="Y"/>
    <n v="36"/>
    <m/>
    <s v="Desk "/>
    <x v="0"/>
    <x v="4"/>
    <s v="Desk"/>
    <n v="1"/>
    <n v="1"/>
  </r>
  <r>
    <n v="35"/>
    <s v="Penny"/>
    <d v="2016-04-28T00:00:00"/>
    <d v="2011-07-27T00:00:00"/>
    <x v="9"/>
    <n v="2"/>
    <s v="Y"/>
    <n v="37"/>
    <m/>
    <s v="Pencil Sharpener"/>
    <x v="3"/>
    <x v="3"/>
    <s v="Something with nails in it"/>
    <n v="0"/>
    <n v="1"/>
  </r>
  <r>
    <n v="35"/>
    <s v="Penny"/>
    <d v="2016-04-28T00:00:00"/>
    <d v="2011-07-27T00:00:00"/>
    <x v="9"/>
    <n v="2"/>
    <s v="Y"/>
    <n v="38"/>
    <m/>
    <s v="Merry Go Round"/>
    <x v="2"/>
    <x v="2"/>
    <s v="Carousel"/>
    <n v="1"/>
    <n v="1"/>
  </r>
  <r>
    <n v="35"/>
    <s v="Penny"/>
    <d v="2016-04-28T00:00:00"/>
    <d v="2011-07-27T00:00:00"/>
    <x v="9"/>
    <n v="2"/>
    <s v="Y"/>
    <n v="39"/>
    <m/>
    <s v="Remote Control "/>
    <x v="1"/>
    <x v="1"/>
    <s v="Remote"/>
    <n v="1"/>
    <n v="1"/>
  </r>
  <r>
    <n v="35"/>
    <s v="Penny"/>
    <d v="2016-04-28T00:00:00"/>
    <d v="2011-07-27T00:00:00"/>
    <x v="9"/>
    <n v="2"/>
    <s v="Y"/>
    <n v="40"/>
    <m/>
    <s v="Apple"/>
    <x v="0"/>
    <x v="0"/>
    <s v="Apple"/>
    <n v="1"/>
    <n v="1"/>
  </r>
  <r>
    <n v="36"/>
    <s v="Kalina"/>
    <d v="2016-04-29T00:00:00"/>
    <d v="2012-03-16T00:00:00"/>
    <x v="11"/>
    <n v="1"/>
    <s v="Y"/>
    <n v="1"/>
    <m/>
    <s v="Apple"/>
    <x v="0"/>
    <x v="0"/>
    <s v="Apple"/>
    <n v="1"/>
    <n v="1"/>
  </r>
  <r>
    <n v="36"/>
    <s v="Kalina"/>
    <d v="2016-04-29T00:00:00"/>
    <d v="2012-03-16T00:00:00"/>
    <x v="11"/>
    <n v="1"/>
    <s v="Y"/>
    <n v="2"/>
    <m/>
    <s v="Remote Control "/>
    <x v="1"/>
    <x v="1"/>
    <s v="Remote control"/>
    <n v="1"/>
    <n v="1"/>
  </r>
  <r>
    <n v="36"/>
    <s v="Kalina"/>
    <d v="2016-04-29T00:00:00"/>
    <d v="2012-03-16T00:00:00"/>
    <x v="11"/>
    <n v="1"/>
    <s v="Y"/>
    <n v="3"/>
    <m/>
    <s v="Merry Go Round"/>
    <x v="2"/>
    <x v="2"/>
    <s v="Meery go round"/>
    <n v="1"/>
    <n v="1"/>
  </r>
  <r>
    <n v="36"/>
    <s v="Kalina"/>
    <d v="2016-04-29T00:00:00"/>
    <d v="2012-03-16T00:00:00"/>
    <x v="11"/>
    <n v="1"/>
    <s v="Y"/>
    <n v="4"/>
    <m/>
    <s v="Pencil Sharpener"/>
    <x v="3"/>
    <x v="3"/>
    <s v="Remote control"/>
    <n v="0"/>
    <n v="1"/>
  </r>
  <r>
    <n v="36"/>
    <s v="Kalina"/>
    <d v="2016-04-29T00:00:00"/>
    <d v="2012-03-16T00:00:00"/>
    <x v="11"/>
    <n v="1"/>
    <s v="Y"/>
    <n v="5"/>
    <m/>
    <s v="Desk "/>
    <x v="0"/>
    <x v="4"/>
    <s v="Drawers"/>
    <n v="1"/>
    <n v="1"/>
  </r>
  <r>
    <n v="36"/>
    <s v="Kalina"/>
    <d v="2016-04-29T00:00:00"/>
    <d v="2012-03-16T00:00:00"/>
    <x v="11"/>
    <n v="1"/>
    <s v="Y"/>
    <n v="6"/>
    <m/>
    <s v="SofaChair"/>
    <x v="4"/>
    <x v="5"/>
    <s v="Couch"/>
    <n v="1"/>
    <n v="1"/>
  </r>
  <r>
    <n v="36"/>
    <s v="Kalina"/>
    <d v="2016-04-29T00:00:00"/>
    <d v="2012-03-16T00:00:00"/>
    <x v="11"/>
    <n v="1"/>
    <s v="Y"/>
    <n v="7"/>
    <m/>
    <s v="Tractor"/>
    <x v="5"/>
    <x v="6"/>
    <s v="Tractor"/>
    <n v="1"/>
    <n v="1"/>
  </r>
  <r>
    <n v="36"/>
    <s v="Kalina"/>
    <d v="2016-04-29T00:00:00"/>
    <d v="2012-03-16T00:00:00"/>
    <x v="11"/>
    <n v="1"/>
    <s v="Y"/>
    <n v="8"/>
    <m/>
    <s v="Rubber Duck"/>
    <x v="6"/>
    <x v="7"/>
    <s v="Duck"/>
    <n v="1"/>
    <n v="1"/>
  </r>
  <r>
    <n v="36"/>
    <s v="Kalina"/>
    <d v="2016-04-29T00:00:00"/>
    <d v="2012-03-16T00:00:00"/>
    <x v="11"/>
    <n v="1"/>
    <s v="Y"/>
    <n v="9"/>
    <m/>
    <s v="Covered Wagon"/>
    <x v="7"/>
    <x v="8"/>
    <s v="Carriage"/>
    <n v="1"/>
    <n v="1"/>
  </r>
  <r>
    <n v="36"/>
    <s v="Kalina"/>
    <d v="2016-04-29T00:00:00"/>
    <d v="2012-03-16T00:00:00"/>
    <x v="11"/>
    <n v="1"/>
    <s v="Y"/>
    <n v="10"/>
    <m/>
    <s v="Perfume Bottle"/>
    <x v="8"/>
    <x v="9"/>
    <s v="Ornament"/>
    <n v="0"/>
    <n v="1"/>
  </r>
  <r>
    <n v="36"/>
    <s v="Kalina"/>
    <d v="2016-04-29T00:00:00"/>
    <d v="2012-03-16T00:00:00"/>
    <x v="11"/>
    <n v="1"/>
    <s v="Y"/>
    <n v="11"/>
    <m/>
    <s v="Tape Dispenser"/>
    <x v="9"/>
    <x v="10"/>
    <s v="Tape"/>
    <n v="1"/>
    <n v="1"/>
  </r>
  <r>
    <n v="36"/>
    <s v="Kalina"/>
    <d v="2016-04-29T00:00:00"/>
    <d v="2012-03-16T00:00:00"/>
    <x v="11"/>
    <n v="1"/>
    <s v="Y"/>
    <n v="12"/>
    <m/>
    <s v="Grill"/>
    <x v="10"/>
    <x v="11"/>
    <s v="Grill"/>
    <n v="1"/>
    <n v="1"/>
  </r>
  <r>
    <n v="36"/>
    <s v="Kalina"/>
    <d v="2016-04-29T00:00:00"/>
    <d v="2012-03-16T00:00:00"/>
    <x v="11"/>
    <n v="1"/>
    <s v="Y"/>
    <n v="13"/>
    <m/>
    <s v="Alarm Clock"/>
    <x v="11"/>
    <x v="12"/>
    <s v="Alarm clock"/>
    <n v="1"/>
    <n v="1"/>
  </r>
  <r>
    <n v="36"/>
    <s v="Kalina"/>
    <d v="2016-04-29T00:00:00"/>
    <d v="2012-03-16T00:00:00"/>
    <x v="11"/>
    <n v="1"/>
    <s v="Y"/>
    <n v="14"/>
    <m/>
    <s v="Pinecone"/>
    <x v="12"/>
    <x v="13"/>
    <s v="Pinecone"/>
    <n v="1"/>
    <n v="1"/>
  </r>
  <r>
    <n v="36"/>
    <s v="Kalina"/>
    <d v="2016-04-29T00:00:00"/>
    <d v="2012-03-16T00:00:00"/>
    <x v="11"/>
    <n v="1"/>
    <s v="Y"/>
    <n v="15"/>
    <m/>
    <s v="Upright Piano"/>
    <x v="13"/>
    <x v="14"/>
    <s v="Piano"/>
    <n v="1"/>
    <n v="1"/>
  </r>
  <r>
    <n v="36"/>
    <s v="Kalina"/>
    <d v="2016-04-29T00:00:00"/>
    <d v="2012-03-16T00:00:00"/>
    <x v="11"/>
    <n v="1"/>
    <s v="Y"/>
    <n v="16"/>
    <m/>
    <s v="Ring Box"/>
    <x v="14"/>
    <x v="15"/>
    <s v="Earring box"/>
    <n v="1"/>
    <n v="1"/>
  </r>
  <r>
    <n v="36"/>
    <s v="Kalina"/>
    <d v="2016-04-29T00:00:00"/>
    <d v="2012-03-16T00:00:00"/>
    <x v="11"/>
    <n v="1"/>
    <s v="Y"/>
    <n v="17"/>
    <m/>
    <s v="Garlic"/>
    <x v="15"/>
    <x v="16"/>
    <s v="Mushroom"/>
    <n v="0"/>
    <n v="1"/>
  </r>
  <r>
    <n v="36"/>
    <s v="Kalina"/>
    <d v="2016-04-29T00:00:00"/>
    <d v="2012-03-16T00:00:00"/>
    <x v="11"/>
    <n v="1"/>
    <s v="Y"/>
    <n v="18"/>
    <m/>
    <s v="Ornament"/>
    <x v="16"/>
    <x v="17"/>
    <s v="Ornament"/>
    <n v="1"/>
    <n v="1"/>
  </r>
  <r>
    <n v="36"/>
    <s v="Kalina"/>
    <d v="2016-04-29T00:00:00"/>
    <d v="2012-03-16T00:00:00"/>
    <x v="11"/>
    <n v="1"/>
    <s v="Y"/>
    <n v="19"/>
    <m/>
    <s v="Chair"/>
    <x v="17"/>
    <x v="18"/>
    <s v="Chair"/>
    <n v="1"/>
    <n v="1"/>
  </r>
  <r>
    <n v="36"/>
    <s v="Kalina"/>
    <d v="2016-04-29T00:00:00"/>
    <d v="2012-03-16T00:00:00"/>
    <x v="11"/>
    <n v="1"/>
    <s v="Y"/>
    <n v="20"/>
    <m/>
    <s v="Shell"/>
    <x v="2"/>
    <x v="19"/>
    <s v="Seashell"/>
    <n v="1"/>
    <n v="1"/>
  </r>
  <r>
    <n v="36"/>
    <s v="Kalina"/>
    <d v="2016-04-29T00:00:00"/>
    <d v="2012-03-16T00:00:00"/>
    <x v="11"/>
    <n v="1"/>
    <s v="Y"/>
    <n v="21"/>
    <m/>
    <s v="Buffao"/>
    <x v="18"/>
    <x v="20"/>
    <s v="Buffallo"/>
    <n v="1"/>
    <n v="1"/>
  </r>
  <r>
    <n v="36"/>
    <s v="Kalina"/>
    <d v="2016-04-29T00:00:00"/>
    <d v="2012-03-16T00:00:00"/>
    <x v="11"/>
    <n v="1"/>
    <s v="Y"/>
    <n v="22"/>
    <m/>
    <s v="Baseball"/>
    <x v="4"/>
    <x v="21"/>
    <s v="Soccer ball"/>
    <n v="1"/>
    <n v="1"/>
  </r>
  <r>
    <n v="36"/>
    <s v="Kalina"/>
    <d v="2016-04-29T00:00:00"/>
    <d v="2012-03-16T00:00:00"/>
    <x v="11"/>
    <n v="1"/>
    <s v="Y"/>
    <n v="23"/>
    <m/>
    <s v="Fountain Statue"/>
    <x v="1"/>
    <x v="22"/>
    <s v="Statue"/>
    <n v="1"/>
    <n v="1"/>
  </r>
  <r>
    <n v="36"/>
    <s v="Kalina"/>
    <d v="2016-04-29T00:00:00"/>
    <d v="2012-03-16T00:00:00"/>
    <x v="11"/>
    <n v="1"/>
    <s v="Y"/>
    <n v="24"/>
    <m/>
    <s v="Parthanon"/>
    <x v="19"/>
    <x v="23"/>
    <s v="Church"/>
    <n v="1"/>
    <n v="1"/>
  </r>
  <r>
    <n v="36"/>
    <s v="Kalina"/>
    <d v="2016-04-29T00:00:00"/>
    <d v="2012-03-16T00:00:00"/>
    <x v="11"/>
    <n v="1"/>
    <s v="Y"/>
    <n v="25"/>
    <m/>
    <s v="Camera"/>
    <x v="5"/>
    <x v="24"/>
    <s v="Camera"/>
    <n v="1"/>
    <n v="1"/>
  </r>
  <r>
    <n v="36"/>
    <s v="Kalina"/>
    <d v="2016-04-29T00:00:00"/>
    <d v="2012-03-16T00:00:00"/>
    <x v="11"/>
    <n v="1"/>
    <s v="Y"/>
    <n v="26"/>
    <m/>
    <s v="Button"/>
    <x v="7"/>
    <x v="25"/>
    <s v="button"/>
    <n v="1"/>
    <n v="1"/>
  </r>
  <r>
    <n v="36"/>
    <s v="Kalina"/>
    <d v="2016-04-29T00:00:00"/>
    <d v="2012-03-16T00:00:00"/>
    <x v="11"/>
    <n v="1"/>
    <s v="Y"/>
    <n v="27"/>
    <m/>
    <s v="Book Shelf"/>
    <x v="3"/>
    <x v="26"/>
    <s v="bookshelf"/>
    <n v="1"/>
    <n v="1"/>
  </r>
  <r>
    <n v="36"/>
    <s v="Kalina"/>
    <d v="2016-04-29T00:00:00"/>
    <d v="2012-03-16T00:00:00"/>
    <x v="11"/>
    <n v="1"/>
    <s v="Y"/>
    <n v="28"/>
    <m/>
    <s v="Wheelchair"/>
    <x v="16"/>
    <x v="27"/>
    <s v="bicycle chair"/>
    <n v="1"/>
    <n v="1"/>
  </r>
  <r>
    <n v="36"/>
    <s v="Kalina"/>
    <d v="2016-04-29T00:00:00"/>
    <d v="2012-03-16T00:00:00"/>
    <x v="11"/>
    <n v="1"/>
    <s v="Y"/>
    <n v="29"/>
    <m/>
    <s v="Plug"/>
    <x v="19"/>
    <x v="28"/>
    <s v="Battery"/>
    <n v="0"/>
    <n v="1"/>
  </r>
  <r>
    <n v="36"/>
    <s v="Kalina"/>
    <d v="2016-04-29T00:00:00"/>
    <d v="2012-03-16T00:00:00"/>
    <x v="11"/>
    <n v="1"/>
    <s v="Y"/>
    <n v="30"/>
    <m/>
    <s v="Grand piano"/>
    <x v="6"/>
    <x v="29"/>
    <s v="Piano"/>
    <n v="1"/>
    <n v="1"/>
  </r>
  <r>
    <n v="36"/>
    <s v="Kalina"/>
    <d v="2016-04-29T00:00:00"/>
    <d v="2012-03-16T00:00:00"/>
    <x v="11"/>
    <n v="1"/>
    <s v="Y"/>
    <n v="31"/>
    <m/>
    <s v="Washing Machine"/>
    <x v="8"/>
    <x v="30"/>
    <s v="Camera"/>
    <n v="0"/>
    <n v="0"/>
  </r>
  <r>
    <n v="36"/>
    <s v="Kalina"/>
    <d v="2016-04-29T00:00:00"/>
    <d v="2012-03-16T00:00:00"/>
    <x v="11"/>
    <n v="1"/>
    <s v="Y"/>
    <n v="32"/>
    <m/>
    <s v="AntiqueCouch"/>
    <x v="9"/>
    <x v="31"/>
    <s v="Chair"/>
    <n v="1"/>
    <n v="1"/>
  </r>
  <r>
    <n v="36"/>
    <s v="Kalina"/>
    <d v="2016-04-29T00:00:00"/>
    <d v="2012-03-16T00:00:00"/>
    <x v="11"/>
    <n v="1"/>
    <s v="Y"/>
    <n v="33"/>
    <m/>
    <s v="Trash can"/>
    <x v="11"/>
    <x v="32"/>
    <s v="Garbage can"/>
    <n v="1"/>
    <n v="1"/>
  </r>
  <r>
    <n v="36"/>
    <s v="Kalina"/>
    <d v="2016-04-29T00:00:00"/>
    <d v="2012-03-16T00:00:00"/>
    <x v="11"/>
    <n v="1"/>
    <s v="Y"/>
    <n v="34"/>
    <m/>
    <s v="Hot air Balloon"/>
    <x v="12"/>
    <x v="33"/>
    <s v="Hot air balloon"/>
    <n v="1"/>
    <n v="1"/>
  </r>
  <r>
    <n v="36"/>
    <s v="Kalina"/>
    <d v="2016-04-29T00:00:00"/>
    <d v="2012-03-16T00:00:00"/>
    <x v="11"/>
    <n v="1"/>
    <s v="Y"/>
    <n v="35"/>
    <m/>
    <s v="Die"/>
    <x v="10"/>
    <x v="34"/>
    <s v="Dice"/>
    <n v="1"/>
    <n v="1"/>
  </r>
  <r>
    <n v="36"/>
    <s v="Kalina"/>
    <d v="2016-04-29T00:00:00"/>
    <d v="2012-03-16T00:00:00"/>
    <x v="11"/>
    <n v="1"/>
    <s v="Y"/>
    <n v="36"/>
    <m/>
    <s v="Coin Purse"/>
    <x v="13"/>
    <x v="35"/>
    <s v="Purse"/>
    <n v="1"/>
    <n v="1"/>
  </r>
  <r>
    <n v="36"/>
    <s v="Kalina"/>
    <d v="2016-04-29T00:00:00"/>
    <d v="2012-03-16T00:00:00"/>
    <x v="11"/>
    <n v="1"/>
    <s v="Y"/>
    <n v="37"/>
    <m/>
    <s v="Mushroom"/>
    <x v="17"/>
    <x v="36"/>
    <s v="Mushroom"/>
    <n v="1"/>
    <n v="1"/>
  </r>
  <r>
    <n v="36"/>
    <s v="Kalina"/>
    <d v="2016-04-29T00:00:00"/>
    <d v="2012-03-16T00:00:00"/>
    <x v="11"/>
    <n v="1"/>
    <s v="Y"/>
    <n v="38"/>
    <m/>
    <s v="Hot Air Balloon"/>
    <x v="14"/>
    <x v="37"/>
    <s v="Hot air balloon"/>
    <n v="1"/>
    <n v="1"/>
  </r>
  <r>
    <n v="36"/>
    <s v="Kalina"/>
    <d v="2016-04-29T00:00:00"/>
    <d v="2012-03-16T00:00:00"/>
    <x v="11"/>
    <n v="1"/>
    <s v="Y"/>
    <n v="39"/>
    <m/>
    <s v="BowTie Pasta"/>
    <x v="18"/>
    <x v="38"/>
    <s v="Noodle"/>
    <n v="1"/>
    <n v="1"/>
  </r>
  <r>
    <n v="36"/>
    <s v="Kalina"/>
    <d v="2016-04-29T00:00:00"/>
    <d v="2012-03-16T00:00:00"/>
    <x v="11"/>
    <n v="1"/>
    <s v="Y"/>
    <n v="40"/>
    <m/>
    <s v="Refrigerator"/>
    <x v="15"/>
    <x v="39"/>
    <s v="Fridgerator"/>
    <n v="1"/>
    <n v="1"/>
  </r>
  <r>
    <n v="37"/>
    <s v="Riley"/>
    <d v="2016-06-06T00:00:00"/>
    <d v="2011-12-11T00:00:00"/>
    <x v="8"/>
    <n v="2"/>
    <s v="Y"/>
    <n v="1"/>
    <m/>
    <s v="Refrigerator"/>
    <x v="15"/>
    <x v="39"/>
    <s v="Fridge"/>
    <n v="1"/>
    <n v="1"/>
  </r>
  <r>
    <n v="37"/>
    <s v="Riley"/>
    <d v="2016-06-06T00:00:00"/>
    <d v="2011-12-11T00:00:00"/>
    <x v="8"/>
    <n v="2"/>
    <s v="Y"/>
    <n v="2"/>
    <m/>
    <s v="BowTie Pasta"/>
    <x v="18"/>
    <x v="38"/>
    <s v="Butterfly"/>
    <n v="0"/>
    <n v="1"/>
  </r>
  <r>
    <n v="37"/>
    <s v="Riley"/>
    <d v="2016-06-06T00:00:00"/>
    <d v="2011-12-11T00:00:00"/>
    <x v="8"/>
    <n v="2"/>
    <s v="Y"/>
    <n v="3"/>
    <m/>
    <s v="Hot Air Balloon"/>
    <x v="14"/>
    <x v="37"/>
    <s v="Blimp"/>
    <n v="1"/>
    <n v="1"/>
  </r>
  <r>
    <n v="37"/>
    <s v="Riley"/>
    <d v="2016-06-06T00:00:00"/>
    <d v="2011-12-11T00:00:00"/>
    <x v="8"/>
    <n v="2"/>
    <s v="Y"/>
    <n v="4"/>
    <m/>
    <s v="Mushroom"/>
    <x v="17"/>
    <x v="36"/>
    <s v="Mushroom"/>
    <n v="1"/>
    <n v="1"/>
  </r>
  <r>
    <n v="37"/>
    <s v="Riley"/>
    <d v="2016-06-06T00:00:00"/>
    <d v="2011-12-11T00:00:00"/>
    <x v="8"/>
    <n v="2"/>
    <s v="Y"/>
    <n v="5"/>
    <m/>
    <s v="Coin Purse"/>
    <x v="13"/>
    <x v="35"/>
    <s v="Ziplock"/>
    <n v="0"/>
    <n v="1"/>
  </r>
  <r>
    <n v="37"/>
    <s v="Riley"/>
    <d v="2016-06-06T00:00:00"/>
    <d v="2011-12-11T00:00:00"/>
    <x v="8"/>
    <n v="2"/>
    <s v="Y"/>
    <n v="6"/>
    <m/>
    <s v="Die"/>
    <x v="10"/>
    <x v="34"/>
    <s v="Shake it and you read the number"/>
    <n v="1"/>
    <n v="1"/>
  </r>
  <r>
    <n v="37"/>
    <s v="Riley"/>
    <d v="2016-06-06T00:00:00"/>
    <d v="2011-12-11T00:00:00"/>
    <x v="8"/>
    <n v="2"/>
    <s v="Y"/>
    <n v="7"/>
    <m/>
    <s v="Hot air Balloon"/>
    <x v="12"/>
    <x v="33"/>
    <s v="Another blimp"/>
    <n v="1"/>
    <n v="1"/>
  </r>
  <r>
    <n v="37"/>
    <s v="Riley"/>
    <d v="2016-06-06T00:00:00"/>
    <d v="2011-12-11T00:00:00"/>
    <x v="8"/>
    <n v="2"/>
    <s v="Y"/>
    <n v="8"/>
    <m/>
    <s v="Trash can"/>
    <x v="11"/>
    <x v="32"/>
    <s v="A trash"/>
    <n v="1"/>
    <n v="1"/>
  </r>
  <r>
    <n v="37"/>
    <s v="Riley"/>
    <d v="2016-06-06T00:00:00"/>
    <d v="2011-12-11T00:00:00"/>
    <x v="8"/>
    <n v="2"/>
    <s v="Y"/>
    <n v="9"/>
    <m/>
    <s v="AntiqueCouch"/>
    <x v="9"/>
    <x v="31"/>
    <s v="A couch"/>
    <n v="1"/>
    <n v="1"/>
  </r>
  <r>
    <n v="37"/>
    <s v="Riley"/>
    <d v="2016-06-06T00:00:00"/>
    <d v="2011-12-11T00:00:00"/>
    <x v="8"/>
    <n v="2"/>
    <s v="Y"/>
    <n v="10"/>
    <m/>
    <s v="Washing Machine"/>
    <x v="8"/>
    <x v="30"/>
    <s v="A wash disher"/>
    <n v="1"/>
    <n v="1"/>
  </r>
  <r>
    <n v="37"/>
    <s v="Riley"/>
    <d v="2016-06-06T00:00:00"/>
    <d v="2011-12-11T00:00:00"/>
    <x v="8"/>
    <n v="2"/>
    <s v="Y"/>
    <n v="11"/>
    <m/>
    <s v="Grand piano"/>
    <x v="6"/>
    <x v="29"/>
    <s v="A piano"/>
    <n v="1"/>
    <n v="1"/>
  </r>
  <r>
    <n v="37"/>
    <s v="Riley"/>
    <d v="2016-06-06T00:00:00"/>
    <d v="2011-12-11T00:00:00"/>
    <x v="8"/>
    <n v="2"/>
    <s v="Y"/>
    <n v="12"/>
    <m/>
    <s v="Plug"/>
    <x v="19"/>
    <x v="28"/>
    <s v="Bottle of a vacuum"/>
    <n v="0"/>
    <n v="1"/>
  </r>
  <r>
    <n v="37"/>
    <s v="Riley"/>
    <d v="2016-06-06T00:00:00"/>
    <d v="2011-12-11T00:00:00"/>
    <x v="8"/>
    <n v="2"/>
    <s v="Y"/>
    <n v="13"/>
    <m/>
    <s v="Wheelchair"/>
    <x v="16"/>
    <x v="27"/>
    <s v="Wheelchair"/>
    <n v="1"/>
    <n v="1"/>
  </r>
  <r>
    <n v="37"/>
    <s v="Riley"/>
    <d v="2016-06-06T00:00:00"/>
    <d v="2011-12-11T00:00:00"/>
    <x v="8"/>
    <n v="2"/>
    <s v="Y"/>
    <n v="14"/>
    <m/>
    <s v="Book Shelf"/>
    <x v="3"/>
    <x v="26"/>
    <s v="A book"/>
    <n v="0"/>
    <n v="0"/>
  </r>
  <r>
    <n v="37"/>
    <s v="Riley"/>
    <d v="2016-06-06T00:00:00"/>
    <d v="2011-12-11T00:00:00"/>
    <x v="8"/>
    <n v="2"/>
    <s v="Y"/>
    <n v="15"/>
    <m/>
    <s v="Button"/>
    <x v="7"/>
    <x v="25"/>
    <s v="Button"/>
    <n v="1"/>
    <n v="1"/>
  </r>
  <r>
    <n v="37"/>
    <s v="Riley"/>
    <d v="2016-06-06T00:00:00"/>
    <d v="2011-12-11T00:00:00"/>
    <x v="8"/>
    <n v="2"/>
    <s v="Y"/>
    <n v="16"/>
    <m/>
    <s v="Camera"/>
    <x v="5"/>
    <x v="24"/>
    <s v="camera"/>
    <n v="1"/>
    <n v="1"/>
  </r>
  <r>
    <n v="37"/>
    <s v="Riley"/>
    <d v="2016-06-06T00:00:00"/>
    <d v="2011-12-11T00:00:00"/>
    <x v="8"/>
    <n v="2"/>
    <s v="Y"/>
    <n v="17"/>
    <m/>
    <s v="Parthanon"/>
    <x v="19"/>
    <x v="23"/>
    <s v="Building"/>
    <n v="1"/>
    <n v="1"/>
  </r>
  <r>
    <n v="37"/>
    <s v="Riley"/>
    <d v="2016-06-06T00:00:00"/>
    <d v="2011-12-11T00:00:00"/>
    <x v="8"/>
    <n v="2"/>
    <s v="Y"/>
    <n v="18"/>
    <m/>
    <s v="Fountain Statue"/>
    <x v="1"/>
    <x v="22"/>
    <s v="Swim"/>
    <n v="0"/>
    <n v="1"/>
  </r>
  <r>
    <n v="37"/>
    <s v="Riley"/>
    <d v="2016-06-06T00:00:00"/>
    <d v="2011-12-11T00:00:00"/>
    <x v="8"/>
    <n v="2"/>
    <s v="Y"/>
    <n v="19"/>
    <m/>
    <s v="Baseball"/>
    <x v="4"/>
    <x v="21"/>
    <s v="Baseball ball"/>
    <n v="1"/>
    <n v="1"/>
  </r>
  <r>
    <n v="37"/>
    <s v="Riley"/>
    <d v="2016-06-06T00:00:00"/>
    <d v="2011-12-11T00:00:00"/>
    <x v="8"/>
    <n v="2"/>
    <s v="Y"/>
    <n v="20"/>
    <m/>
    <s v="Buffao"/>
    <x v="18"/>
    <x v="20"/>
    <s v="I don't know…Camel"/>
    <n v="0"/>
    <n v="1"/>
  </r>
  <r>
    <n v="37"/>
    <s v="Riley"/>
    <d v="2016-06-06T00:00:00"/>
    <d v="2011-12-11T00:00:00"/>
    <x v="8"/>
    <n v="2"/>
    <s v="Y"/>
    <n v="21"/>
    <m/>
    <s v="Shell"/>
    <x v="2"/>
    <x v="19"/>
    <s v="Towel"/>
    <n v="0"/>
    <n v="1"/>
  </r>
  <r>
    <n v="37"/>
    <s v="Riley"/>
    <d v="2016-06-06T00:00:00"/>
    <d v="2011-12-11T00:00:00"/>
    <x v="8"/>
    <n v="2"/>
    <s v="Y"/>
    <n v="22"/>
    <m/>
    <s v="Chair"/>
    <x v="17"/>
    <x v="18"/>
    <s v="Chair"/>
    <n v="1"/>
    <n v="1"/>
  </r>
  <r>
    <n v="37"/>
    <s v="Riley"/>
    <d v="2016-06-06T00:00:00"/>
    <d v="2011-12-11T00:00:00"/>
    <x v="8"/>
    <n v="2"/>
    <s v="Y"/>
    <n v="23"/>
    <m/>
    <s v="Ornament"/>
    <x v="16"/>
    <x v="17"/>
    <s v="Light"/>
    <n v="0"/>
    <n v="1"/>
  </r>
  <r>
    <n v="37"/>
    <s v="Riley"/>
    <d v="2016-06-06T00:00:00"/>
    <d v="2011-12-11T00:00:00"/>
    <x v="8"/>
    <n v="2"/>
    <s v="Y"/>
    <n v="24"/>
    <m/>
    <s v="Garlic"/>
    <x v="15"/>
    <x v="16"/>
    <s v="Pumpkin"/>
    <n v="0"/>
    <n v="1"/>
  </r>
  <r>
    <n v="37"/>
    <s v="Riley"/>
    <d v="2016-06-06T00:00:00"/>
    <d v="2011-12-11T00:00:00"/>
    <x v="8"/>
    <n v="2"/>
    <s v="Y"/>
    <n v="25"/>
    <m/>
    <s v="Ring Box"/>
    <x v="14"/>
    <x v="15"/>
    <s v="A makeup"/>
    <n v="1"/>
    <n v="1"/>
  </r>
  <r>
    <n v="37"/>
    <s v="Riley"/>
    <d v="2016-06-06T00:00:00"/>
    <d v="2011-12-11T00:00:00"/>
    <x v="8"/>
    <n v="2"/>
    <s v="Y"/>
    <n v="26"/>
    <m/>
    <s v="Upright Piano"/>
    <x v="13"/>
    <x v="14"/>
    <s v="Another piano"/>
    <n v="1"/>
    <n v="1"/>
  </r>
  <r>
    <n v="37"/>
    <s v="Riley"/>
    <d v="2016-06-06T00:00:00"/>
    <d v="2011-12-11T00:00:00"/>
    <x v="8"/>
    <n v="2"/>
    <s v="Y"/>
    <n v="27"/>
    <m/>
    <s v="Pinecone"/>
    <x v="12"/>
    <x v="13"/>
    <s v="x"/>
    <n v="0"/>
    <n v="0"/>
  </r>
  <r>
    <n v="37"/>
    <s v="Riley"/>
    <d v="2016-06-06T00:00:00"/>
    <d v="2011-12-11T00:00:00"/>
    <x v="8"/>
    <n v="2"/>
    <s v="Y"/>
    <n v="28"/>
    <m/>
    <s v="Alarm Clock"/>
    <x v="11"/>
    <x v="12"/>
    <s v="Alarm"/>
    <n v="1"/>
    <n v="1"/>
  </r>
  <r>
    <n v="37"/>
    <s v="Riley"/>
    <d v="2016-06-06T00:00:00"/>
    <d v="2011-12-11T00:00:00"/>
    <x v="8"/>
    <n v="2"/>
    <s v="Y"/>
    <n v="29"/>
    <m/>
    <s v="Grill"/>
    <x v="10"/>
    <x v="11"/>
    <s v="Grill"/>
    <n v="1"/>
    <n v="1"/>
  </r>
  <r>
    <n v="37"/>
    <s v="Riley"/>
    <d v="2016-06-06T00:00:00"/>
    <d v="2011-12-11T00:00:00"/>
    <x v="8"/>
    <n v="2"/>
    <s v="Y"/>
    <n v="30"/>
    <m/>
    <s v="Tape Dispenser"/>
    <x v="9"/>
    <x v="10"/>
    <s v="Tape"/>
    <n v="1"/>
    <n v="1"/>
  </r>
  <r>
    <n v="37"/>
    <s v="Riley"/>
    <d v="2016-06-06T00:00:00"/>
    <d v="2011-12-11T00:00:00"/>
    <x v="8"/>
    <n v="2"/>
    <s v="Y"/>
    <n v="31"/>
    <m/>
    <s v="Perfume Bottle"/>
    <x v="8"/>
    <x v="9"/>
    <s v="Makeup"/>
    <n v="1"/>
    <n v="1"/>
  </r>
  <r>
    <n v="37"/>
    <s v="Riley"/>
    <d v="2016-06-06T00:00:00"/>
    <d v="2011-12-11T00:00:00"/>
    <x v="8"/>
    <n v="2"/>
    <s v="Y"/>
    <n v="32"/>
    <m/>
    <s v="Covered Wagon"/>
    <x v="7"/>
    <x v="8"/>
    <s v="Carriage"/>
    <n v="1"/>
    <n v="1"/>
  </r>
  <r>
    <n v="37"/>
    <s v="Riley"/>
    <d v="2016-06-06T00:00:00"/>
    <d v="2011-12-11T00:00:00"/>
    <x v="8"/>
    <n v="2"/>
    <s v="Y"/>
    <n v="33"/>
    <m/>
    <s v="Rubber Duck"/>
    <x v="6"/>
    <x v="7"/>
    <s v="Duck"/>
    <n v="1"/>
    <n v="1"/>
  </r>
  <r>
    <n v="37"/>
    <s v="Riley"/>
    <d v="2016-06-06T00:00:00"/>
    <d v="2011-12-11T00:00:00"/>
    <x v="8"/>
    <n v="2"/>
    <s v="Y"/>
    <n v="34"/>
    <m/>
    <s v="Tractor"/>
    <x v="5"/>
    <x v="6"/>
    <s v="Tractor"/>
    <n v="1"/>
    <n v="1"/>
  </r>
  <r>
    <n v="37"/>
    <s v="Riley"/>
    <d v="2016-06-06T00:00:00"/>
    <d v="2011-12-11T00:00:00"/>
    <x v="8"/>
    <n v="2"/>
    <s v="Y"/>
    <n v="35"/>
    <m/>
    <s v="SofaChair"/>
    <x v="4"/>
    <x v="5"/>
    <s v="Seat"/>
    <n v="1"/>
    <n v="1"/>
  </r>
  <r>
    <n v="37"/>
    <s v="Riley"/>
    <d v="2016-06-06T00:00:00"/>
    <d v="2011-12-11T00:00:00"/>
    <x v="8"/>
    <n v="2"/>
    <s v="Y"/>
    <n v="36"/>
    <m/>
    <s v="Desk "/>
    <x v="0"/>
    <x v="4"/>
    <s v="A table"/>
    <n v="1"/>
    <n v="1"/>
  </r>
  <r>
    <n v="37"/>
    <s v="Riley"/>
    <d v="2016-06-06T00:00:00"/>
    <d v="2011-12-11T00:00:00"/>
    <x v="8"/>
    <n v="2"/>
    <s v="Y"/>
    <n v="37"/>
    <m/>
    <s v="Pencil Sharpener"/>
    <x v="3"/>
    <x v="3"/>
    <s v="What you put on your eyes to see far away"/>
    <n v="0"/>
    <n v="1"/>
  </r>
  <r>
    <n v="37"/>
    <s v="Riley"/>
    <d v="2016-06-06T00:00:00"/>
    <d v="2011-12-11T00:00:00"/>
    <x v="8"/>
    <n v="2"/>
    <s v="Y"/>
    <n v="38"/>
    <m/>
    <s v="Merry Go Round"/>
    <x v="2"/>
    <x v="2"/>
    <s v="Carryiage"/>
    <n v="1"/>
    <n v="1"/>
  </r>
  <r>
    <n v="37"/>
    <s v="Riley"/>
    <d v="2016-06-06T00:00:00"/>
    <d v="2011-12-11T00:00:00"/>
    <x v="8"/>
    <n v="2"/>
    <s v="Y"/>
    <n v="39"/>
    <m/>
    <s v="Remote Control "/>
    <x v="1"/>
    <x v="1"/>
    <s v="Game thing"/>
    <n v="1"/>
    <n v="1"/>
  </r>
  <r>
    <n v="37"/>
    <s v="Riley"/>
    <d v="2016-06-06T00:00:00"/>
    <d v="2011-12-11T00:00:00"/>
    <x v="8"/>
    <n v="2"/>
    <s v="Y"/>
    <n v="40"/>
    <m/>
    <s v="Apple"/>
    <x v="0"/>
    <x v="0"/>
    <s v="Apple"/>
    <n v="1"/>
    <n v="1"/>
  </r>
  <r>
    <n v="38"/>
    <s v="Trevor"/>
    <d v="2016-06-14T00:00:00"/>
    <d v="2012-02-25T00:00:00"/>
    <x v="17"/>
    <n v="1"/>
    <s v="Y"/>
    <n v="1"/>
    <m/>
    <s v="Apple"/>
    <x v="0"/>
    <x v="0"/>
    <s v="Apple"/>
    <n v="1"/>
    <n v="1"/>
  </r>
  <r>
    <n v="38"/>
    <s v="Trevor"/>
    <d v="2016-06-14T00:00:00"/>
    <d v="2012-02-25T00:00:00"/>
    <x v="17"/>
    <n v="1"/>
    <s v="Y"/>
    <n v="2"/>
    <m/>
    <s v="Remote Control "/>
    <x v="1"/>
    <x v="1"/>
    <s v="Remote"/>
    <n v="1"/>
    <n v="1"/>
  </r>
  <r>
    <n v="38"/>
    <s v="Trevor"/>
    <d v="2016-06-14T00:00:00"/>
    <d v="2012-02-25T00:00:00"/>
    <x v="17"/>
    <n v="1"/>
    <s v="Y"/>
    <n v="3"/>
    <m/>
    <s v="Merry Go Round"/>
    <x v="2"/>
    <x v="2"/>
    <s v="Meery go round"/>
    <n v="1"/>
    <n v="1"/>
  </r>
  <r>
    <n v="38"/>
    <s v="Trevor"/>
    <d v="2016-06-14T00:00:00"/>
    <d v="2012-02-25T00:00:00"/>
    <x v="17"/>
    <n v="1"/>
    <s v="Y"/>
    <n v="4"/>
    <m/>
    <s v="Pencil Sharpener"/>
    <x v="3"/>
    <x v="3"/>
    <s v="Binoculars"/>
    <n v="0"/>
    <n v="1"/>
  </r>
  <r>
    <n v="38"/>
    <s v="Trevor"/>
    <d v="2016-06-14T00:00:00"/>
    <d v="2012-02-25T00:00:00"/>
    <x v="17"/>
    <n v="1"/>
    <s v="Y"/>
    <n v="5"/>
    <m/>
    <s v="Desk "/>
    <x v="0"/>
    <x v="4"/>
    <s v="Desk"/>
    <n v="1"/>
    <n v="1"/>
  </r>
  <r>
    <n v="38"/>
    <s v="Trevor"/>
    <d v="2016-06-14T00:00:00"/>
    <d v="2012-02-25T00:00:00"/>
    <x v="17"/>
    <n v="1"/>
    <s v="Y"/>
    <n v="6"/>
    <m/>
    <s v="SofaChair"/>
    <x v="4"/>
    <x v="5"/>
    <s v="Bed"/>
    <n v="1"/>
    <n v="1"/>
  </r>
  <r>
    <n v="38"/>
    <s v="Trevor"/>
    <d v="2016-06-14T00:00:00"/>
    <d v="2012-02-25T00:00:00"/>
    <x v="17"/>
    <n v="1"/>
    <s v="Y"/>
    <n v="7"/>
    <m/>
    <s v="Tractor"/>
    <x v="5"/>
    <x v="6"/>
    <s v="Tractor"/>
    <n v="1"/>
    <n v="1"/>
  </r>
  <r>
    <n v="38"/>
    <s v="Trevor"/>
    <d v="2016-06-14T00:00:00"/>
    <d v="2012-02-25T00:00:00"/>
    <x v="17"/>
    <n v="1"/>
    <s v="Y"/>
    <n v="8"/>
    <m/>
    <s v="Rubber Duck"/>
    <x v="6"/>
    <x v="7"/>
    <s v="Duck"/>
    <n v="1"/>
    <n v="1"/>
  </r>
  <r>
    <n v="38"/>
    <s v="Trevor"/>
    <d v="2016-06-14T00:00:00"/>
    <d v="2012-02-25T00:00:00"/>
    <x v="17"/>
    <n v="1"/>
    <s v="Y"/>
    <n v="9"/>
    <m/>
    <s v="Covered Wagon"/>
    <x v="7"/>
    <x v="8"/>
    <s v="Trailer"/>
    <n v="1"/>
    <n v="1"/>
  </r>
  <r>
    <n v="38"/>
    <s v="Trevor"/>
    <d v="2016-06-14T00:00:00"/>
    <d v="2012-02-25T00:00:00"/>
    <x v="17"/>
    <n v="1"/>
    <s v="Y"/>
    <n v="10"/>
    <m/>
    <s v="Perfume Bottle"/>
    <x v="8"/>
    <x v="9"/>
    <s v="honey"/>
    <n v="0"/>
    <n v="1"/>
  </r>
  <r>
    <n v="38"/>
    <s v="Trevor"/>
    <d v="2016-06-14T00:00:00"/>
    <d v="2012-02-25T00:00:00"/>
    <x v="17"/>
    <n v="1"/>
    <s v="Y"/>
    <n v="11"/>
    <m/>
    <s v="Tape Dispenser"/>
    <x v="9"/>
    <x v="10"/>
    <s v="Tape"/>
    <n v="1"/>
    <n v="1"/>
  </r>
  <r>
    <n v="38"/>
    <s v="Trevor"/>
    <d v="2016-06-14T00:00:00"/>
    <d v="2012-02-25T00:00:00"/>
    <x v="17"/>
    <n v="1"/>
    <s v="Y"/>
    <n v="12"/>
    <m/>
    <s v="Grill"/>
    <x v="10"/>
    <x v="11"/>
    <s v="Grill"/>
    <n v="1"/>
    <n v="1"/>
  </r>
  <r>
    <n v="38"/>
    <s v="Trevor"/>
    <d v="2016-06-14T00:00:00"/>
    <d v="2012-02-25T00:00:00"/>
    <x v="17"/>
    <n v="1"/>
    <s v="Y"/>
    <n v="13"/>
    <m/>
    <s v="Alarm Clock"/>
    <x v="11"/>
    <x v="12"/>
    <s v="Clock"/>
    <n v="1"/>
    <n v="1"/>
  </r>
  <r>
    <n v="38"/>
    <s v="Trevor"/>
    <d v="2016-06-14T00:00:00"/>
    <d v="2012-02-25T00:00:00"/>
    <x v="17"/>
    <n v="1"/>
    <s v="Y"/>
    <n v="14"/>
    <m/>
    <s v="Pinecone"/>
    <x v="12"/>
    <x v="13"/>
    <s v="Pinecone"/>
    <n v="1"/>
    <n v="1"/>
  </r>
  <r>
    <n v="38"/>
    <s v="Trevor"/>
    <d v="2016-06-14T00:00:00"/>
    <d v="2012-02-25T00:00:00"/>
    <x v="17"/>
    <n v="1"/>
    <s v="Y"/>
    <n v="15"/>
    <m/>
    <s v="Upright Piano"/>
    <x v="13"/>
    <x v="14"/>
    <s v="Piano"/>
    <n v="1"/>
    <n v="1"/>
  </r>
  <r>
    <n v="38"/>
    <s v="Trevor"/>
    <d v="2016-06-14T00:00:00"/>
    <d v="2012-02-25T00:00:00"/>
    <x v="17"/>
    <n v="1"/>
    <s v="Y"/>
    <n v="16"/>
    <m/>
    <s v="Ring Box"/>
    <x v="14"/>
    <x v="15"/>
    <s v="Case"/>
    <n v="1"/>
    <n v="1"/>
  </r>
  <r>
    <n v="38"/>
    <s v="Trevor"/>
    <d v="2016-06-14T00:00:00"/>
    <d v="2012-02-25T00:00:00"/>
    <x v="17"/>
    <n v="1"/>
    <s v="Y"/>
    <n v="17"/>
    <m/>
    <s v="Garlic"/>
    <x v="15"/>
    <x v="16"/>
    <s v="x"/>
    <n v="0"/>
    <n v="0"/>
  </r>
  <r>
    <n v="38"/>
    <s v="Trevor"/>
    <d v="2016-06-14T00:00:00"/>
    <d v="2012-02-25T00:00:00"/>
    <x v="17"/>
    <n v="1"/>
    <s v="Y"/>
    <n v="18"/>
    <m/>
    <s v="Ornament"/>
    <x v="16"/>
    <x v="17"/>
    <s v="Ornament"/>
    <n v="1"/>
    <n v="1"/>
  </r>
  <r>
    <n v="38"/>
    <s v="Trevor"/>
    <d v="2016-06-14T00:00:00"/>
    <d v="2012-02-25T00:00:00"/>
    <x v="17"/>
    <n v="1"/>
    <s v="Y"/>
    <n v="19"/>
    <m/>
    <s v="Chair"/>
    <x v="17"/>
    <x v="18"/>
    <s v="Chair"/>
    <n v="1"/>
    <n v="1"/>
  </r>
  <r>
    <n v="38"/>
    <s v="Trevor"/>
    <d v="2016-06-14T00:00:00"/>
    <d v="2012-02-25T00:00:00"/>
    <x v="17"/>
    <n v="1"/>
    <s v="Y"/>
    <n v="20"/>
    <m/>
    <s v="Shell"/>
    <x v="2"/>
    <x v="19"/>
    <s v="Shell"/>
    <n v="1"/>
    <n v="1"/>
  </r>
  <r>
    <n v="38"/>
    <s v="Trevor"/>
    <d v="2016-06-14T00:00:00"/>
    <d v="2012-02-25T00:00:00"/>
    <x v="17"/>
    <n v="1"/>
    <s v="Y"/>
    <n v="21"/>
    <m/>
    <s v="Buffao"/>
    <x v="18"/>
    <x v="20"/>
    <s v="Bison"/>
    <n v="1"/>
    <n v="1"/>
  </r>
  <r>
    <n v="38"/>
    <s v="Trevor"/>
    <d v="2016-06-14T00:00:00"/>
    <d v="2012-02-25T00:00:00"/>
    <x v="17"/>
    <n v="1"/>
    <s v="Y"/>
    <n v="22"/>
    <m/>
    <s v="Baseball"/>
    <x v="4"/>
    <x v="21"/>
    <s v="Baseball"/>
    <n v="1"/>
    <n v="1"/>
  </r>
  <r>
    <n v="38"/>
    <s v="Trevor"/>
    <d v="2016-06-14T00:00:00"/>
    <d v="2012-02-25T00:00:00"/>
    <x v="17"/>
    <n v="1"/>
    <s v="Y"/>
    <n v="23"/>
    <m/>
    <s v="Fountain Statue"/>
    <x v="1"/>
    <x v="22"/>
    <s v="Water fountaion"/>
    <n v="1"/>
    <n v="1"/>
  </r>
  <r>
    <n v="38"/>
    <s v="Trevor"/>
    <d v="2016-06-14T00:00:00"/>
    <d v="2012-02-25T00:00:00"/>
    <x v="17"/>
    <n v="1"/>
    <s v="Y"/>
    <n v="24"/>
    <m/>
    <s v="Parthanon"/>
    <x v="19"/>
    <x v="23"/>
    <s v="I forget….tape for bars….there were stuffed animals"/>
    <n v="0"/>
    <n v="0"/>
  </r>
  <r>
    <n v="38"/>
    <s v="Trevor"/>
    <d v="2016-06-14T00:00:00"/>
    <d v="2012-02-25T00:00:00"/>
    <x v="17"/>
    <n v="1"/>
    <s v="Y"/>
    <n v="25"/>
    <m/>
    <s v="Camera"/>
    <x v="5"/>
    <x v="24"/>
    <s v="Camera"/>
    <n v="1"/>
    <n v="1"/>
  </r>
  <r>
    <n v="38"/>
    <s v="Trevor"/>
    <d v="2016-06-14T00:00:00"/>
    <d v="2012-02-25T00:00:00"/>
    <x v="17"/>
    <n v="1"/>
    <s v="Y"/>
    <n v="26"/>
    <m/>
    <s v="Button"/>
    <x v="7"/>
    <x v="25"/>
    <s v="Button"/>
    <n v="1"/>
    <n v="1"/>
  </r>
  <r>
    <n v="38"/>
    <s v="Trevor"/>
    <d v="2016-06-14T00:00:00"/>
    <d v="2012-02-25T00:00:00"/>
    <x v="17"/>
    <n v="1"/>
    <s v="Y"/>
    <n v="27"/>
    <m/>
    <s v="Book Shelf"/>
    <x v="3"/>
    <x v="26"/>
    <s v="Shelf"/>
    <n v="1"/>
    <n v="1"/>
  </r>
  <r>
    <n v="38"/>
    <s v="Trevor"/>
    <d v="2016-06-14T00:00:00"/>
    <d v="2012-02-25T00:00:00"/>
    <x v="17"/>
    <n v="1"/>
    <s v="Y"/>
    <n v="28"/>
    <m/>
    <s v="Wheelchair"/>
    <x v="16"/>
    <x v="27"/>
    <s v="Yeah but I just forget….Used for wheeling people if they're hurt"/>
    <n v="1"/>
    <n v="1"/>
  </r>
  <r>
    <n v="38"/>
    <s v="Trevor"/>
    <d v="2016-06-14T00:00:00"/>
    <d v="2012-02-25T00:00:00"/>
    <x v="17"/>
    <n v="1"/>
    <s v="Y"/>
    <n v="29"/>
    <m/>
    <s v="Plug"/>
    <x v="19"/>
    <x v="28"/>
    <s v="x"/>
    <n v="0"/>
    <n v="0"/>
  </r>
  <r>
    <n v="38"/>
    <s v="Trevor"/>
    <d v="2016-06-14T00:00:00"/>
    <d v="2012-02-25T00:00:00"/>
    <x v="17"/>
    <n v="1"/>
    <s v="Y"/>
    <n v="30"/>
    <m/>
    <s v="Grand piano"/>
    <x v="6"/>
    <x v="29"/>
    <s v="Piano"/>
    <n v="1"/>
    <n v="1"/>
  </r>
  <r>
    <n v="38"/>
    <s v="Trevor"/>
    <d v="2016-06-14T00:00:00"/>
    <d v="2012-02-25T00:00:00"/>
    <x v="17"/>
    <n v="1"/>
    <s v="Y"/>
    <n v="31"/>
    <m/>
    <s v="Washing Machine"/>
    <x v="8"/>
    <x v="30"/>
    <s v="Washing machine"/>
    <n v="1"/>
    <n v="1"/>
  </r>
  <r>
    <n v="38"/>
    <s v="Trevor"/>
    <d v="2016-06-14T00:00:00"/>
    <d v="2012-02-25T00:00:00"/>
    <x v="17"/>
    <n v="1"/>
    <s v="Y"/>
    <n v="32"/>
    <m/>
    <s v="AntiqueCouch"/>
    <x v="9"/>
    <x v="31"/>
    <s v="Couch"/>
    <n v="1"/>
    <n v="1"/>
  </r>
  <r>
    <n v="38"/>
    <s v="Trevor"/>
    <d v="2016-06-14T00:00:00"/>
    <d v="2012-02-25T00:00:00"/>
    <x v="17"/>
    <n v="1"/>
    <s v="Y"/>
    <n v="33"/>
    <m/>
    <s v="Trash can"/>
    <x v="11"/>
    <x v="32"/>
    <s v="Garbage can"/>
    <n v="1"/>
    <n v="1"/>
  </r>
  <r>
    <n v="38"/>
    <s v="Trevor"/>
    <d v="2016-06-14T00:00:00"/>
    <d v="2012-02-25T00:00:00"/>
    <x v="17"/>
    <n v="1"/>
    <s v="Y"/>
    <n v="34"/>
    <m/>
    <s v="Hot air Balloon"/>
    <x v="12"/>
    <x v="33"/>
    <s v="Air balloon"/>
    <n v="1"/>
    <n v="1"/>
  </r>
  <r>
    <n v="38"/>
    <s v="Trevor"/>
    <d v="2016-06-14T00:00:00"/>
    <d v="2012-02-25T00:00:00"/>
    <x v="17"/>
    <n v="1"/>
    <s v="Y"/>
    <n v="35"/>
    <m/>
    <s v="Die"/>
    <x v="10"/>
    <x v="34"/>
    <s v="Dice"/>
    <n v="1"/>
    <n v="1"/>
  </r>
  <r>
    <n v="38"/>
    <s v="Trevor"/>
    <d v="2016-06-14T00:00:00"/>
    <d v="2012-02-25T00:00:00"/>
    <x v="17"/>
    <n v="1"/>
    <s v="Y"/>
    <n v="36"/>
    <m/>
    <s v="Coin Purse"/>
    <x v="13"/>
    <x v="35"/>
    <s v="Haven't even seen anything like that"/>
    <n v="0"/>
    <n v="0"/>
  </r>
  <r>
    <n v="38"/>
    <s v="Trevor"/>
    <d v="2016-06-14T00:00:00"/>
    <d v="2012-02-25T00:00:00"/>
    <x v="17"/>
    <n v="1"/>
    <s v="Y"/>
    <n v="37"/>
    <m/>
    <s v="Mushroom"/>
    <x v="17"/>
    <x v="36"/>
    <s v="Mushroom"/>
    <n v="1"/>
    <n v="1"/>
  </r>
  <r>
    <n v="38"/>
    <s v="Trevor"/>
    <d v="2016-06-14T00:00:00"/>
    <d v="2012-02-25T00:00:00"/>
    <x v="17"/>
    <n v="1"/>
    <s v="Y"/>
    <n v="38"/>
    <m/>
    <s v="Hot Air Balloon"/>
    <x v="14"/>
    <x v="37"/>
    <s v="Air balloon"/>
    <n v="1"/>
    <n v="1"/>
  </r>
  <r>
    <n v="38"/>
    <s v="Trevor"/>
    <d v="2016-06-14T00:00:00"/>
    <d v="2012-02-25T00:00:00"/>
    <x v="17"/>
    <n v="1"/>
    <s v="Y"/>
    <n v="39"/>
    <m/>
    <s v="BowTie Pasta"/>
    <x v="18"/>
    <x v="38"/>
    <s v="Spaghetti"/>
    <n v="1"/>
    <n v="1"/>
  </r>
  <r>
    <n v="38"/>
    <s v="Trevor"/>
    <d v="2016-06-14T00:00:00"/>
    <d v="2012-02-25T00:00:00"/>
    <x v="17"/>
    <n v="1"/>
    <s v="Y"/>
    <n v="40"/>
    <m/>
    <s v="Refrigerator"/>
    <x v="15"/>
    <x v="39"/>
    <s v="A frigerator"/>
    <n v="1"/>
    <n v="1"/>
  </r>
  <r>
    <n v="39"/>
    <s v="Talia"/>
    <d v="2016-06-14T00:00:00"/>
    <d v="2012-05-28T00:00:00"/>
    <x v="3"/>
    <n v="2"/>
    <s v="Y"/>
    <n v="1"/>
    <m/>
    <s v="Refrigerator"/>
    <x v="15"/>
    <x v="39"/>
    <s v="Fridge"/>
    <n v="1"/>
    <n v="1"/>
  </r>
  <r>
    <n v="39"/>
    <s v="Talia"/>
    <d v="2016-06-14T00:00:00"/>
    <d v="2012-05-28T00:00:00"/>
    <x v="3"/>
    <n v="2"/>
    <s v="Y"/>
    <n v="2"/>
    <m/>
    <s v="BowTie Pasta"/>
    <x v="18"/>
    <x v="38"/>
    <s v="Noodle"/>
    <n v="1"/>
    <n v="1"/>
  </r>
  <r>
    <n v="39"/>
    <s v="Talia"/>
    <d v="2016-06-14T00:00:00"/>
    <d v="2012-05-28T00:00:00"/>
    <x v="3"/>
    <n v="2"/>
    <s v="Y"/>
    <n v="3"/>
    <m/>
    <s v="Hot Air Balloon"/>
    <x v="14"/>
    <x v="37"/>
    <s v="A balloon"/>
    <n v="0"/>
    <n v="0"/>
  </r>
  <r>
    <n v="39"/>
    <s v="Talia"/>
    <d v="2016-06-14T00:00:00"/>
    <d v="2012-05-28T00:00:00"/>
    <x v="3"/>
    <n v="2"/>
    <s v="Y"/>
    <n v="4"/>
    <m/>
    <s v="Mushroom"/>
    <x v="17"/>
    <x v="36"/>
    <s v="A mushroom"/>
    <n v="1"/>
    <n v="1"/>
  </r>
  <r>
    <n v="39"/>
    <s v="Talia"/>
    <d v="2016-06-14T00:00:00"/>
    <d v="2012-05-28T00:00:00"/>
    <x v="3"/>
    <n v="2"/>
    <s v="Y"/>
    <n v="5"/>
    <m/>
    <s v="Coin Purse"/>
    <x v="13"/>
    <x v="35"/>
    <s v="A purse"/>
    <n v="1"/>
    <n v="1"/>
  </r>
  <r>
    <n v="39"/>
    <s v="Talia"/>
    <d v="2016-06-14T00:00:00"/>
    <d v="2012-05-28T00:00:00"/>
    <x v="3"/>
    <n v="2"/>
    <s v="Y"/>
    <n v="6"/>
    <m/>
    <s v="Die"/>
    <x v="10"/>
    <x v="34"/>
    <s v="I don't know what that is…."/>
    <n v="0"/>
    <n v="0"/>
  </r>
  <r>
    <n v="39"/>
    <s v="Talia"/>
    <d v="2016-06-14T00:00:00"/>
    <d v="2012-05-28T00:00:00"/>
    <x v="3"/>
    <n v="2"/>
    <s v="Y"/>
    <n v="7"/>
    <m/>
    <s v="Hot air Balloon"/>
    <x v="12"/>
    <x v="33"/>
    <s v="Another balloon"/>
    <n v="0"/>
    <n v="0"/>
  </r>
  <r>
    <n v="39"/>
    <s v="Talia"/>
    <d v="2016-06-14T00:00:00"/>
    <d v="2012-05-28T00:00:00"/>
    <x v="3"/>
    <n v="2"/>
    <s v="Y"/>
    <n v="8"/>
    <m/>
    <s v="Trash can"/>
    <x v="11"/>
    <x v="32"/>
    <s v="A trash can"/>
    <n v="1"/>
    <n v="1"/>
  </r>
  <r>
    <n v="39"/>
    <s v="Talia"/>
    <d v="2016-06-14T00:00:00"/>
    <d v="2012-05-28T00:00:00"/>
    <x v="3"/>
    <n v="2"/>
    <s v="Y"/>
    <n v="9"/>
    <m/>
    <s v="AntiqueCouch"/>
    <x v="9"/>
    <x v="31"/>
    <s v="A chair"/>
    <n v="1"/>
    <n v="1"/>
  </r>
  <r>
    <n v="39"/>
    <s v="Talia"/>
    <d v="2016-06-14T00:00:00"/>
    <d v="2012-05-28T00:00:00"/>
    <x v="3"/>
    <n v="2"/>
    <s v="Y"/>
    <n v="10"/>
    <m/>
    <s v="Washing Machine"/>
    <x v="8"/>
    <x v="30"/>
    <s v="A washer machine"/>
    <n v="1"/>
    <n v="1"/>
  </r>
  <r>
    <n v="39"/>
    <s v="Talia"/>
    <d v="2016-06-14T00:00:00"/>
    <d v="2012-05-28T00:00:00"/>
    <x v="3"/>
    <n v="2"/>
    <s v="Y"/>
    <n v="11"/>
    <m/>
    <s v="Grand piano"/>
    <x v="6"/>
    <x v="29"/>
    <s v="A piano"/>
    <n v="1"/>
    <n v="1"/>
  </r>
  <r>
    <n v="39"/>
    <s v="Talia"/>
    <d v="2016-06-14T00:00:00"/>
    <d v="2012-05-28T00:00:00"/>
    <x v="3"/>
    <n v="2"/>
    <s v="Y"/>
    <n v="12"/>
    <m/>
    <s v="Plug"/>
    <x v="19"/>
    <x v="28"/>
    <s v="A plug"/>
    <n v="1"/>
    <n v="1"/>
  </r>
  <r>
    <n v="39"/>
    <s v="Talia"/>
    <d v="2016-06-14T00:00:00"/>
    <d v="2012-05-28T00:00:00"/>
    <x v="3"/>
    <n v="2"/>
    <s v="Y"/>
    <n v="13"/>
    <m/>
    <s v="Wheelchair"/>
    <x v="16"/>
    <x v="27"/>
    <s v="A wheeling chair"/>
    <n v="1"/>
    <n v="1"/>
  </r>
  <r>
    <n v="39"/>
    <s v="Talia"/>
    <d v="2016-06-14T00:00:00"/>
    <d v="2012-05-28T00:00:00"/>
    <x v="3"/>
    <n v="2"/>
    <s v="Y"/>
    <n v="14"/>
    <m/>
    <s v="Book Shelf"/>
    <x v="3"/>
    <x v="26"/>
    <s v="A bookshelf"/>
    <n v="1"/>
    <n v="1"/>
  </r>
  <r>
    <n v="39"/>
    <s v="Talia"/>
    <d v="2016-06-14T00:00:00"/>
    <d v="2012-05-28T00:00:00"/>
    <x v="3"/>
    <n v="2"/>
    <s v="Y"/>
    <n v="15"/>
    <m/>
    <s v="Button"/>
    <x v="7"/>
    <x v="25"/>
    <s v="A button"/>
    <n v="1"/>
    <n v="1"/>
  </r>
  <r>
    <n v="39"/>
    <s v="Talia"/>
    <d v="2016-06-14T00:00:00"/>
    <d v="2012-05-28T00:00:00"/>
    <x v="3"/>
    <n v="2"/>
    <s v="Y"/>
    <n v="16"/>
    <m/>
    <s v="Camera"/>
    <x v="5"/>
    <x v="24"/>
    <s v="A camera"/>
    <n v="1"/>
    <n v="1"/>
  </r>
  <r>
    <n v="39"/>
    <s v="Talia"/>
    <d v="2016-06-14T00:00:00"/>
    <d v="2012-05-28T00:00:00"/>
    <x v="3"/>
    <n v="2"/>
    <s v="Y"/>
    <n v="17"/>
    <m/>
    <s v="Parthanon"/>
    <x v="19"/>
    <x v="23"/>
    <s v="A house"/>
    <n v="1"/>
    <n v="1"/>
  </r>
  <r>
    <n v="39"/>
    <s v="Talia"/>
    <d v="2016-06-14T00:00:00"/>
    <d v="2012-05-28T00:00:00"/>
    <x v="3"/>
    <n v="2"/>
    <s v="Y"/>
    <n v="18"/>
    <m/>
    <s v="Fountain Statue"/>
    <x v="1"/>
    <x v="22"/>
    <s v="A chair…A fountain"/>
    <n v="1"/>
    <n v="1"/>
  </r>
  <r>
    <n v="39"/>
    <s v="Talia"/>
    <d v="2016-06-14T00:00:00"/>
    <d v="2012-05-28T00:00:00"/>
    <x v="3"/>
    <n v="2"/>
    <s v="Y"/>
    <n v="19"/>
    <m/>
    <s v="Baseball"/>
    <x v="4"/>
    <x v="21"/>
    <s v="A ball"/>
    <n v="1"/>
    <n v="1"/>
  </r>
  <r>
    <n v="39"/>
    <s v="Talia"/>
    <d v="2016-06-14T00:00:00"/>
    <d v="2012-05-28T00:00:00"/>
    <x v="3"/>
    <n v="2"/>
    <s v="Y"/>
    <n v="20"/>
    <m/>
    <s v="Buffao"/>
    <x v="18"/>
    <x v="20"/>
    <s v="Buffalo"/>
    <n v="1"/>
    <n v="1"/>
  </r>
  <r>
    <n v="39"/>
    <s v="Talia"/>
    <d v="2016-06-14T00:00:00"/>
    <d v="2012-05-28T00:00:00"/>
    <x v="3"/>
    <n v="2"/>
    <s v="Y"/>
    <n v="21"/>
    <m/>
    <s v="Shell"/>
    <x v="2"/>
    <x v="19"/>
    <s v="Seashell"/>
    <n v="1"/>
    <n v="1"/>
  </r>
  <r>
    <n v="39"/>
    <s v="Talia"/>
    <d v="2016-06-14T00:00:00"/>
    <d v="2012-05-28T00:00:00"/>
    <x v="3"/>
    <n v="2"/>
    <s v="Y"/>
    <n v="22"/>
    <m/>
    <s v="Chair"/>
    <x v="17"/>
    <x v="18"/>
    <s v="Chair"/>
    <n v="1"/>
    <n v="1"/>
  </r>
  <r>
    <n v="39"/>
    <s v="Talia"/>
    <d v="2016-06-14T00:00:00"/>
    <d v="2012-05-28T00:00:00"/>
    <x v="3"/>
    <n v="2"/>
    <s v="Y"/>
    <n v="23"/>
    <m/>
    <s v="Ornament"/>
    <x v="16"/>
    <x v="17"/>
    <s v="A light"/>
    <n v="0"/>
    <n v="1"/>
  </r>
  <r>
    <n v="39"/>
    <s v="Talia"/>
    <d v="2016-06-14T00:00:00"/>
    <d v="2012-05-28T00:00:00"/>
    <x v="3"/>
    <n v="2"/>
    <s v="Y"/>
    <n v="24"/>
    <m/>
    <s v="Garlic"/>
    <x v="15"/>
    <x v="16"/>
    <s v="A turnip"/>
    <n v="0"/>
    <n v="1"/>
  </r>
  <r>
    <n v="39"/>
    <s v="Talia"/>
    <d v="2016-06-14T00:00:00"/>
    <d v="2012-05-28T00:00:00"/>
    <x v="3"/>
    <n v="2"/>
    <s v="Y"/>
    <n v="25"/>
    <m/>
    <s v="Ring Box"/>
    <x v="14"/>
    <x v="15"/>
    <s v="A little box"/>
    <n v="1"/>
    <n v="1"/>
  </r>
  <r>
    <n v="39"/>
    <s v="Talia"/>
    <d v="2016-06-14T00:00:00"/>
    <d v="2012-05-28T00:00:00"/>
    <x v="3"/>
    <n v="2"/>
    <s v="Y"/>
    <n v="26"/>
    <m/>
    <s v="Upright Piano"/>
    <x v="13"/>
    <x v="14"/>
    <s v="A little piano that is fancy"/>
    <n v="1"/>
    <n v="1"/>
  </r>
  <r>
    <n v="39"/>
    <s v="Talia"/>
    <d v="2016-06-14T00:00:00"/>
    <d v="2012-05-28T00:00:00"/>
    <x v="3"/>
    <n v="2"/>
    <s v="Y"/>
    <n v="27"/>
    <m/>
    <s v="Pinecone"/>
    <x v="12"/>
    <x v="13"/>
    <s v="A pinecone"/>
    <n v="1"/>
    <n v="1"/>
  </r>
  <r>
    <n v="39"/>
    <s v="Talia"/>
    <d v="2016-06-14T00:00:00"/>
    <d v="2012-05-28T00:00:00"/>
    <x v="3"/>
    <n v="2"/>
    <s v="Y"/>
    <n v="28"/>
    <m/>
    <s v="Alarm Clock"/>
    <x v="11"/>
    <x v="12"/>
    <s v="Clock"/>
    <n v="1"/>
    <n v="1"/>
  </r>
  <r>
    <n v="39"/>
    <s v="Talia"/>
    <d v="2016-06-14T00:00:00"/>
    <d v="2012-05-28T00:00:00"/>
    <x v="3"/>
    <n v="2"/>
    <s v="Y"/>
    <n v="29"/>
    <m/>
    <s v="Grill"/>
    <x v="10"/>
    <x v="11"/>
    <s v="x"/>
    <n v="0"/>
    <n v="0"/>
  </r>
  <r>
    <n v="39"/>
    <s v="Talia"/>
    <d v="2016-06-14T00:00:00"/>
    <d v="2012-05-28T00:00:00"/>
    <x v="3"/>
    <n v="2"/>
    <s v="Y"/>
    <n v="30"/>
    <m/>
    <s v="Tape Dispenser"/>
    <x v="9"/>
    <x v="10"/>
    <s v="Tape"/>
    <n v="1"/>
    <n v="1"/>
  </r>
  <r>
    <n v="39"/>
    <s v="Talia"/>
    <d v="2016-06-14T00:00:00"/>
    <d v="2012-05-28T00:00:00"/>
    <x v="3"/>
    <n v="2"/>
    <s v="Y"/>
    <n v="31"/>
    <m/>
    <s v="Perfume Bottle"/>
    <x v="8"/>
    <x v="9"/>
    <s v="A light"/>
    <n v="0"/>
    <n v="1"/>
  </r>
  <r>
    <n v="39"/>
    <s v="Talia"/>
    <d v="2016-06-14T00:00:00"/>
    <d v="2012-05-28T00:00:00"/>
    <x v="3"/>
    <n v="2"/>
    <s v="Y"/>
    <n v="32"/>
    <m/>
    <s v="Covered Wagon"/>
    <x v="7"/>
    <x v="8"/>
    <s v="A carriage"/>
    <n v="1"/>
    <n v="1"/>
  </r>
  <r>
    <n v="39"/>
    <s v="Talia"/>
    <d v="2016-06-14T00:00:00"/>
    <d v="2012-05-28T00:00:00"/>
    <x v="3"/>
    <n v="2"/>
    <s v="Y"/>
    <n v="33"/>
    <m/>
    <s v="Rubber Duck"/>
    <x v="6"/>
    <x v="7"/>
    <s v="A ducky"/>
    <n v="1"/>
    <n v="1"/>
  </r>
  <r>
    <n v="39"/>
    <s v="Talia"/>
    <d v="2016-06-14T00:00:00"/>
    <d v="2012-05-28T00:00:00"/>
    <x v="3"/>
    <n v="2"/>
    <s v="Y"/>
    <n v="34"/>
    <m/>
    <s v="Tractor"/>
    <x v="5"/>
    <x v="6"/>
    <s v="Another tractor"/>
    <n v="1"/>
    <n v="1"/>
  </r>
  <r>
    <n v="39"/>
    <s v="Talia"/>
    <d v="2016-06-14T00:00:00"/>
    <d v="2012-05-28T00:00:00"/>
    <x v="3"/>
    <n v="2"/>
    <s v="Y"/>
    <n v="35"/>
    <m/>
    <s v="SofaChair"/>
    <x v="4"/>
    <x v="5"/>
    <s v="A bed"/>
    <n v="1"/>
    <n v="1"/>
  </r>
  <r>
    <n v="39"/>
    <s v="Talia"/>
    <d v="2016-06-14T00:00:00"/>
    <d v="2012-05-28T00:00:00"/>
    <x v="3"/>
    <n v="2"/>
    <s v="Y"/>
    <n v="36"/>
    <m/>
    <s v="Desk "/>
    <x v="0"/>
    <x v="4"/>
    <s v="A desk"/>
    <n v="1"/>
    <n v="1"/>
  </r>
  <r>
    <n v="39"/>
    <s v="Talia"/>
    <d v="2016-06-14T00:00:00"/>
    <d v="2012-05-28T00:00:00"/>
    <x v="3"/>
    <n v="2"/>
    <s v="Y"/>
    <n v="37"/>
    <m/>
    <s v="Pencil Sharpener"/>
    <x v="3"/>
    <x v="3"/>
    <s v="I don't know…it looks like a plug"/>
    <n v="0"/>
    <n v="1"/>
  </r>
  <r>
    <n v="39"/>
    <s v="Talia"/>
    <d v="2016-06-14T00:00:00"/>
    <d v="2012-05-28T00:00:00"/>
    <x v="3"/>
    <n v="2"/>
    <s v="Y"/>
    <n v="38"/>
    <m/>
    <s v="Merry Go Round"/>
    <x v="2"/>
    <x v="2"/>
    <s v="Go on it and go around….don't know….you can ride on it"/>
    <n v="1"/>
    <n v="1"/>
  </r>
  <r>
    <n v="39"/>
    <s v="Talia"/>
    <d v="2016-06-14T00:00:00"/>
    <d v="2012-05-28T00:00:00"/>
    <x v="3"/>
    <n v="2"/>
    <s v="Y"/>
    <n v="39"/>
    <m/>
    <s v="Remote Control "/>
    <x v="1"/>
    <x v="1"/>
    <s v="A control"/>
    <n v="1"/>
    <n v="1"/>
  </r>
  <r>
    <n v="39"/>
    <s v="Talia"/>
    <d v="2016-06-14T00:00:00"/>
    <d v="2012-05-28T00:00:00"/>
    <x v="3"/>
    <n v="2"/>
    <s v="Y"/>
    <n v="40"/>
    <m/>
    <s v="Apple"/>
    <x v="0"/>
    <x v="0"/>
    <s v="Apple"/>
    <n v="1"/>
    <n v="1"/>
  </r>
  <r>
    <n v="40"/>
    <s v="Silas"/>
    <d v="2016-06-17T00:00:00"/>
    <d v="2011-08-10T00:00:00"/>
    <x v="18"/>
    <n v="2"/>
    <s v="Y"/>
    <n v="1"/>
    <m/>
    <s v="Refrigerator"/>
    <x v="15"/>
    <x v="39"/>
    <s v="Frigerator"/>
    <n v="1"/>
    <n v="1"/>
  </r>
  <r>
    <n v="40"/>
    <s v="Silas"/>
    <d v="2016-06-17T00:00:00"/>
    <d v="2011-08-10T00:00:00"/>
    <x v="18"/>
    <n v="2"/>
    <s v="Y"/>
    <n v="2"/>
    <m/>
    <s v="BowTie Pasta"/>
    <x v="18"/>
    <x v="38"/>
    <s v="Noodle"/>
    <n v="1"/>
    <n v="1"/>
  </r>
  <r>
    <n v="40"/>
    <s v="Silas"/>
    <d v="2016-06-17T00:00:00"/>
    <d v="2011-08-10T00:00:00"/>
    <x v="18"/>
    <n v="2"/>
    <s v="Y"/>
    <n v="3"/>
    <m/>
    <s v="Hot Air Balloon"/>
    <x v="14"/>
    <x v="37"/>
    <s v="Hot air ballon"/>
    <n v="1"/>
    <n v="1"/>
  </r>
  <r>
    <n v="40"/>
    <s v="Silas"/>
    <d v="2016-06-17T00:00:00"/>
    <d v="2011-08-10T00:00:00"/>
    <x v="18"/>
    <n v="2"/>
    <s v="Y"/>
    <n v="4"/>
    <m/>
    <s v="Mushroom"/>
    <x v="17"/>
    <x v="36"/>
    <s v="Mushroom"/>
    <n v="1"/>
    <n v="1"/>
  </r>
  <r>
    <n v="40"/>
    <s v="Silas"/>
    <d v="2016-06-17T00:00:00"/>
    <d v="2011-08-10T00:00:00"/>
    <x v="18"/>
    <n v="2"/>
    <s v="Y"/>
    <n v="5"/>
    <m/>
    <s v="Coin Purse"/>
    <x v="13"/>
    <x v="35"/>
    <s v="Pillow"/>
    <n v="0"/>
    <n v="1"/>
  </r>
  <r>
    <n v="40"/>
    <s v="Silas"/>
    <d v="2016-06-17T00:00:00"/>
    <d v="2011-08-10T00:00:00"/>
    <x v="18"/>
    <n v="2"/>
    <s v="Y"/>
    <n v="6"/>
    <m/>
    <s v="Die"/>
    <x v="10"/>
    <x v="34"/>
    <s v="Dice"/>
    <n v="1"/>
    <n v="1"/>
  </r>
  <r>
    <n v="40"/>
    <s v="Silas"/>
    <d v="2016-06-17T00:00:00"/>
    <d v="2011-08-10T00:00:00"/>
    <x v="18"/>
    <n v="2"/>
    <s v="Y"/>
    <n v="7"/>
    <m/>
    <s v="Hot air Balloon"/>
    <x v="12"/>
    <x v="33"/>
    <s v="Hot air balloon"/>
    <n v="1"/>
    <n v="1"/>
  </r>
  <r>
    <n v="40"/>
    <s v="Silas"/>
    <d v="2016-06-17T00:00:00"/>
    <d v="2011-08-10T00:00:00"/>
    <x v="18"/>
    <n v="2"/>
    <s v="Y"/>
    <n v="8"/>
    <m/>
    <s v="Trash can"/>
    <x v="11"/>
    <x v="32"/>
    <s v="Trash can"/>
    <n v="1"/>
    <n v="1"/>
  </r>
  <r>
    <n v="40"/>
    <s v="Silas"/>
    <d v="2016-06-17T00:00:00"/>
    <d v="2011-08-10T00:00:00"/>
    <x v="18"/>
    <n v="2"/>
    <s v="Y"/>
    <n v="9"/>
    <m/>
    <s v="AntiqueCouch"/>
    <x v="9"/>
    <x v="31"/>
    <s v="Chair"/>
    <n v="1"/>
    <n v="1"/>
  </r>
  <r>
    <n v="40"/>
    <s v="Silas"/>
    <d v="2016-06-17T00:00:00"/>
    <d v="2011-08-10T00:00:00"/>
    <x v="18"/>
    <n v="2"/>
    <s v="Y"/>
    <n v="10"/>
    <m/>
    <s v="Washing Machine"/>
    <x v="8"/>
    <x v="30"/>
    <s v="Washer"/>
    <n v="1"/>
    <n v="1"/>
  </r>
  <r>
    <n v="40"/>
    <s v="Silas"/>
    <d v="2016-06-17T00:00:00"/>
    <d v="2011-08-10T00:00:00"/>
    <x v="18"/>
    <n v="2"/>
    <s v="Y"/>
    <n v="11"/>
    <m/>
    <s v="Grand piano"/>
    <x v="6"/>
    <x v="29"/>
    <s v="Piano"/>
    <n v="1"/>
    <n v="1"/>
  </r>
  <r>
    <n v="40"/>
    <s v="Silas"/>
    <d v="2016-06-17T00:00:00"/>
    <d v="2011-08-10T00:00:00"/>
    <x v="18"/>
    <n v="2"/>
    <s v="Y"/>
    <n v="12"/>
    <m/>
    <s v="Plug"/>
    <x v="19"/>
    <x v="28"/>
    <s v="Vacuum cleaner"/>
    <n v="0"/>
    <n v="0"/>
  </r>
  <r>
    <n v="40"/>
    <s v="Silas"/>
    <d v="2016-06-17T00:00:00"/>
    <d v="2011-08-10T00:00:00"/>
    <x v="18"/>
    <n v="2"/>
    <s v="Y"/>
    <n v="13"/>
    <m/>
    <s v="Wheelchair"/>
    <x v="16"/>
    <x v="27"/>
    <s v="Wheelchair"/>
    <n v="1"/>
    <n v="1"/>
  </r>
  <r>
    <n v="40"/>
    <s v="Silas"/>
    <d v="2016-06-17T00:00:00"/>
    <d v="2011-08-10T00:00:00"/>
    <x v="18"/>
    <n v="2"/>
    <s v="Y"/>
    <n v="14"/>
    <m/>
    <s v="Book Shelf"/>
    <x v="3"/>
    <x v="26"/>
    <s v="Bookshelf"/>
    <n v="1"/>
    <n v="1"/>
  </r>
  <r>
    <n v="40"/>
    <s v="Silas"/>
    <d v="2016-06-17T00:00:00"/>
    <d v="2011-08-10T00:00:00"/>
    <x v="18"/>
    <n v="2"/>
    <s v="Y"/>
    <n v="15"/>
    <m/>
    <s v="Button"/>
    <x v="7"/>
    <x v="25"/>
    <s v="Button"/>
    <n v="1"/>
    <n v="1"/>
  </r>
  <r>
    <n v="40"/>
    <s v="Silas"/>
    <d v="2016-06-17T00:00:00"/>
    <d v="2011-08-10T00:00:00"/>
    <x v="18"/>
    <n v="2"/>
    <s v="Y"/>
    <n v="16"/>
    <m/>
    <s v="Camera"/>
    <x v="5"/>
    <x v="24"/>
    <s v="Camera"/>
    <n v="1"/>
    <n v="1"/>
  </r>
  <r>
    <n v="40"/>
    <s v="Silas"/>
    <d v="2016-06-17T00:00:00"/>
    <d v="2011-08-10T00:00:00"/>
    <x v="18"/>
    <n v="2"/>
    <s v="Y"/>
    <n v="17"/>
    <m/>
    <s v="Parthanon"/>
    <x v="19"/>
    <x v="23"/>
    <s v="House"/>
    <n v="1"/>
    <n v="1"/>
  </r>
  <r>
    <n v="40"/>
    <s v="Silas"/>
    <d v="2016-06-17T00:00:00"/>
    <d v="2011-08-10T00:00:00"/>
    <x v="18"/>
    <n v="2"/>
    <s v="Y"/>
    <n v="18"/>
    <m/>
    <s v="Fountain Statue"/>
    <x v="1"/>
    <x v="22"/>
    <s v="Monument"/>
    <n v="1"/>
    <n v="1"/>
  </r>
  <r>
    <n v="40"/>
    <s v="Silas"/>
    <d v="2016-06-17T00:00:00"/>
    <d v="2011-08-10T00:00:00"/>
    <x v="18"/>
    <n v="2"/>
    <s v="Y"/>
    <n v="19"/>
    <m/>
    <s v="Baseball"/>
    <x v="4"/>
    <x v="21"/>
    <s v="Baseball"/>
    <n v="1"/>
    <n v="1"/>
  </r>
  <r>
    <n v="40"/>
    <s v="Silas"/>
    <d v="2016-06-17T00:00:00"/>
    <d v="2011-08-10T00:00:00"/>
    <x v="18"/>
    <n v="2"/>
    <s v="Y"/>
    <n v="20"/>
    <m/>
    <s v="Buffao"/>
    <x v="18"/>
    <x v="20"/>
    <s v="Buffallo"/>
    <n v="1"/>
    <n v="1"/>
  </r>
  <r>
    <n v="40"/>
    <s v="Silas"/>
    <d v="2016-06-17T00:00:00"/>
    <d v="2011-08-10T00:00:00"/>
    <x v="18"/>
    <n v="2"/>
    <s v="Y"/>
    <n v="21"/>
    <m/>
    <s v="Shell"/>
    <x v="2"/>
    <x v="19"/>
    <s v="Seashell"/>
    <n v="1"/>
    <n v="1"/>
  </r>
  <r>
    <n v="40"/>
    <s v="Silas"/>
    <d v="2016-06-17T00:00:00"/>
    <d v="2011-08-10T00:00:00"/>
    <x v="18"/>
    <n v="2"/>
    <s v="Y"/>
    <n v="22"/>
    <m/>
    <s v="Chair"/>
    <x v="17"/>
    <x v="18"/>
    <s v="Chair"/>
    <n v="1"/>
    <n v="1"/>
  </r>
  <r>
    <n v="40"/>
    <s v="Silas"/>
    <d v="2016-06-17T00:00:00"/>
    <d v="2011-08-10T00:00:00"/>
    <x v="18"/>
    <n v="2"/>
    <s v="Y"/>
    <n v="23"/>
    <m/>
    <s v="Ornament"/>
    <x v="16"/>
    <x v="17"/>
    <s v="Ornament"/>
    <n v="1"/>
    <n v="1"/>
  </r>
  <r>
    <n v="40"/>
    <s v="Silas"/>
    <d v="2016-06-17T00:00:00"/>
    <d v="2011-08-10T00:00:00"/>
    <x v="18"/>
    <n v="2"/>
    <s v="Y"/>
    <n v="24"/>
    <m/>
    <s v="Garlic"/>
    <x v="15"/>
    <x v="16"/>
    <s v="Onion"/>
    <n v="1"/>
    <n v="1"/>
  </r>
  <r>
    <n v="40"/>
    <s v="Silas"/>
    <d v="2016-06-17T00:00:00"/>
    <d v="2011-08-10T00:00:00"/>
    <x v="18"/>
    <n v="2"/>
    <s v="Y"/>
    <n v="25"/>
    <m/>
    <s v="Ring Box"/>
    <x v="14"/>
    <x v="15"/>
    <s v="Computer"/>
    <n v="0"/>
    <n v="1"/>
  </r>
  <r>
    <n v="40"/>
    <s v="Silas"/>
    <d v="2016-06-17T00:00:00"/>
    <d v="2011-08-10T00:00:00"/>
    <x v="18"/>
    <n v="2"/>
    <s v="Y"/>
    <n v="26"/>
    <m/>
    <s v="Upright Piano"/>
    <x v="13"/>
    <x v="14"/>
    <s v="Piano"/>
    <n v="1"/>
    <n v="1"/>
  </r>
  <r>
    <n v="40"/>
    <s v="Silas"/>
    <d v="2016-06-17T00:00:00"/>
    <d v="2011-08-10T00:00:00"/>
    <x v="18"/>
    <n v="2"/>
    <s v="Y"/>
    <n v="27"/>
    <m/>
    <s v="Pinecone"/>
    <x v="12"/>
    <x v="13"/>
    <s v="Pinecone"/>
    <n v="1"/>
    <n v="1"/>
  </r>
  <r>
    <n v="40"/>
    <s v="Silas"/>
    <d v="2016-06-17T00:00:00"/>
    <d v="2011-08-10T00:00:00"/>
    <x v="18"/>
    <n v="2"/>
    <s v="Y"/>
    <n v="28"/>
    <m/>
    <s v="Alarm Clock"/>
    <x v="11"/>
    <x v="12"/>
    <s v="Clock"/>
    <n v="1"/>
    <n v="1"/>
  </r>
  <r>
    <n v="40"/>
    <s v="Silas"/>
    <d v="2016-06-17T00:00:00"/>
    <d v="2011-08-10T00:00:00"/>
    <x v="18"/>
    <n v="2"/>
    <s v="Y"/>
    <n v="29"/>
    <m/>
    <s v="Grill"/>
    <x v="10"/>
    <x v="11"/>
    <s v="Grill"/>
    <n v="1"/>
    <n v="1"/>
  </r>
  <r>
    <n v="40"/>
    <s v="Silas"/>
    <d v="2016-06-17T00:00:00"/>
    <d v="2011-08-10T00:00:00"/>
    <x v="18"/>
    <n v="2"/>
    <s v="Y"/>
    <n v="30"/>
    <m/>
    <s v="Tape Dispenser"/>
    <x v="9"/>
    <x v="10"/>
    <s v="Tape"/>
    <n v="1"/>
    <n v="1"/>
  </r>
  <r>
    <n v="40"/>
    <s v="Silas"/>
    <d v="2016-06-17T00:00:00"/>
    <d v="2011-08-10T00:00:00"/>
    <x v="18"/>
    <n v="2"/>
    <s v="Y"/>
    <n v="31"/>
    <m/>
    <s v="Perfume Bottle"/>
    <x v="8"/>
    <x v="9"/>
    <s v="Ornament"/>
    <n v="0"/>
    <n v="1"/>
  </r>
  <r>
    <n v="40"/>
    <s v="Silas"/>
    <d v="2016-06-17T00:00:00"/>
    <d v="2011-08-10T00:00:00"/>
    <x v="18"/>
    <n v="2"/>
    <s v="Y"/>
    <n v="32"/>
    <m/>
    <s v="Covered Wagon"/>
    <x v="7"/>
    <x v="8"/>
    <s v="Carriage"/>
    <n v="1"/>
    <n v="1"/>
  </r>
  <r>
    <n v="40"/>
    <s v="Silas"/>
    <d v="2016-06-17T00:00:00"/>
    <d v="2011-08-10T00:00:00"/>
    <x v="18"/>
    <n v="2"/>
    <s v="Y"/>
    <n v="33"/>
    <m/>
    <s v="Rubber Duck"/>
    <x v="6"/>
    <x v="7"/>
    <s v="Ducky"/>
    <n v="1"/>
    <n v="1"/>
  </r>
  <r>
    <n v="40"/>
    <s v="Silas"/>
    <d v="2016-06-17T00:00:00"/>
    <d v="2011-08-10T00:00:00"/>
    <x v="18"/>
    <n v="2"/>
    <s v="Y"/>
    <n v="34"/>
    <m/>
    <s v="Tractor"/>
    <x v="5"/>
    <x v="6"/>
    <s v="Tractor"/>
    <n v="1"/>
    <n v="1"/>
  </r>
  <r>
    <n v="40"/>
    <s v="Silas"/>
    <d v="2016-06-17T00:00:00"/>
    <d v="2011-08-10T00:00:00"/>
    <x v="18"/>
    <n v="2"/>
    <s v="Y"/>
    <n v="35"/>
    <m/>
    <s v="SofaChair"/>
    <x v="4"/>
    <x v="5"/>
    <s v="Chair"/>
    <n v="1"/>
    <n v="1"/>
  </r>
  <r>
    <n v="40"/>
    <s v="Silas"/>
    <d v="2016-06-17T00:00:00"/>
    <d v="2011-08-10T00:00:00"/>
    <x v="18"/>
    <n v="2"/>
    <s v="Y"/>
    <n v="36"/>
    <m/>
    <s v="Desk "/>
    <x v="0"/>
    <x v="4"/>
    <s v="Cabinets"/>
    <n v="1"/>
    <n v="1"/>
  </r>
  <r>
    <n v="40"/>
    <s v="Silas"/>
    <d v="2016-06-17T00:00:00"/>
    <d v="2011-08-10T00:00:00"/>
    <x v="18"/>
    <n v="2"/>
    <s v="Y"/>
    <n v="37"/>
    <m/>
    <s v="Pencil Sharpener"/>
    <x v="3"/>
    <x v="3"/>
    <s v="Binoculars"/>
    <n v="0"/>
    <n v="1"/>
  </r>
  <r>
    <n v="40"/>
    <s v="Silas"/>
    <d v="2016-06-17T00:00:00"/>
    <d v="2011-08-10T00:00:00"/>
    <x v="18"/>
    <n v="2"/>
    <s v="Y"/>
    <n v="38"/>
    <m/>
    <s v="Merry Go Round"/>
    <x v="2"/>
    <x v="2"/>
    <s v="Carousel"/>
    <n v="1"/>
    <n v="1"/>
  </r>
  <r>
    <n v="40"/>
    <s v="Silas"/>
    <d v="2016-06-17T00:00:00"/>
    <d v="2011-08-10T00:00:00"/>
    <x v="18"/>
    <n v="2"/>
    <s v="Y"/>
    <n v="39"/>
    <m/>
    <s v="Remote Control "/>
    <x v="1"/>
    <x v="1"/>
    <s v="Remote control"/>
    <n v="1"/>
    <n v="1"/>
  </r>
  <r>
    <n v="40"/>
    <s v="Silas"/>
    <d v="2016-06-17T00:00:00"/>
    <d v="2011-08-10T00:00:00"/>
    <x v="18"/>
    <n v="2"/>
    <s v="Y"/>
    <n v="40"/>
    <m/>
    <s v="Apple"/>
    <x v="0"/>
    <x v="0"/>
    <s v="Apple"/>
    <n v="1"/>
    <n v="1"/>
  </r>
  <r>
    <n v="41"/>
    <s v="Andrew"/>
    <d v="2016-06-20T00:00:00"/>
    <d v="2011-08-19T00:00:00"/>
    <x v="18"/>
    <n v="2"/>
    <s v="Y"/>
    <n v="1"/>
    <m/>
    <s v="Apple"/>
    <x v="0"/>
    <x v="0"/>
    <s v="Apple"/>
    <n v="1"/>
    <n v="1"/>
  </r>
  <r>
    <n v="41"/>
    <s v="Andrew"/>
    <d v="2016-06-20T00:00:00"/>
    <d v="2011-08-19T00:00:00"/>
    <x v="18"/>
    <n v="2"/>
    <s v="Y"/>
    <n v="2"/>
    <m/>
    <s v="Remote Control "/>
    <x v="1"/>
    <x v="1"/>
    <s v="Controler"/>
    <n v="1"/>
    <n v="1"/>
  </r>
  <r>
    <n v="41"/>
    <s v="Andrew"/>
    <d v="2016-06-20T00:00:00"/>
    <d v="2011-08-19T00:00:00"/>
    <x v="18"/>
    <n v="2"/>
    <s v="Y"/>
    <n v="3"/>
    <m/>
    <s v="Merry Go Round"/>
    <x v="2"/>
    <x v="2"/>
    <s v="Meery go round"/>
    <n v="1"/>
    <n v="1"/>
  </r>
  <r>
    <n v="41"/>
    <s v="Andrew"/>
    <d v="2016-06-20T00:00:00"/>
    <d v="2011-08-19T00:00:00"/>
    <x v="18"/>
    <n v="2"/>
    <s v="Y"/>
    <n v="4"/>
    <m/>
    <s v="Pencil Sharpener"/>
    <x v="3"/>
    <x v="3"/>
    <s v="Binoculars"/>
    <n v="0"/>
    <n v="1"/>
  </r>
  <r>
    <n v="41"/>
    <s v="Andrew"/>
    <d v="2016-06-20T00:00:00"/>
    <d v="2011-08-19T00:00:00"/>
    <x v="18"/>
    <n v="2"/>
    <s v="Y"/>
    <n v="5"/>
    <m/>
    <s v="Desk "/>
    <x v="0"/>
    <x v="4"/>
    <s v="A drawer"/>
    <n v="1"/>
    <n v="1"/>
  </r>
  <r>
    <n v="41"/>
    <s v="Andrew"/>
    <d v="2016-06-20T00:00:00"/>
    <d v="2011-08-19T00:00:00"/>
    <x v="18"/>
    <n v="2"/>
    <s v="Y"/>
    <n v="6"/>
    <m/>
    <s v="SofaChair"/>
    <x v="4"/>
    <x v="5"/>
    <s v="Couch"/>
    <n v="1"/>
    <n v="1"/>
  </r>
  <r>
    <n v="41"/>
    <s v="Andrew"/>
    <d v="2016-06-20T00:00:00"/>
    <d v="2011-08-19T00:00:00"/>
    <x v="18"/>
    <n v="2"/>
    <s v="Y"/>
    <n v="7"/>
    <m/>
    <s v="Tractor"/>
    <x v="5"/>
    <x v="6"/>
    <s v="Tractor"/>
    <n v="1"/>
    <n v="1"/>
  </r>
  <r>
    <n v="41"/>
    <s v="Andrew"/>
    <d v="2016-06-20T00:00:00"/>
    <d v="2011-08-19T00:00:00"/>
    <x v="18"/>
    <n v="2"/>
    <s v="Y"/>
    <n v="8"/>
    <m/>
    <s v="Rubber Duck"/>
    <x v="6"/>
    <x v="7"/>
    <s v="Rubber Ducky"/>
    <n v="1"/>
    <n v="1"/>
  </r>
  <r>
    <n v="41"/>
    <s v="Andrew"/>
    <d v="2016-06-20T00:00:00"/>
    <d v="2011-08-19T00:00:00"/>
    <x v="18"/>
    <n v="2"/>
    <s v="Y"/>
    <n v="9"/>
    <m/>
    <s v="Covered Wagon"/>
    <x v="7"/>
    <x v="8"/>
    <s v="A cart of milk"/>
    <n v="0"/>
    <n v="1"/>
  </r>
  <r>
    <n v="41"/>
    <s v="Andrew"/>
    <d v="2016-06-20T00:00:00"/>
    <d v="2011-08-19T00:00:00"/>
    <x v="18"/>
    <n v="2"/>
    <s v="Y"/>
    <n v="10"/>
    <m/>
    <s v="Perfume Bottle"/>
    <x v="8"/>
    <x v="9"/>
    <s v="A sprayer"/>
    <n v="1"/>
    <n v="1"/>
  </r>
  <r>
    <n v="41"/>
    <s v="Andrew"/>
    <d v="2016-06-20T00:00:00"/>
    <d v="2011-08-19T00:00:00"/>
    <x v="18"/>
    <n v="2"/>
    <s v="Y"/>
    <n v="11"/>
    <m/>
    <s v="Tape Dispenser"/>
    <x v="9"/>
    <x v="10"/>
    <s v="A tape holder"/>
    <n v="1"/>
    <n v="1"/>
  </r>
  <r>
    <n v="41"/>
    <s v="Andrew"/>
    <d v="2016-06-20T00:00:00"/>
    <d v="2011-08-19T00:00:00"/>
    <x v="18"/>
    <n v="2"/>
    <s v="Y"/>
    <n v="12"/>
    <m/>
    <s v="Grill"/>
    <x v="10"/>
    <x v="11"/>
    <s v="A grill"/>
    <n v="1"/>
    <n v="1"/>
  </r>
  <r>
    <n v="41"/>
    <s v="Andrew"/>
    <d v="2016-06-20T00:00:00"/>
    <d v="2011-08-19T00:00:00"/>
    <x v="18"/>
    <n v="2"/>
    <s v="Y"/>
    <n v="13"/>
    <m/>
    <s v="Alarm Clock"/>
    <x v="11"/>
    <x v="12"/>
    <s v="A clock"/>
    <n v="1"/>
    <n v="1"/>
  </r>
  <r>
    <n v="41"/>
    <s v="Andrew"/>
    <d v="2016-06-20T00:00:00"/>
    <d v="2011-08-19T00:00:00"/>
    <x v="18"/>
    <n v="2"/>
    <s v="Y"/>
    <n v="14"/>
    <m/>
    <s v="Pinecone"/>
    <x v="12"/>
    <x v="13"/>
    <s v="A pinecone"/>
    <n v="1"/>
    <n v="1"/>
  </r>
  <r>
    <n v="41"/>
    <s v="Andrew"/>
    <d v="2016-06-20T00:00:00"/>
    <d v="2011-08-19T00:00:00"/>
    <x v="18"/>
    <n v="2"/>
    <s v="Y"/>
    <n v="15"/>
    <m/>
    <s v="Upright Piano"/>
    <x v="13"/>
    <x v="14"/>
    <s v="A piano"/>
    <n v="1"/>
    <n v="1"/>
  </r>
  <r>
    <n v="41"/>
    <s v="Andrew"/>
    <d v="2016-06-20T00:00:00"/>
    <d v="2011-08-19T00:00:00"/>
    <x v="18"/>
    <n v="2"/>
    <s v="Y"/>
    <n v="16"/>
    <m/>
    <s v="Ring Box"/>
    <x v="14"/>
    <x v="15"/>
    <s v="A jurasic holder?"/>
    <n v="0"/>
    <n v="1"/>
  </r>
  <r>
    <n v="41"/>
    <s v="Andrew"/>
    <d v="2016-06-20T00:00:00"/>
    <d v="2011-08-19T00:00:00"/>
    <x v="18"/>
    <n v="2"/>
    <s v="Y"/>
    <n v="17"/>
    <m/>
    <s v="Garlic"/>
    <x v="15"/>
    <x v="16"/>
    <s v="A flower"/>
    <n v="0"/>
    <n v="1"/>
  </r>
  <r>
    <n v="41"/>
    <s v="Andrew"/>
    <d v="2016-06-20T00:00:00"/>
    <d v="2011-08-19T00:00:00"/>
    <x v="18"/>
    <n v="2"/>
    <s v="Y"/>
    <n v="18"/>
    <m/>
    <s v="Ornament"/>
    <x v="16"/>
    <x v="17"/>
    <s v="Decoration"/>
    <n v="1"/>
    <n v="1"/>
  </r>
  <r>
    <n v="41"/>
    <s v="Andrew"/>
    <d v="2016-06-20T00:00:00"/>
    <d v="2011-08-19T00:00:00"/>
    <x v="18"/>
    <n v="2"/>
    <s v="Y"/>
    <n v="19"/>
    <m/>
    <s v="Chair"/>
    <x v="17"/>
    <x v="18"/>
    <s v="A chair"/>
    <n v="1"/>
    <n v="1"/>
  </r>
  <r>
    <n v="41"/>
    <s v="Andrew"/>
    <d v="2016-06-20T00:00:00"/>
    <d v="2011-08-19T00:00:00"/>
    <x v="18"/>
    <n v="2"/>
    <s v="Y"/>
    <n v="20"/>
    <m/>
    <s v="Shell"/>
    <x v="2"/>
    <x v="19"/>
    <s v="A shell"/>
    <n v="1"/>
    <n v="1"/>
  </r>
  <r>
    <n v="41"/>
    <s v="Andrew"/>
    <d v="2016-06-20T00:00:00"/>
    <d v="2011-08-19T00:00:00"/>
    <x v="18"/>
    <n v="2"/>
    <s v="Y"/>
    <n v="21"/>
    <m/>
    <s v="Buffao"/>
    <x v="18"/>
    <x v="20"/>
    <s v="A bull"/>
    <n v="1"/>
    <n v="1"/>
  </r>
  <r>
    <n v="41"/>
    <s v="Andrew"/>
    <d v="2016-06-20T00:00:00"/>
    <d v="2011-08-19T00:00:00"/>
    <x v="18"/>
    <n v="2"/>
    <s v="Y"/>
    <n v="22"/>
    <m/>
    <s v="Baseball"/>
    <x v="4"/>
    <x v="21"/>
    <s v="A baseball"/>
    <n v="1"/>
    <n v="1"/>
  </r>
  <r>
    <n v="41"/>
    <s v="Andrew"/>
    <d v="2016-06-20T00:00:00"/>
    <d v="2011-08-19T00:00:00"/>
    <x v="18"/>
    <n v="2"/>
    <s v="Y"/>
    <n v="23"/>
    <m/>
    <s v="Fountain Statue"/>
    <x v="1"/>
    <x v="22"/>
    <s v="A water fountain"/>
    <n v="1"/>
    <n v="1"/>
  </r>
  <r>
    <n v="41"/>
    <s v="Andrew"/>
    <d v="2016-06-20T00:00:00"/>
    <d v="2011-08-19T00:00:00"/>
    <x v="18"/>
    <n v="2"/>
    <s v="Y"/>
    <n v="24"/>
    <m/>
    <s v="Parthanon"/>
    <x v="19"/>
    <x v="23"/>
    <s v="A buidling"/>
    <n v="1"/>
    <n v="1"/>
  </r>
  <r>
    <n v="41"/>
    <s v="Andrew"/>
    <d v="2016-06-20T00:00:00"/>
    <d v="2011-08-19T00:00:00"/>
    <x v="18"/>
    <n v="2"/>
    <s v="Y"/>
    <n v="25"/>
    <m/>
    <s v="Camera"/>
    <x v="5"/>
    <x v="24"/>
    <s v="A camera"/>
    <n v="1"/>
    <n v="1"/>
  </r>
  <r>
    <n v="41"/>
    <s v="Andrew"/>
    <d v="2016-06-20T00:00:00"/>
    <d v="2011-08-19T00:00:00"/>
    <x v="18"/>
    <n v="2"/>
    <s v="Y"/>
    <n v="26"/>
    <m/>
    <s v="Button"/>
    <x v="7"/>
    <x v="25"/>
    <s v="A button"/>
    <n v="1"/>
    <n v="1"/>
  </r>
  <r>
    <n v="41"/>
    <s v="Andrew"/>
    <d v="2016-06-20T00:00:00"/>
    <d v="2011-08-19T00:00:00"/>
    <x v="18"/>
    <n v="2"/>
    <s v="Y"/>
    <n v="27"/>
    <m/>
    <s v="Book Shelf"/>
    <x v="3"/>
    <x v="26"/>
    <s v="A bookshelf"/>
    <n v="1"/>
    <n v="1"/>
  </r>
  <r>
    <n v="41"/>
    <s v="Andrew"/>
    <d v="2016-06-20T00:00:00"/>
    <d v="2011-08-19T00:00:00"/>
    <x v="18"/>
    <n v="2"/>
    <s v="Y"/>
    <n v="28"/>
    <m/>
    <s v="Wheelchair"/>
    <x v="16"/>
    <x v="27"/>
    <s v="A chair"/>
    <n v="1"/>
    <n v="1"/>
  </r>
  <r>
    <n v="41"/>
    <s v="Andrew"/>
    <d v="2016-06-20T00:00:00"/>
    <d v="2011-08-19T00:00:00"/>
    <x v="18"/>
    <n v="2"/>
    <s v="Y"/>
    <n v="29"/>
    <m/>
    <s v="Plug"/>
    <x v="19"/>
    <x v="28"/>
    <s v="A stamper"/>
    <n v="0"/>
    <n v="1"/>
  </r>
  <r>
    <n v="41"/>
    <s v="Andrew"/>
    <d v="2016-06-20T00:00:00"/>
    <d v="2011-08-19T00:00:00"/>
    <x v="18"/>
    <n v="2"/>
    <s v="Y"/>
    <n v="30"/>
    <m/>
    <s v="Grand piano"/>
    <x v="6"/>
    <x v="29"/>
    <s v="A piano"/>
    <n v="1"/>
    <n v="1"/>
  </r>
  <r>
    <n v="41"/>
    <s v="Andrew"/>
    <d v="2016-06-20T00:00:00"/>
    <d v="2011-08-19T00:00:00"/>
    <x v="18"/>
    <n v="2"/>
    <s v="Y"/>
    <n v="31"/>
    <m/>
    <s v="Washing Machine"/>
    <x v="8"/>
    <x v="30"/>
    <s v="A laundry washer"/>
    <n v="1"/>
    <n v="1"/>
  </r>
  <r>
    <n v="41"/>
    <s v="Andrew"/>
    <d v="2016-06-20T00:00:00"/>
    <d v="2011-08-19T00:00:00"/>
    <x v="18"/>
    <n v="2"/>
    <s v="Y"/>
    <n v="32"/>
    <m/>
    <s v="AntiqueCouch"/>
    <x v="9"/>
    <x v="31"/>
    <s v="A couch"/>
    <n v="1"/>
    <n v="1"/>
  </r>
  <r>
    <n v="41"/>
    <s v="Andrew"/>
    <d v="2016-06-20T00:00:00"/>
    <d v="2011-08-19T00:00:00"/>
    <x v="18"/>
    <n v="2"/>
    <s v="Y"/>
    <n v="33"/>
    <m/>
    <s v="Trash can"/>
    <x v="11"/>
    <x v="32"/>
    <s v="A trash can"/>
    <n v="1"/>
    <n v="1"/>
  </r>
  <r>
    <n v="41"/>
    <s v="Andrew"/>
    <d v="2016-06-20T00:00:00"/>
    <d v="2011-08-19T00:00:00"/>
    <x v="18"/>
    <n v="2"/>
    <s v="Y"/>
    <n v="34"/>
    <m/>
    <s v="Hot air Balloon"/>
    <x v="12"/>
    <x v="33"/>
    <s v="A hot air balloon"/>
    <n v="1"/>
    <n v="1"/>
  </r>
  <r>
    <n v="41"/>
    <s v="Andrew"/>
    <d v="2016-06-20T00:00:00"/>
    <d v="2011-08-19T00:00:00"/>
    <x v="18"/>
    <n v="2"/>
    <s v="Y"/>
    <n v="35"/>
    <m/>
    <s v="Die"/>
    <x v="10"/>
    <x v="34"/>
    <s v="A dice"/>
    <n v="1"/>
    <n v="1"/>
  </r>
  <r>
    <n v="41"/>
    <s v="Andrew"/>
    <d v="2016-06-20T00:00:00"/>
    <d v="2011-08-19T00:00:00"/>
    <x v="18"/>
    <n v="2"/>
    <s v="Y"/>
    <n v="36"/>
    <m/>
    <s v="Coin Purse"/>
    <x v="13"/>
    <x v="35"/>
    <s v="A pouch"/>
    <n v="1"/>
    <n v="1"/>
  </r>
  <r>
    <n v="41"/>
    <s v="Andrew"/>
    <d v="2016-06-20T00:00:00"/>
    <d v="2011-08-19T00:00:00"/>
    <x v="18"/>
    <n v="2"/>
    <s v="Y"/>
    <n v="37"/>
    <m/>
    <s v="Mushroom"/>
    <x v="17"/>
    <x v="36"/>
    <s v="A mushroom"/>
    <n v="1"/>
    <n v="1"/>
  </r>
  <r>
    <n v="41"/>
    <s v="Andrew"/>
    <d v="2016-06-20T00:00:00"/>
    <d v="2011-08-19T00:00:00"/>
    <x v="18"/>
    <n v="2"/>
    <s v="Y"/>
    <n v="38"/>
    <m/>
    <s v="Hot Air Balloon"/>
    <x v="14"/>
    <x v="37"/>
    <s v="A hot air balloon"/>
    <n v="1"/>
    <n v="1"/>
  </r>
  <r>
    <n v="41"/>
    <s v="Andrew"/>
    <d v="2016-06-20T00:00:00"/>
    <d v="2011-08-19T00:00:00"/>
    <x v="18"/>
    <n v="2"/>
    <s v="Y"/>
    <n v="39"/>
    <m/>
    <s v="BowTie Pasta"/>
    <x v="18"/>
    <x v="38"/>
    <s v="Chips"/>
    <n v="0"/>
    <n v="1"/>
  </r>
  <r>
    <n v="41"/>
    <s v="Andrew"/>
    <d v="2016-06-20T00:00:00"/>
    <d v="2011-08-19T00:00:00"/>
    <x v="18"/>
    <n v="2"/>
    <s v="Y"/>
    <n v="40"/>
    <m/>
    <s v="Refrigerator"/>
    <x v="15"/>
    <x v="39"/>
    <s v="Frigerator"/>
    <n v="1"/>
    <n v="1"/>
  </r>
  <r>
    <m/>
    <m/>
    <m/>
    <m/>
    <x v="19"/>
    <m/>
    <m/>
    <m/>
    <m/>
    <m/>
    <x v="20"/>
    <x v="4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46" firstHeaderRow="1" firstDataRow="2" firstDataCol="1" rowPageCount="1" colPageCount="1"/>
  <pivotFields count="15">
    <pivotField showAll="0"/>
    <pivotField showAll="0"/>
    <pivotField showAll="0"/>
    <pivotField showAll="0"/>
    <pivotField axis="axisPage" multipleItemSelectionAllowed="1" showAll="0">
      <items count="22">
        <item h="1" x="15"/>
        <item h="1" x="16"/>
        <item h="1" m="1" x="20"/>
        <item h="1" x="6"/>
        <item h="1" x="4"/>
        <item h="1" x="5"/>
        <item h="1" x="7"/>
        <item h="1" x="10"/>
        <item h="1" x="1"/>
        <item x="3"/>
        <item x="11"/>
        <item x="14"/>
        <item x="0"/>
        <item x="8"/>
        <item x="12"/>
        <item x="13"/>
        <item x="9"/>
        <item x="2"/>
        <item x="19"/>
        <item h="1" x="17"/>
        <item h="1" x="18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axis="axisRow" showAll="0" defaultSubtotal="0">
      <items count="41">
        <item x="0"/>
        <item x="4"/>
        <item x="2"/>
        <item x="19"/>
        <item x="21"/>
        <item x="5"/>
        <item x="24"/>
        <item x="6"/>
        <item x="25"/>
        <item x="8"/>
        <item x="28"/>
        <item x="23"/>
        <item x="34"/>
        <item x="11"/>
        <item x="35"/>
        <item x="14"/>
        <item x="18"/>
        <item x="36"/>
        <item x="20"/>
        <item x="38"/>
        <item x="1"/>
        <item x="22"/>
        <item x="26"/>
        <item x="3"/>
        <item x="29"/>
        <item x="7"/>
        <item x="9"/>
        <item x="30"/>
        <item x="31"/>
        <item x="10"/>
        <item x="12"/>
        <item x="32"/>
        <item x="33"/>
        <item x="13"/>
        <item x="37"/>
        <item x="15"/>
        <item x="16"/>
        <item x="39"/>
        <item x="17"/>
        <item x="27"/>
        <item x="40"/>
      </items>
    </pivotField>
    <pivotField showAll="0"/>
    <pivotField dataField="1" showAll="0"/>
    <pivotField dataField="1" showAll="0"/>
  </pivotFields>
  <rowFields count="1">
    <field x="1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Average of Correct size category" fld="14" subtotal="average" baseField="0" baseItem="0"/>
    <dataField name="Average of Correct basic-level category" fld="1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5:D31" firstHeaderRow="1" firstDataRow="2" firstDataCol="1" rowPageCount="1" colPageCount="1"/>
  <pivotFields count="18">
    <pivotField showAll="0"/>
    <pivotField axis="axisRow" showAll="0">
      <items count="43">
        <item x="40"/>
        <item x="19"/>
        <item x="16"/>
        <item x="29"/>
        <item x="8"/>
        <item x="25"/>
        <item x="3"/>
        <item x="21"/>
        <item x="33"/>
        <item x="0"/>
        <item x="9"/>
        <item x="30"/>
        <item x="10"/>
        <item x="12"/>
        <item x="31"/>
        <item x="18"/>
        <item x="14"/>
        <item x="28"/>
        <item x="35"/>
        <item x="2"/>
        <item x="20"/>
        <item x="6"/>
        <item x="1"/>
        <item x="23"/>
        <item x="22"/>
        <item x="26"/>
        <item x="13"/>
        <item x="34"/>
        <item x="4"/>
        <item x="24"/>
        <item x="36"/>
        <item x="15"/>
        <item x="7"/>
        <item x="39"/>
        <item x="11"/>
        <item x="17"/>
        <item x="38"/>
        <item x="37"/>
        <item x="27"/>
        <item x="32"/>
        <item x="5"/>
        <item x="41"/>
        <item t="default"/>
      </items>
    </pivotField>
    <pivotField showAll="0"/>
    <pivotField showAll="0"/>
    <pivotField axis="axisPage" multipleItemSelectionAllowed="1" showAll="0">
      <items count="21">
        <item h="1" x="15"/>
        <item h="1" x="16"/>
        <item h="1" x="6"/>
        <item h="1" x="4"/>
        <item h="1" x="5"/>
        <item h="1" x="7"/>
        <item h="1" x="10"/>
        <item h="1" x="1"/>
        <item x="3"/>
        <item x="11"/>
        <item x="14"/>
        <item x="17"/>
        <item x="0"/>
        <item x="8"/>
        <item x="12"/>
        <item x="13"/>
        <item x="9"/>
        <item x="18"/>
        <item x="2"/>
        <item h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multipleItemSelectionAllowed="1" showAll="0" countASubtotal="1"/>
    <pivotField showAll="0"/>
    <pivotField showAll="0"/>
  </pivotFields>
  <rowFields count="1">
    <field x="1"/>
  </rowFields>
  <rowItems count="25">
    <i>
      <x/>
    </i>
    <i>
      <x v="1"/>
    </i>
    <i>
      <x v="2"/>
    </i>
    <i>
      <x v="4"/>
    </i>
    <i>
      <x v="6"/>
    </i>
    <i>
      <x v="7"/>
    </i>
    <i>
      <x v="8"/>
    </i>
    <i>
      <x v="9"/>
    </i>
    <i>
      <x v="12"/>
    </i>
    <i>
      <x v="13"/>
    </i>
    <i>
      <x v="14"/>
    </i>
    <i>
      <x v="17"/>
    </i>
    <i>
      <x v="18"/>
    </i>
    <i>
      <x v="19"/>
    </i>
    <i>
      <x v="20"/>
    </i>
    <i>
      <x v="27"/>
    </i>
    <i>
      <x v="30"/>
    </i>
    <i>
      <x v="31"/>
    </i>
    <i>
      <x v="32"/>
    </i>
    <i>
      <x v="33"/>
    </i>
    <i>
      <x v="34"/>
    </i>
    <i>
      <x v="36"/>
    </i>
    <i>
      <x v="37"/>
    </i>
    <i>
      <x v="3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Average of Correct basic-level category" fld="13" subtotal="average" baseField="0" baseItem="0"/>
    <dataField name="Average of Correct size category2" fld="14" subtotal="average" baseField="0" baseItem="0"/>
    <dataField name="Average of RespondedButIncorrect_4Years" fld="15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46" firstHeaderRow="1" firstDataRow="2" firstDataCol="1" rowPageCount="1" colPageCount="1"/>
  <pivotFields count="15">
    <pivotField showAll="0"/>
    <pivotField showAll="0"/>
    <pivotField showAll="0"/>
    <pivotField showAll="0"/>
    <pivotField axis="axisPage" multipleItemSelectionAllowed="1" showAll="0">
      <items count="22">
        <item h="1" x="15"/>
        <item h="1" x="16"/>
        <item h="1" m="1" x="20"/>
        <item h="1" x="6"/>
        <item h="1" x="4"/>
        <item h="1" x="5"/>
        <item h="1" x="7"/>
        <item h="1" x="10"/>
        <item h="1" x="1"/>
        <item x="3"/>
        <item x="11"/>
        <item x="14"/>
        <item x="0"/>
        <item x="8"/>
        <item x="12"/>
        <item x="13"/>
        <item x="9"/>
        <item x="2"/>
        <item x="19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axis="axisRow" showAll="0" defaultSubtotal="0">
      <items count="41">
        <item x="0"/>
        <item x="4"/>
        <item x="2"/>
        <item x="19"/>
        <item x="21"/>
        <item x="5"/>
        <item x="24"/>
        <item x="6"/>
        <item x="25"/>
        <item x="8"/>
        <item x="28"/>
        <item x="23"/>
        <item x="34"/>
        <item x="11"/>
        <item x="35"/>
        <item x="14"/>
        <item x="18"/>
        <item x="36"/>
        <item x="20"/>
        <item x="38"/>
        <item x="1"/>
        <item x="22"/>
        <item x="26"/>
        <item x="3"/>
        <item x="29"/>
        <item x="7"/>
        <item x="9"/>
        <item x="30"/>
        <item x="31"/>
        <item x="10"/>
        <item x="12"/>
        <item x="32"/>
        <item x="33"/>
        <item x="13"/>
        <item x="37"/>
        <item x="15"/>
        <item x="16"/>
        <item x="39"/>
        <item x="17"/>
        <item x="27"/>
        <item x="40"/>
      </items>
    </pivotField>
    <pivotField showAll="0"/>
    <pivotField dataField="1" showAll="0"/>
    <pivotField dataField="1" showAll="0"/>
  </pivotFields>
  <rowFields count="1">
    <field x="1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Average of Correct basic-level category" fld="13" subtotal="average" baseField="0" baseItem="0"/>
    <dataField name="Average of Correct size category" fld="14" subtotal="average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1" count="4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D30" firstHeaderRow="1" firstDataRow="2" firstDataCol="1" rowPageCount="1" colPageCount="1"/>
  <pivotFields count="18">
    <pivotField showAll="0"/>
    <pivotField axis="axisRow" showAll="0">
      <items count="43">
        <item x="40"/>
        <item x="19"/>
        <item x="16"/>
        <item x="29"/>
        <item x="8"/>
        <item x="25"/>
        <item x="3"/>
        <item x="21"/>
        <item x="33"/>
        <item x="0"/>
        <item x="9"/>
        <item x="30"/>
        <item x="10"/>
        <item x="12"/>
        <item x="31"/>
        <item x="18"/>
        <item x="14"/>
        <item x="28"/>
        <item x="35"/>
        <item x="2"/>
        <item x="20"/>
        <item x="6"/>
        <item x="1"/>
        <item x="23"/>
        <item x="22"/>
        <item x="26"/>
        <item x="13"/>
        <item x="34"/>
        <item x="4"/>
        <item x="24"/>
        <item x="36"/>
        <item x="15"/>
        <item x="7"/>
        <item x="39"/>
        <item x="11"/>
        <item x="17"/>
        <item x="38"/>
        <item x="37"/>
        <item x="27"/>
        <item x="32"/>
        <item x="5"/>
        <item x="41"/>
        <item t="default"/>
      </items>
    </pivotField>
    <pivotField showAll="0"/>
    <pivotField showAll="0"/>
    <pivotField axis="axisPage" multipleItemSelectionAllowed="1" showAll="0">
      <items count="21">
        <item h="1" x="15"/>
        <item h="1" x="16"/>
        <item h="1" x="6"/>
        <item h="1" x="4"/>
        <item h="1" x="5"/>
        <item h="1" x="7"/>
        <item h="1" x="10"/>
        <item h="1" x="1"/>
        <item x="3"/>
        <item x="11"/>
        <item x="14"/>
        <item x="17"/>
        <item x="0"/>
        <item x="8"/>
        <item x="12"/>
        <item x="13"/>
        <item x="9"/>
        <item x="18"/>
        <item x="2"/>
        <item h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multipleItemSelectionAllowed="1" showAll="0">
      <items count="4">
        <item x="0"/>
        <item x="1"/>
        <item h="1" x="2"/>
        <item t="default"/>
      </items>
    </pivotField>
    <pivotField showAll="0"/>
    <pivotField showAll="0"/>
  </pivotFields>
  <rowFields count="1">
    <field x="1"/>
  </rowFields>
  <rowItems count="25">
    <i>
      <x/>
    </i>
    <i>
      <x v="1"/>
    </i>
    <i>
      <x v="2"/>
    </i>
    <i>
      <x v="4"/>
    </i>
    <i>
      <x v="6"/>
    </i>
    <i>
      <x v="7"/>
    </i>
    <i>
      <x v="8"/>
    </i>
    <i>
      <x v="9"/>
    </i>
    <i>
      <x v="12"/>
    </i>
    <i>
      <x v="13"/>
    </i>
    <i>
      <x v="14"/>
    </i>
    <i>
      <x v="17"/>
    </i>
    <i>
      <x v="18"/>
    </i>
    <i>
      <x v="19"/>
    </i>
    <i>
      <x v="20"/>
    </i>
    <i>
      <x v="27"/>
    </i>
    <i>
      <x v="30"/>
    </i>
    <i>
      <x v="31"/>
    </i>
    <i>
      <x v="32"/>
    </i>
    <i>
      <x v="33"/>
    </i>
    <i>
      <x v="34"/>
    </i>
    <i>
      <x v="36"/>
    </i>
    <i>
      <x v="37"/>
    </i>
    <i>
      <x v="39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4" hier="-1"/>
  </pageFields>
  <dataFields count="1">
    <dataField name="Average of Correct size category" fld="1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6" firstHeaderRow="1" firstDataRow="2" firstDataCol="1" rowPageCount="1" colPageCount="1"/>
  <pivotFields count="15">
    <pivotField showAll="0"/>
    <pivotField showAll="0"/>
    <pivotField showAll="0"/>
    <pivotField showAll="0"/>
    <pivotField axis="axisPage" multipleItemSelectionAllowed="1" showAll="0">
      <items count="22">
        <item h="1" x="15"/>
        <item h="1" x="16"/>
        <item h="1" m="1" x="20"/>
        <item h="1" x="6"/>
        <item h="1" x="4"/>
        <item h="1" x="5"/>
        <item h="1" x="7"/>
        <item h="1" x="10"/>
        <item h="1" x="1"/>
        <item x="3"/>
        <item x="11"/>
        <item x="14"/>
        <item x="0"/>
        <item x="8"/>
        <item x="12"/>
        <item x="13"/>
        <item x="9"/>
        <item x="2"/>
        <item x="19"/>
        <item x="17"/>
        <item x="18"/>
        <item t="default"/>
      </items>
    </pivotField>
    <pivotField showAll="0"/>
    <pivotField showAll="0"/>
    <pivotField showAll="0"/>
    <pivotField showAll="0"/>
    <pivotField showAll="0"/>
    <pivotField axis="axisRow" showAll="0" defaultSubtotal="0">
      <items count="21">
        <item x="0"/>
        <item x="2"/>
        <item x="4"/>
        <item x="5"/>
        <item x="7"/>
        <item x="19"/>
        <item x="10"/>
        <item x="13"/>
        <item x="17"/>
        <item x="18"/>
        <item x="1"/>
        <item x="3"/>
        <item x="6"/>
        <item x="8"/>
        <item x="9"/>
        <item x="11"/>
        <item x="12"/>
        <item x="14"/>
        <item x="15"/>
        <item x="16"/>
        <item x="20"/>
      </items>
    </pivotField>
    <pivotField dataField="1" showAll="0" defaultSubtotal="0"/>
    <pivotField showAll="0"/>
    <pivotField dataField="1" showAll="0"/>
    <pivotField dataField="1" showAll="0"/>
  </pivotFields>
  <rowFields count="1">
    <field x="1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Average of Correct size category" fld="14" subtotal="average" baseField="0" baseItem="0"/>
    <dataField name="Average of Correct basic-level category" fld="13" subtotal="average" baseField="0" baseItem="0"/>
    <dataField name="Count of ImageFileName" fld="1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2" workbookViewId="0">
      <selection activeCell="E10" sqref="E10"/>
    </sheetView>
  </sheetViews>
  <sheetFormatPr baseColWidth="10" defaultRowHeight="16" x14ac:dyDescent="0.2"/>
  <cols>
    <col min="1" max="1" width="22.83203125" customWidth="1"/>
    <col min="2" max="2" width="27.5" bestFit="1" customWidth="1"/>
    <col min="3" max="3" width="33" bestFit="1" customWidth="1"/>
    <col min="4" max="4" width="12.5" customWidth="1"/>
  </cols>
  <sheetData>
    <row r="1" spans="1:3" x14ac:dyDescent="0.2">
      <c r="A1" s="9" t="s">
        <v>272</v>
      </c>
      <c r="B1" t="s">
        <v>418</v>
      </c>
    </row>
    <row r="3" spans="1:3" x14ac:dyDescent="0.2">
      <c r="B3" s="9" t="s">
        <v>370</v>
      </c>
    </row>
    <row r="4" spans="1:3" x14ac:dyDescent="0.2">
      <c r="A4" s="9" t="s">
        <v>367</v>
      </c>
      <c r="B4" t="s">
        <v>371</v>
      </c>
      <c r="C4" t="s">
        <v>366</v>
      </c>
    </row>
    <row r="5" spans="1:3" x14ac:dyDescent="0.2">
      <c r="A5" s="4" t="s">
        <v>375</v>
      </c>
      <c r="B5" s="10">
        <v>1</v>
      </c>
      <c r="C5" s="10">
        <v>1</v>
      </c>
    </row>
    <row r="6" spans="1:3" x14ac:dyDescent="0.2">
      <c r="A6" s="4" t="s">
        <v>391</v>
      </c>
      <c r="B6" s="10">
        <v>0.95</v>
      </c>
      <c r="C6" s="10">
        <v>0.85</v>
      </c>
    </row>
    <row r="7" spans="1:3" x14ac:dyDescent="0.2">
      <c r="A7" s="4" t="s">
        <v>377</v>
      </c>
      <c r="B7" s="10">
        <v>0.8</v>
      </c>
      <c r="C7" s="10">
        <v>0.75</v>
      </c>
    </row>
    <row r="8" spans="1:3" x14ac:dyDescent="0.2">
      <c r="A8" s="4" t="s">
        <v>411</v>
      </c>
      <c r="B8" s="10">
        <v>1</v>
      </c>
      <c r="C8" s="10">
        <v>0.95</v>
      </c>
    </row>
    <row r="9" spans="1:3" x14ac:dyDescent="0.2">
      <c r="A9" s="4" t="s">
        <v>378</v>
      </c>
      <c r="B9" s="10">
        <v>1</v>
      </c>
      <c r="C9" s="10">
        <v>0.95</v>
      </c>
    </row>
    <row r="10" spans="1:3" x14ac:dyDescent="0.2">
      <c r="A10" s="4" t="s">
        <v>386</v>
      </c>
      <c r="B10" s="10">
        <v>0.95</v>
      </c>
      <c r="C10" s="10">
        <v>0.9</v>
      </c>
    </row>
    <row r="11" spans="1:3" x14ac:dyDescent="0.2">
      <c r="A11" s="4" t="s">
        <v>383</v>
      </c>
      <c r="B11" s="10">
        <v>1</v>
      </c>
      <c r="C11" s="10">
        <v>1</v>
      </c>
    </row>
    <row r="12" spans="1:3" x14ac:dyDescent="0.2">
      <c r="A12" s="4" t="s">
        <v>413</v>
      </c>
      <c r="B12" s="10">
        <v>1</v>
      </c>
      <c r="C12" s="10">
        <v>1</v>
      </c>
    </row>
    <row r="13" spans="1:3" x14ac:dyDescent="0.2">
      <c r="A13" s="4" t="s">
        <v>382</v>
      </c>
      <c r="B13" s="10">
        <v>0.95</v>
      </c>
      <c r="C13" s="10">
        <v>0.95</v>
      </c>
    </row>
    <row r="14" spans="1:3" x14ac:dyDescent="0.2">
      <c r="A14" s="4" t="s">
        <v>390</v>
      </c>
      <c r="B14" s="10">
        <v>0.9</v>
      </c>
      <c r="C14" s="10">
        <v>0.7</v>
      </c>
    </row>
    <row r="15" spans="1:3" x14ac:dyDescent="0.2">
      <c r="A15" s="4" t="s">
        <v>407</v>
      </c>
      <c r="B15" s="10">
        <v>0.5</v>
      </c>
      <c r="C15" s="10">
        <v>0.05</v>
      </c>
    </row>
    <row r="16" spans="1:3" x14ac:dyDescent="0.2">
      <c r="A16" s="4" t="s">
        <v>400</v>
      </c>
      <c r="B16" s="10">
        <v>0.7</v>
      </c>
      <c r="C16" s="10">
        <v>0.65</v>
      </c>
    </row>
    <row r="17" spans="1:3" x14ac:dyDescent="0.2">
      <c r="A17" s="4" t="s">
        <v>392</v>
      </c>
      <c r="B17" s="10">
        <v>0.75</v>
      </c>
      <c r="C17" s="10">
        <v>0.6</v>
      </c>
    </row>
    <row r="18" spans="1:3" x14ac:dyDescent="0.2">
      <c r="A18" s="4" t="s">
        <v>395</v>
      </c>
      <c r="B18" s="10">
        <v>0.65</v>
      </c>
      <c r="C18" s="10">
        <v>0.45</v>
      </c>
    </row>
    <row r="19" spans="1:3" x14ac:dyDescent="0.2">
      <c r="A19" s="4" t="s">
        <v>385</v>
      </c>
      <c r="B19" s="10">
        <v>0.85</v>
      </c>
      <c r="C19" s="10">
        <v>0.7</v>
      </c>
    </row>
    <row r="20" spans="1:3" x14ac:dyDescent="0.2">
      <c r="A20" s="4" t="s">
        <v>403</v>
      </c>
      <c r="B20" s="10">
        <v>0.85</v>
      </c>
      <c r="C20" s="10">
        <v>0.8</v>
      </c>
    </row>
    <row r="21" spans="1:3" x14ac:dyDescent="0.2">
      <c r="A21" s="4" t="s">
        <v>384</v>
      </c>
      <c r="B21" s="10">
        <v>0.95</v>
      </c>
      <c r="C21" s="10">
        <v>0.95</v>
      </c>
    </row>
    <row r="22" spans="1:3" x14ac:dyDescent="0.2">
      <c r="A22" s="4" t="s">
        <v>398</v>
      </c>
      <c r="B22" s="10">
        <v>0.9</v>
      </c>
      <c r="C22" s="10">
        <v>0.8</v>
      </c>
    </row>
    <row r="23" spans="1:3" x14ac:dyDescent="0.2">
      <c r="A23" s="4" t="s">
        <v>381</v>
      </c>
      <c r="B23" s="10">
        <v>0.75</v>
      </c>
      <c r="C23" s="10">
        <v>0.55000000000000004</v>
      </c>
    </row>
    <row r="24" spans="1:3" x14ac:dyDescent="0.2">
      <c r="A24" s="4" t="s">
        <v>380</v>
      </c>
      <c r="B24" s="10">
        <v>0.85</v>
      </c>
      <c r="C24" s="10">
        <v>0.45</v>
      </c>
    </row>
    <row r="25" spans="1:3" x14ac:dyDescent="0.2">
      <c r="A25" s="4" t="s">
        <v>376</v>
      </c>
      <c r="B25" s="10">
        <v>0.75</v>
      </c>
      <c r="C25" s="10">
        <v>0.7</v>
      </c>
    </row>
    <row r="26" spans="1:3" x14ac:dyDescent="0.2">
      <c r="A26" s="4" t="s">
        <v>393</v>
      </c>
      <c r="B26" s="10">
        <v>0.8</v>
      </c>
      <c r="C26" s="10">
        <v>0.6</v>
      </c>
    </row>
    <row r="27" spans="1:3" x14ac:dyDescent="0.2">
      <c r="A27" s="4" t="s">
        <v>379</v>
      </c>
      <c r="B27" s="10">
        <v>0.95</v>
      </c>
      <c r="C27" s="10">
        <v>0.95</v>
      </c>
    </row>
    <row r="28" spans="1:3" x14ac:dyDescent="0.2">
      <c r="A28" s="4" t="s">
        <v>401</v>
      </c>
      <c r="B28" s="10">
        <v>0.65</v>
      </c>
      <c r="C28" s="10">
        <v>0.05</v>
      </c>
    </row>
    <row r="29" spans="1:3" x14ac:dyDescent="0.2">
      <c r="A29" s="4" t="s">
        <v>405</v>
      </c>
      <c r="B29" s="10">
        <v>0.95</v>
      </c>
      <c r="C29" s="10">
        <v>0.9</v>
      </c>
    </row>
    <row r="30" spans="1:3" x14ac:dyDescent="0.2">
      <c r="A30" s="4" t="s">
        <v>410</v>
      </c>
      <c r="B30" s="10">
        <v>1</v>
      </c>
      <c r="C30" s="10">
        <v>1</v>
      </c>
    </row>
    <row r="31" spans="1:3" x14ac:dyDescent="0.2">
      <c r="A31" s="4" t="s">
        <v>402</v>
      </c>
      <c r="B31" s="10">
        <v>0.75</v>
      </c>
      <c r="C31" s="10">
        <v>0.35</v>
      </c>
    </row>
    <row r="32" spans="1:3" x14ac:dyDescent="0.2">
      <c r="A32" s="4" t="s">
        <v>415</v>
      </c>
      <c r="B32" s="10">
        <v>0.8</v>
      </c>
      <c r="C32" s="10">
        <v>0.85</v>
      </c>
    </row>
    <row r="33" spans="1:3" x14ac:dyDescent="0.2">
      <c r="A33" s="4" t="s">
        <v>388</v>
      </c>
      <c r="B33" s="10">
        <v>1</v>
      </c>
      <c r="C33" s="10">
        <v>1</v>
      </c>
    </row>
    <row r="34" spans="1:3" x14ac:dyDescent="0.2">
      <c r="A34" s="4" t="s">
        <v>412</v>
      </c>
      <c r="B34" s="10">
        <v>1</v>
      </c>
      <c r="C34" s="10">
        <v>1</v>
      </c>
    </row>
    <row r="35" spans="1:3" x14ac:dyDescent="0.2">
      <c r="A35" s="4" t="s">
        <v>417</v>
      </c>
      <c r="B35" s="10">
        <v>1</v>
      </c>
      <c r="C35" s="10">
        <v>1</v>
      </c>
    </row>
    <row r="36" spans="1:3" x14ac:dyDescent="0.2">
      <c r="A36" s="4" t="s">
        <v>414</v>
      </c>
      <c r="B36" s="10">
        <v>1</v>
      </c>
      <c r="C36" s="10">
        <v>1</v>
      </c>
    </row>
    <row r="37" spans="1:3" x14ac:dyDescent="0.2">
      <c r="A37" s="4" t="s">
        <v>396</v>
      </c>
      <c r="B37" s="10">
        <v>0.8</v>
      </c>
      <c r="C37" s="10">
        <v>0.8</v>
      </c>
    </row>
    <row r="38" spans="1:3" x14ac:dyDescent="0.2">
      <c r="A38" s="4" t="s">
        <v>406</v>
      </c>
      <c r="B38" s="10">
        <v>0.8</v>
      </c>
      <c r="C38" s="10">
        <v>0.6</v>
      </c>
    </row>
    <row r="39" spans="1:3" x14ac:dyDescent="0.2">
      <c r="A39" s="4" t="s">
        <v>397</v>
      </c>
      <c r="B39" s="10">
        <v>0.75</v>
      </c>
      <c r="C39" s="10">
        <v>0.75</v>
      </c>
    </row>
    <row r="40" spans="1:3" x14ac:dyDescent="0.2">
      <c r="A40" s="4" t="s">
        <v>409</v>
      </c>
      <c r="B40" s="10">
        <v>0.5</v>
      </c>
      <c r="C40" s="10">
        <v>0.4</v>
      </c>
    </row>
    <row r="41" spans="1:3" x14ac:dyDescent="0.2">
      <c r="A41" s="4" t="s">
        <v>394</v>
      </c>
      <c r="B41" s="10">
        <v>0.85</v>
      </c>
      <c r="C41" s="10">
        <v>0.35</v>
      </c>
    </row>
    <row r="42" spans="1:3" x14ac:dyDescent="0.2">
      <c r="A42" s="4" t="s">
        <v>408</v>
      </c>
      <c r="B42" s="10">
        <v>1</v>
      </c>
      <c r="C42" s="10">
        <v>1</v>
      </c>
    </row>
    <row r="43" spans="1:3" x14ac:dyDescent="0.2">
      <c r="A43" s="4" t="s">
        <v>399</v>
      </c>
      <c r="B43" s="10">
        <v>0.8</v>
      </c>
      <c r="C43" s="10">
        <v>0.6</v>
      </c>
    </row>
    <row r="44" spans="1:3" x14ac:dyDescent="0.2">
      <c r="A44" s="4" t="s">
        <v>416</v>
      </c>
      <c r="B44" s="10">
        <v>0.8</v>
      </c>
      <c r="C44" s="10">
        <v>0.75</v>
      </c>
    </row>
    <row r="45" spans="1:3" x14ac:dyDescent="0.2">
      <c r="A45" s="4" t="s">
        <v>368</v>
      </c>
      <c r="B45" s="10"/>
      <c r="C45" s="10"/>
    </row>
    <row r="46" spans="1:3" x14ac:dyDescent="0.2">
      <c r="A46" s="4" t="s">
        <v>369</v>
      </c>
      <c r="B46" s="10">
        <v>0.85624999999999996</v>
      </c>
      <c r="C46" s="10">
        <v>0.74250000000000005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tabSelected="1" topLeftCell="A4" workbookViewId="0">
      <selection activeCell="A7" sqref="A7:A30"/>
    </sheetView>
  </sheetViews>
  <sheetFormatPr baseColWidth="10" defaultRowHeight="16" x14ac:dyDescent="0.2"/>
  <cols>
    <col min="1" max="1" width="13" customWidth="1"/>
    <col min="2" max="2" width="33" bestFit="1" customWidth="1"/>
    <col min="3" max="3" width="28.5" bestFit="1" customWidth="1"/>
    <col min="4" max="4" width="36.1640625" bestFit="1" customWidth="1"/>
    <col min="5" max="5" width="30.33203125" customWidth="1"/>
    <col min="6" max="6" width="13" customWidth="1"/>
    <col min="7" max="7" width="33.1640625" customWidth="1"/>
    <col min="8" max="8" width="27.5" customWidth="1"/>
    <col min="9" max="9" width="37.6640625" customWidth="1"/>
    <col min="10" max="10" width="32.1640625" customWidth="1"/>
    <col min="11" max="11" width="37.6640625" customWidth="1"/>
    <col min="12" max="12" width="32.1640625" customWidth="1"/>
    <col min="13" max="13" width="37.6640625" customWidth="1"/>
    <col min="14" max="14" width="32.1640625" customWidth="1"/>
    <col min="15" max="15" width="4.1640625" customWidth="1"/>
    <col min="16" max="20" width="3.1640625" customWidth="1"/>
    <col min="21" max="21" width="6.83203125" customWidth="1"/>
    <col min="22" max="22" width="10.83203125" customWidth="1"/>
    <col min="23" max="23" width="25.83203125" bestFit="1" customWidth="1"/>
    <col min="24" max="24" width="14.6640625" bestFit="1" customWidth="1"/>
    <col min="25" max="25" width="25.83203125" bestFit="1" customWidth="1"/>
    <col min="26" max="26" width="14.6640625" bestFit="1" customWidth="1"/>
    <col min="27" max="27" width="25.83203125" bestFit="1" customWidth="1"/>
    <col min="28" max="28" width="14.6640625" bestFit="1" customWidth="1"/>
    <col min="29" max="29" width="25.83203125" bestFit="1" customWidth="1"/>
    <col min="30" max="30" width="14.6640625" bestFit="1" customWidth="1"/>
    <col min="31" max="31" width="25.83203125" bestFit="1" customWidth="1"/>
    <col min="32" max="32" width="14.6640625" bestFit="1" customWidth="1"/>
    <col min="33" max="33" width="25.83203125" bestFit="1" customWidth="1"/>
    <col min="34" max="34" width="14.6640625" bestFit="1" customWidth="1"/>
    <col min="35" max="35" width="25.83203125" bestFit="1" customWidth="1"/>
    <col min="36" max="36" width="14.6640625" bestFit="1" customWidth="1"/>
    <col min="37" max="37" width="25.83203125" bestFit="1" customWidth="1"/>
    <col min="38" max="38" width="14.6640625" bestFit="1" customWidth="1"/>
    <col min="39" max="39" width="25.83203125" bestFit="1" customWidth="1"/>
    <col min="40" max="40" width="14.6640625" bestFit="1" customWidth="1"/>
    <col min="41" max="41" width="25.83203125" bestFit="1" customWidth="1"/>
    <col min="42" max="42" width="19.33203125" bestFit="1" customWidth="1"/>
    <col min="43" max="43" width="30.33203125" bestFit="1" customWidth="1"/>
  </cols>
  <sheetData>
    <row r="3" spans="1:4" x14ac:dyDescent="0.2">
      <c r="A3" s="9" t="s">
        <v>272</v>
      </c>
      <c r="B3" t="s">
        <v>418</v>
      </c>
    </row>
    <row r="5" spans="1:4" x14ac:dyDescent="0.2">
      <c r="B5" s="9" t="s">
        <v>370</v>
      </c>
    </row>
    <row r="6" spans="1:4" x14ac:dyDescent="0.2">
      <c r="A6" s="9" t="s">
        <v>367</v>
      </c>
      <c r="B6" t="s">
        <v>366</v>
      </c>
      <c r="C6" t="s">
        <v>586</v>
      </c>
      <c r="D6" t="s">
        <v>587</v>
      </c>
    </row>
    <row r="7" spans="1:4" x14ac:dyDescent="0.2">
      <c r="A7" s="4" t="s">
        <v>71</v>
      </c>
      <c r="B7" s="10">
        <v>0.85</v>
      </c>
      <c r="C7" s="10">
        <v>1</v>
      </c>
      <c r="D7" s="10">
        <v>0.15</v>
      </c>
    </row>
    <row r="8" spans="1:4" x14ac:dyDescent="0.2">
      <c r="A8" s="4" t="s">
        <v>245</v>
      </c>
      <c r="B8" s="10">
        <v>0.75</v>
      </c>
      <c r="C8" s="10">
        <v>0.9</v>
      </c>
      <c r="D8" s="10">
        <v>0.22500000000000001</v>
      </c>
    </row>
    <row r="9" spans="1:4" x14ac:dyDescent="0.2">
      <c r="A9" s="4" t="s">
        <v>242</v>
      </c>
      <c r="B9" s="10">
        <v>0.85</v>
      </c>
      <c r="C9" s="10">
        <v>0.875</v>
      </c>
      <c r="D9" s="10">
        <v>0.1</v>
      </c>
    </row>
    <row r="10" spans="1:4" x14ac:dyDescent="0.2">
      <c r="A10" s="4" t="s">
        <v>181</v>
      </c>
      <c r="B10" s="10">
        <v>0.42499999999999999</v>
      </c>
      <c r="C10" s="10">
        <v>0.65</v>
      </c>
      <c r="D10" s="10">
        <v>0.4</v>
      </c>
    </row>
    <row r="11" spans="1:4" x14ac:dyDescent="0.2">
      <c r="A11" s="4" t="s">
        <v>128</v>
      </c>
      <c r="B11" s="10">
        <v>0.8</v>
      </c>
      <c r="C11" s="10">
        <v>0.9</v>
      </c>
      <c r="D11" s="10">
        <v>0.125</v>
      </c>
    </row>
    <row r="12" spans="1:4" x14ac:dyDescent="0.2">
      <c r="A12" s="4" t="s">
        <v>292</v>
      </c>
      <c r="B12" s="10">
        <v>0.82499999999999996</v>
      </c>
      <c r="C12" s="10">
        <v>0.85</v>
      </c>
      <c r="D12" s="10">
        <v>7.4999999999999997E-2</v>
      </c>
    </row>
    <row r="13" spans="1:4" x14ac:dyDescent="0.2">
      <c r="A13" s="4" t="s">
        <v>455</v>
      </c>
      <c r="B13" s="10">
        <v>0.82499999999999996</v>
      </c>
      <c r="C13" s="10">
        <v>0.92500000000000004</v>
      </c>
      <c r="D13" s="10">
        <v>0.1</v>
      </c>
    </row>
    <row r="14" spans="1:4" x14ac:dyDescent="0.2">
      <c r="A14" s="4" t="s">
        <v>7</v>
      </c>
      <c r="B14" s="10">
        <v>0.75</v>
      </c>
      <c r="C14" s="10">
        <v>0.82499999999999996</v>
      </c>
      <c r="D14" s="10">
        <v>0.17499999999999999</v>
      </c>
    </row>
    <row r="15" spans="1:4" x14ac:dyDescent="0.2">
      <c r="A15" s="4" t="s">
        <v>217</v>
      </c>
      <c r="B15" s="10">
        <v>0.5</v>
      </c>
      <c r="C15" s="10">
        <v>0.75</v>
      </c>
      <c r="D15" s="10">
        <v>0.45</v>
      </c>
    </row>
    <row r="16" spans="1:4" x14ac:dyDescent="0.2">
      <c r="A16" s="4" t="s">
        <v>219</v>
      </c>
      <c r="B16" s="10">
        <v>0.82499999999999996</v>
      </c>
      <c r="C16" s="10">
        <v>0.97499999999999998</v>
      </c>
      <c r="D16" s="10">
        <v>0.2</v>
      </c>
    </row>
    <row r="17" spans="1:4" x14ac:dyDescent="0.2">
      <c r="A17" s="4" t="s">
        <v>425</v>
      </c>
      <c r="B17" s="10">
        <v>0.85</v>
      </c>
      <c r="C17" s="10">
        <v>0.9</v>
      </c>
      <c r="D17" s="10">
        <v>7.4999999999999997E-2</v>
      </c>
    </row>
    <row r="18" spans="1:4" x14ac:dyDescent="0.2">
      <c r="A18" s="4" t="s">
        <v>333</v>
      </c>
      <c r="B18" s="10">
        <v>0.75</v>
      </c>
      <c r="C18" s="10">
        <v>0.75</v>
      </c>
      <c r="D18" s="10">
        <v>0.1</v>
      </c>
    </row>
    <row r="19" spans="1:4" x14ac:dyDescent="0.2">
      <c r="A19" s="4" t="s">
        <v>493</v>
      </c>
      <c r="B19" s="10">
        <v>0.875</v>
      </c>
      <c r="C19" s="10">
        <v>0.97499999999999998</v>
      </c>
      <c r="D19" s="10">
        <v>7.4999999999999997E-2</v>
      </c>
    </row>
    <row r="20" spans="1:4" x14ac:dyDescent="0.2">
      <c r="A20" s="4" t="s">
        <v>127</v>
      </c>
      <c r="B20" s="10">
        <v>0.82499999999999996</v>
      </c>
      <c r="C20" s="10">
        <v>0.92500000000000004</v>
      </c>
      <c r="D20" s="10">
        <v>0.17499999999999999</v>
      </c>
    </row>
    <row r="21" spans="1:4" x14ac:dyDescent="0.2">
      <c r="A21" s="4" t="s">
        <v>291</v>
      </c>
      <c r="B21" s="10">
        <v>0.7</v>
      </c>
      <c r="C21" s="10">
        <v>0.9</v>
      </c>
      <c r="D21" s="10">
        <v>0.3</v>
      </c>
    </row>
    <row r="22" spans="1:4" x14ac:dyDescent="0.2">
      <c r="A22" s="4" t="s">
        <v>473</v>
      </c>
      <c r="B22" s="10">
        <v>0.85</v>
      </c>
      <c r="C22" s="10">
        <v>0.92500000000000004</v>
      </c>
      <c r="D22" s="10">
        <v>7.4999999999999997E-2</v>
      </c>
    </row>
    <row r="23" spans="1:4" x14ac:dyDescent="0.2">
      <c r="A23" s="4" t="s">
        <v>502</v>
      </c>
      <c r="B23" s="10">
        <v>0.72499999999999998</v>
      </c>
      <c r="C23" s="10">
        <v>0.95</v>
      </c>
      <c r="D23" s="10">
        <v>0.15</v>
      </c>
    </row>
    <row r="24" spans="1:4" x14ac:dyDescent="0.2">
      <c r="A24" s="4" t="s">
        <v>241</v>
      </c>
      <c r="B24" s="10">
        <v>0.75</v>
      </c>
      <c r="C24" s="10">
        <v>0.92500000000000004</v>
      </c>
      <c r="D24" s="10">
        <v>0.22500000000000001</v>
      </c>
    </row>
    <row r="25" spans="1:4" x14ac:dyDescent="0.2">
      <c r="A25" s="4" t="s">
        <v>175</v>
      </c>
      <c r="B25" s="10">
        <v>0.42499999999999999</v>
      </c>
      <c r="C25" s="10">
        <v>0.42499999999999999</v>
      </c>
      <c r="D25" s="10">
        <v>0.2</v>
      </c>
    </row>
    <row r="26" spans="1:4" x14ac:dyDescent="0.2">
      <c r="A26" s="4" t="s">
        <v>562</v>
      </c>
      <c r="B26" s="10">
        <v>0.875</v>
      </c>
      <c r="C26" s="10">
        <v>0.97499999999999998</v>
      </c>
      <c r="D26" s="10">
        <v>0.125</v>
      </c>
    </row>
    <row r="27" spans="1:4" x14ac:dyDescent="0.2">
      <c r="A27" s="4" t="s">
        <v>218</v>
      </c>
      <c r="B27" s="10">
        <v>0.75</v>
      </c>
      <c r="C27" s="10">
        <v>0.9</v>
      </c>
      <c r="D27" s="10">
        <v>0.25</v>
      </c>
    </row>
    <row r="28" spans="1:4" x14ac:dyDescent="0.2">
      <c r="A28" s="4" t="s">
        <v>532</v>
      </c>
      <c r="B28" s="10">
        <v>0.8</v>
      </c>
      <c r="C28" s="10">
        <v>0.9</v>
      </c>
      <c r="D28" s="10">
        <v>0.125</v>
      </c>
    </row>
    <row r="29" spans="1:4" x14ac:dyDescent="0.2">
      <c r="A29" s="4" t="s">
        <v>522</v>
      </c>
      <c r="B29" s="10">
        <v>0.85</v>
      </c>
      <c r="C29" s="10">
        <v>0.9</v>
      </c>
      <c r="D29" s="10">
        <v>0.05</v>
      </c>
    </row>
    <row r="30" spans="1:4" x14ac:dyDescent="0.2">
      <c r="A30" s="4" t="s">
        <v>437</v>
      </c>
      <c r="B30" s="10">
        <v>0.85</v>
      </c>
      <c r="C30" s="10">
        <v>0.97499999999999998</v>
      </c>
      <c r="D30" s="10">
        <v>0.125</v>
      </c>
    </row>
    <row r="31" spans="1:4" x14ac:dyDescent="0.2">
      <c r="A31" s="4" t="s">
        <v>369</v>
      </c>
      <c r="B31" s="10">
        <v>0.76145833333333335</v>
      </c>
      <c r="C31" s="10">
        <v>0.87395833333333328</v>
      </c>
      <c r="D31" s="10">
        <v>0.16875000000000001</v>
      </c>
    </row>
    <row r="32" spans="1:4" x14ac:dyDescent="0.2">
      <c r="B32">
        <f>AVERAGE(B7:B30)</f>
        <v>0.76145833333333346</v>
      </c>
      <c r="C32">
        <f>AVERAGE(C7:C30)</f>
        <v>0.87395833333333339</v>
      </c>
      <c r="D32">
        <f>AVERAGE(D7:D30)</f>
        <v>0.16875000000000004</v>
      </c>
    </row>
    <row r="33" spans="1:4" x14ac:dyDescent="0.2">
      <c r="A33" s="2" t="s">
        <v>588</v>
      </c>
      <c r="B33">
        <f>STDEV(B7:B30)</f>
        <v>0.13062957224506014</v>
      </c>
      <c r="C33">
        <f>STDEV(C7:C30)</f>
        <v>0.12564597578865661</v>
      </c>
      <c r="D33">
        <f>STDEV(D7:D30)</f>
        <v>0.1014165967036782</v>
      </c>
    </row>
    <row r="35" spans="1:4" x14ac:dyDescent="0.2">
      <c r="A35" s="1" t="s">
        <v>589</v>
      </c>
      <c r="B35">
        <f>1-B31-D31</f>
        <v>6.9791666666666641E-2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24" workbookViewId="0">
      <selection activeCell="H11" sqref="H11"/>
    </sheetView>
  </sheetViews>
  <sheetFormatPr baseColWidth="10" defaultRowHeight="16" x14ac:dyDescent="0.2"/>
  <cols>
    <col min="1" max="1" width="22.83203125" bestFit="1" customWidth="1"/>
    <col min="2" max="2" width="33" bestFit="1" customWidth="1"/>
    <col min="3" max="3" width="27.5" bestFit="1" customWidth="1"/>
    <col min="4" max="4" width="22.33203125" bestFit="1" customWidth="1"/>
    <col min="5" max="5" width="2" customWidth="1"/>
  </cols>
  <sheetData>
    <row r="1" spans="1:4" x14ac:dyDescent="0.2">
      <c r="A1" s="9" t="s">
        <v>272</v>
      </c>
      <c r="B1" t="s">
        <v>418</v>
      </c>
    </row>
    <row r="3" spans="1:4" x14ac:dyDescent="0.2">
      <c r="B3" s="9" t="s">
        <v>370</v>
      </c>
    </row>
    <row r="4" spans="1:4" x14ac:dyDescent="0.2">
      <c r="A4" s="9" t="s">
        <v>367</v>
      </c>
      <c r="B4" t="s">
        <v>366</v>
      </c>
      <c r="C4" t="s">
        <v>371</v>
      </c>
    </row>
    <row r="5" spans="1:4" x14ac:dyDescent="0.2">
      <c r="A5" s="4" t="s">
        <v>375</v>
      </c>
      <c r="B5" s="10">
        <v>1</v>
      </c>
      <c r="C5" s="10">
        <v>1</v>
      </c>
      <c r="D5">
        <f>C5-B5</f>
        <v>0</v>
      </c>
    </row>
    <row r="6" spans="1:4" x14ac:dyDescent="0.2">
      <c r="A6" s="4" t="s">
        <v>391</v>
      </c>
      <c r="B6" s="10">
        <v>0.875</v>
      </c>
      <c r="C6" s="10">
        <v>0.95833333333333337</v>
      </c>
      <c r="D6">
        <f t="shared" ref="D6:D44" si="0">C6-B6</f>
        <v>8.333333333333337E-2</v>
      </c>
    </row>
    <row r="7" spans="1:4" x14ac:dyDescent="0.2">
      <c r="A7" s="4" t="s">
        <v>377</v>
      </c>
      <c r="B7" s="10">
        <v>0.79166666666666663</v>
      </c>
      <c r="C7" s="10">
        <v>0.83333333333333337</v>
      </c>
      <c r="D7">
        <f t="shared" si="0"/>
        <v>4.1666666666666741E-2</v>
      </c>
    </row>
    <row r="8" spans="1:4" x14ac:dyDescent="0.2">
      <c r="A8" s="4" t="s">
        <v>411</v>
      </c>
      <c r="B8" s="10">
        <v>0.95833333333333337</v>
      </c>
      <c r="C8" s="10">
        <v>1</v>
      </c>
      <c r="D8">
        <f t="shared" si="0"/>
        <v>4.166666666666663E-2</v>
      </c>
    </row>
    <row r="9" spans="1:4" x14ac:dyDescent="0.2">
      <c r="A9" s="4" t="s">
        <v>378</v>
      </c>
      <c r="B9" s="10">
        <v>0.95833333333333337</v>
      </c>
      <c r="C9" s="10">
        <v>1</v>
      </c>
      <c r="D9">
        <f t="shared" si="0"/>
        <v>4.166666666666663E-2</v>
      </c>
    </row>
    <row r="10" spans="1:4" x14ac:dyDescent="0.2">
      <c r="A10" s="4" t="s">
        <v>386</v>
      </c>
      <c r="B10" s="10">
        <v>0.91666666666666663</v>
      </c>
      <c r="C10" s="10">
        <v>0.95833333333333337</v>
      </c>
      <c r="D10">
        <f t="shared" si="0"/>
        <v>4.1666666666666741E-2</v>
      </c>
    </row>
    <row r="11" spans="1:4" x14ac:dyDescent="0.2">
      <c r="A11" s="4" t="s">
        <v>383</v>
      </c>
      <c r="B11" s="10">
        <v>1</v>
      </c>
      <c r="C11" s="10">
        <v>1</v>
      </c>
      <c r="D11">
        <f t="shared" si="0"/>
        <v>0</v>
      </c>
    </row>
    <row r="12" spans="1:4" x14ac:dyDescent="0.2">
      <c r="A12" s="4" t="s">
        <v>413</v>
      </c>
      <c r="B12" s="10">
        <v>1</v>
      </c>
      <c r="C12" s="10">
        <v>1</v>
      </c>
      <c r="D12">
        <f t="shared" si="0"/>
        <v>0</v>
      </c>
    </row>
    <row r="13" spans="1:4" x14ac:dyDescent="0.2">
      <c r="A13" s="4" t="s">
        <v>382</v>
      </c>
      <c r="B13" s="10">
        <v>0.95833333333333337</v>
      </c>
      <c r="C13" s="10">
        <v>0.95833333333333337</v>
      </c>
      <c r="D13">
        <f t="shared" si="0"/>
        <v>0</v>
      </c>
    </row>
    <row r="14" spans="1:4" x14ac:dyDescent="0.2">
      <c r="A14" s="4" t="s">
        <v>390</v>
      </c>
      <c r="B14" s="10">
        <v>0.70833333333333337</v>
      </c>
      <c r="C14" s="10">
        <v>0.91666666666666663</v>
      </c>
      <c r="D14">
        <f t="shared" si="0"/>
        <v>0.20833333333333326</v>
      </c>
    </row>
    <row r="15" spans="1:4" x14ac:dyDescent="0.2">
      <c r="A15" s="4" t="s">
        <v>407</v>
      </c>
      <c r="B15" s="10">
        <v>4.1666666666666664E-2</v>
      </c>
      <c r="C15" s="10">
        <v>0.5</v>
      </c>
      <c r="D15">
        <f t="shared" si="0"/>
        <v>0.45833333333333331</v>
      </c>
    </row>
    <row r="16" spans="1:4" x14ac:dyDescent="0.2">
      <c r="A16" s="4" t="s">
        <v>400</v>
      </c>
      <c r="B16" s="10">
        <v>0.66666666666666663</v>
      </c>
      <c r="C16" s="10">
        <v>0.70833333333333337</v>
      </c>
      <c r="D16">
        <f t="shared" si="0"/>
        <v>4.1666666666666741E-2</v>
      </c>
    </row>
    <row r="17" spans="1:4" x14ac:dyDescent="0.2">
      <c r="A17" s="4" t="s">
        <v>392</v>
      </c>
      <c r="B17" s="10">
        <v>0.625</v>
      </c>
      <c r="C17" s="10">
        <v>0.75</v>
      </c>
      <c r="D17">
        <f t="shared" si="0"/>
        <v>0.125</v>
      </c>
    </row>
    <row r="18" spans="1:4" x14ac:dyDescent="0.2">
      <c r="A18" s="4" t="s">
        <v>395</v>
      </c>
      <c r="B18" s="10">
        <v>0.54166666666666663</v>
      </c>
      <c r="C18" s="10">
        <v>0.70833333333333337</v>
      </c>
      <c r="D18">
        <f t="shared" si="0"/>
        <v>0.16666666666666674</v>
      </c>
    </row>
    <row r="19" spans="1:4" x14ac:dyDescent="0.2">
      <c r="A19" s="4" t="s">
        <v>385</v>
      </c>
      <c r="B19" s="10">
        <v>0.66666666666666663</v>
      </c>
      <c r="C19" s="10">
        <v>0.83333333333333337</v>
      </c>
      <c r="D19">
        <f t="shared" si="0"/>
        <v>0.16666666666666674</v>
      </c>
    </row>
    <row r="20" spans="1:4" x14ac:dyDescent="0.2">
      <c r="A20" s="4" t="s">
        <v>403</v>
      </c>
      <c r="B20" s="10">
        <v>0.83333333333333337</v>
      </c>
      <c r="C20" s="10">
        <v>0.875</v>
      </c>
      <c r="D20">
        <f t="shared" si="0"/>
        <v>4.166666666666663E-2</v>
      </c>
    </row>
    <row r="21" spans="1:4" x14ac:dyDescent="0.2">
      <c r="A21" s="4" t="s">
        <v>384</v>
      </c>
      <c r="B21" s="10">
        <v>0.95833333333333337</v>
      </c>
      <c r="C21" s="10">
        <v>0.95833333333333337</v>
      </c>
      <c r="D21">
        <f t="shared" si="0"/>
        <v>0</v>
      </c>
    </row>
    <row r="22" spans="1:4" x14ac:dyDescent="0.2">
      <c r="A22" s="4" t="s">
        <v>398</v>
      </c>
      <c r="B22" s="10">
        <v>0.83333333333333337</v>
      </c>
      <c r="C22" s="10">
        <v>0.91666666666666663</v>
      </c>
      <c r="D22">
        <f t="shared" si="0"/>
        <v>8.3333333333333259E-2</v>
      </c>
    </row>
    <row r="23" spans="1:4" x14ac:dyDescent="0.2">
      <c r="A23" s="4" t="s">
        <v>381</v>
      </c>
      <c r="B23" s="10">
        <v>0.625</v>
      </c>
      <c r="C23" s="10">
        <v>0.79166666666666663</v>
      </c>
      <c r="D23">
        <f t="shared" si="0"/>
        <v>0.16666666666666663</v>
      </c>
    </row>
    <row r="24" spans="1:4" x14ac:dyDescent="0.2">
      <c r="A24" s="4" t="s">
        <v>380</v>
      </c>
      <c r="B24" s="10">
        <v>0.5</v>
      </c>
      <c r="C24" s="10">
        <v>0.875</v>
      </c>
      <c r="D24">
        <f t="shared" si="0"/>
        <v>0.375</v>
      </c>
    </row>
    <row r="25" spans="1:4" x14ac:dyDescent="0.2">
      <c r="A25" s="4" t="s">
        <v>376</v>
      </c>
      <c r="B25" s="10">
        <v>0.75</v>
      </c>
      <c r="C25" s="10">
        <v>0.79166666666666663</v>
      </c>
      <c r="D25">
        <f t="shared" si="0"/>
        <v>4.166666666666663E-2</v>
      </c>
    </row>
    <row r="26" spans="1:4" x14ac:dyDescent="0.2">
      <c r="A26" s="4" t="s">
        <v>393</v>
      </c>
      <c r="B26" s="10">
        <v>0.66666666666666663</v>
      </c>
      <c r="C26" s="10">
        <v>0.83333333333333337</v>
      </c>
      <c r="D26">
        <f t="shared" si="0"/>
        <v>0.16666666666666674</v>
      </c>
    </row>
    <row r="27" spans="1:4" x14ac:dyDescent="0.2">
      <c r="A27" s="4" t="s">
        <v>379</v>
      </c>
      <c r="B27" s="10">
        <v>0.95833333333333337</v>
      </c>
      <c r="C27" s="10">
        <v>0.95833333333333337</v>
      </c>
      <c r="D27">
        <f t="shared" si="0"/>
        <v>0</v>
      </c>
    </row>
    <row r="28" spans="1:4" x14ac:dyDescent="0.2">
      <c r="A28" s="4" t="s">
        <v>401</v>
      </c>
      <c r="B28" s="10">
        <v>4.1666666666666664E-2</v>
      </c>
      <c r="C28" s="10">
        <v>0.70833333333333337</v>
      </c>
      <c r="D28">
        <f t="shared" si="0"/>
        <v>0.66666666666666674</v>
      </c>
    </row>
    <row r="29" spans="1:4" x14ac:dyDescent="0.2">
      <c r="A29" s="4" t="s">
        <v>405</v>
      </c>
      <c r="B29" s="10">
        <v>0.91666666666666663</v>
      </c>
      <c r="C29" s="10">
        <v>0.95833333333333337</v>
      </c>
      <c r="D29">
        <f t="shared" si="0"/>
        <v>4.1666666666666741E-2</v>
      </c>
    </row>
    <row r="30" spans="1:4" x14ac:dyDescent="0.2">
      <c r="A30" s="4" t="s">
        <v>410</v>
      </c>
      <c r="B30" s="10">
        <v>1</v>
      </c>
      <c r="C30" s="10">
        <v>1</v>
      </c>
      <c r="D30">
        <f t="shared" si="0"/>
        <v>0</v>
      </c>
    </row>
    <row r="31" spans="1:4" x14ac:dyDescent="0.2">
      <c r="A31" s="4" t="s">
        <v>402</v>
      </c>
      <c r="B31" s="10">
        <v>0.33333333333333331</v>
      </c>
      <c r="C31" s="10">
        <v>0.79166666666666663</v>
      </c>
      <c r="D31">
        <f t="shared" si="0"/>
        <v>0.45833333333333331</v>
      </c>
    </row>
    <row r="32" spans="1:4" x14ac:dyDescent="0.2">
      <c r="A32" s="4" t="s">
        <v>415</v>
      </c>
      <c r="B32" s="10">
        <v>0.875</v>
      </c>
      <c r="C32" s="10">
        <v>0.83333333333333337</v>
      </c>
      <c r="D32">
        <f t="shared" si="0"/>
        <v>-4.166666666666663E-2</v>
      </c>
    </row>
    <row r="33" spans="1:4" x14ac:dyDescent="0.2">
      <c r="A33" s="4" t="s">
        <v>388</v>
      </c>
      <c r="B33" s="10">
        <v>1</v>
      </c>
      <c r="C33" s="10">
        <v>1</v>
      </c>
      <c r="D33">
        <f t="shared" si="0"/>
        <v>0</v>
      </c>
    </row>
    <row r="34" spans="1:4" x14ac:dyDescent="0.2">
      <c r="A34" s="4" t="s">
        <v>412</v>
      </c>
      <c r="B34" s="10">
        <v>1</v>
      </c>
      <c r="C34" s="10">
        <v>1</v>
      </c>
      <c r="D34">
        <f t="shared" si="0"/>
        <v>0</v>
      </c>
    </row>
    <row r="35" spans="1:4" x14ac:dyDescent="0.2">
      <c r="A35" s="4" t="s">
        <v>417</v>
      </c>
      <c r="B35" s="10">
        <v>1</v>
      </c>
      <c r="C35" s="10">
        <v>1</v>
      </c>
      <c r="D35">
        <f t="shared" si="0"/>
        <v>0</v>
      </c>
    </row>
    <row r="36" spans="1:4" x14ac:dyDescent="0.2">
      <c r="A36" s="4" t="s">
        <v>414</v>
      </c>
      <c r="B36" s="10">
        <v>1</v>
      </c>
      <c r="C36" s="10">
        <v>1</v>
      </c>
      <c r="D36">
        <f t="shared" si="0"/>
        <v>0</v>
      </c>
    </row>
    <row r="37" spans="1:4" x14ac:dyDescent="0.2">
      <c r="A37" s="4" t="s">
        <v>396</v>
      </c>
      <c r="B37" s="10">
        <v>0.83333333333333337</v>
      </c>
      <c r="C37" s="10">
        <v>0.83333333333333337</v>
      </c>
      <c r="D37">
        <f t="shared" si="0"/>
        <v>0</v>
      </c>
    </row>
    <row r="38" spans="1:4" x14ac:dyDescent="0.2">
      <c r="A38" s="4" t="s">
        <v>406</v>
      </c>
      <c r="B38" s="10">
        <v>0.625</v>
      </c>
      <c r="C38" s="10">
        <v>0.83333333333333337</v>
      </c>
      <c r="D38">
        <f t="shared" si="0"/>
        <v>0.20833333333333337</v>
      </c>
    </row>
    <row r="39" spans="1:4" x14ac:dyDescent="0.2">
      <c r="A39" s="4" t="s">
        <v>397</v>
      </c>
      <c r="B39" s="10">
        <v>0.79166666666666663</v>
      </c>
      <c r="C39" s="10">
        <v>0.79166666666666663</v>
      </c>
      <c r="D39">
        <f t="shared" si="0"/>
        <v>0</v>
      </c>
    </row>
    <row r="40" spans="1:4" x14ac:dyDescent="0.2">
      <c r="A40" s="4" t="s">
        <v>409</v>
      </c>
      <c r="B40" s="10">
        <v>0.41666666666666669</v>
      </c>
      <c r="C40" s="10">
        <v>0.58333333333333337</v>
      </c>
      <c r="D40">
        <f t="shared" si="0"/>
        <v>0.16666666666666669</v>
      </c>
    </row>
    <row r="41" spans="1:4" x14ac:dyDescent="0.2">
      <c r="A41" s="4" t="s">
        <v>394</v>
      </c>
      <c r="B41" s="10">
        <v>0.33333333333333331</v>
      </c>
      <c r="C41" s="10">
        <v>0.83333333333333337</v>
      </c>
      <c r="D41">
        <f t="shared" si="0"/>
        <v>0.5</v>
      </c>
    </row>
    <row r="42" spans="1:4" x14ac:dyDescent="0.2">
      <c r="A42" s="4" t="s">
        <v>408</v>
      </c>
      <c r="B42" s="10">
        <v>1</v>
      </c>
      <c r="C42" s="10">
        <v>1</v>
      </c>
      <c r="D42">
        <f t="shared" si="0"/>
        <v>0</v>
      </c>
    </row>
    <row r="43" spans="1:4" x14ac:dyDescent="0.2">
      <c r="A43" s="4" t="s">
        <v>399</v>
      </c>
      <c r="B43" s="10">
        <v>0.66666666666666663</v>
      </c>
      <c r="C43" s="10">
        <v>0.83333333333333337</v>
      </c>
      <c r="D43">
        <f t="shared" si="0"/>
        <v>0.16666666666666674</v>
      </c>
    </row>
    <row r="44" spans="1:4" x14ac:dyDescent="0.2">
      <c r="A44" s="4" t="s">
        <v>416</v>
      </c>
      <c r="B44" s="10">
        <v>0.79166666666666663</v>
      </c>
      <c r="C44" s="10">
        <v>0.83333333333333337</v>
      </c>
      <c r="D44">
        <f t="shared" si="0"/>
        <v>4.1666666666666741E-2</v>
      </c>
    </row>
    <row r="45" spans="1:4" x14ac:dyDescent="0.2">
      <c r="A45" s="4" t="s">
        <v>368</v>
      </c>
      <c r="B45" s="10"/>
      <c r="C45" s="10"/>
    </row>
    <row r="46" spans="1:4" x14ac:dyDescent="0.2">
      <c r="A46" s="4" t="s">
        <v>369</v>
      </c>
      <c r="B46" s="10">
        <v>0.76145833333333335</v>
      </c>
      <c r="C46" s="10">
        <v>0.87395833333333328</v>
      </c>
    </row>
    <row r="48" spans="1:4" x14ac:dyDescent="0.2">
      <c r="C48" s="1">
        <f>CORREL(B5:B44,C5:C44)</f>
        <v>0.84926605178495396</v>
      </c>
    </row>
  </sheetData>
  <conditionalFormatting pivot="1" sqref="B5:B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"/>
  <sheetViews>
    <sheetView topLeftCell="A11" workbookViewId="0">
      <selection activeCell="A29" sqref="A6:A29"/>
    </sheetView>
  </sheetViews>
  <sheetFormatPr baseColWidth="10" defaultRowHeight="16" x14ac:dyDescent="0.2"/>
  <cols>
    <col min="1" max="1" width="28" customWidth="1"/>
    <col min="2" max="2" width="55.1640625" customWidth="1"/>
    <col min="3" max="3" width="16.5" customWidth="1"/>
    <col min="4" max="5" width="12.1640625" bestFit="1" customWidth="1"/>
    <col min="6" max="7" width="4.1640625" bestFit="1" customWidth="1"/>
    <col min="8" max="9" width="3.1640625" bestFit="1" customWidth="1"/>
    <col min="10" max="10" width="4.1640625" bestFit="1" customWidth="1"/>
    <col min="11" max="13" width="3.1640625" bestFit="1" customWidth="1"/>
    <col min="14" max="15" width="4.1640625" bestFit="1" customWidth="1"/>
    <col min="16" max="20" width="3.1640625" bestFit="1" customWidth="1"/>
    <col min="21" max="21" width="6.83203125" bestFit="1" customWidth="1"/>
  </cols>
  <sheetData>
    <row r="2" spans="1:4" x14ac:dyDescent="0.2">
      <c r="A2" s="9" t="s">
        <v>272</v>
      </c>
      <c r="B2" t="s">
        <v>418</v>
      </c>
    </row>
    <row r="3" spans="1:4" x14ac:dyDescent="0.2">
      <c r="B3" s="1" t="s">
        <v>590</v>
      </c>
      <c r="C3" t="s">
        <v>591</v>
      </c>
    </row>
    <row r="4" spans="1:4" x14ac:dyDescent="0.2">
      <c r="A4" s="9" t="s">
        <v>371</v>
      </c>
      <c r="B4" s="9" t="s">
        <v>424</v>
      </c>
    </row>
    <row r="5" spans="1:4" x14ac:dyDescent="0.2">
      <c r="A5" s="9" t="s">
        <v>367</v>
      </c>
      <c r="B5">
        <v>0</v>
      </c>
      <c r="C5">
        <v>1</v>
      </c>
      <c r="D5" t="s">
        <v>369</v>
      </c>
    </row>
    <row r="6" spans="1:4" x14ac:dyDescent="0.2">
      <c r="A6" s="4" t="s">
        <v>71</v>
      </c>
      <c r="B6" s="10">
        <v>1</v>
      </c>
      <c r="C6" s="10">
        <v>1</v>
      </c>
      <c r="D6" s="10">
        <v>1</v>
      </c>
    </row>
    <row r="7" spans="1:4" x14ac:dyDescent="0.2">
      <c r="A7" s="4" t="s">
        <v>245</v>
      </c>
      <c r="B7" s="10">
        <v>0.90322580645161288</v>
      </c>
      <c r="C7" s="10">
        <v>0.88888888888888884</v>
      </c>
      <c r="D7" s="10">
        <v>0.9</v>
      </c>
    </row>
    <row r="8" spans="1:4" x14ac:dyDescent="0.2">
      <c r="A8" s="4" t="s">
        <v>242</v>
      </c>
      <c r="B8" s="10">
        <v>0.91666666666666663</v>
      </c>
      <c r="C8" s="10">
        <v>0.5</v>
      </c>
      <c r="D8" s="10">
        <v>0.875</v>
      </c>
    </row>
    <row r="9" spans="1:4" x14ac:dyDescent="0.2">
      <c r="A9" s="4" t="s">
        <v>181</v>
      </c>
      <c r="B9" s="10">
        <v>0.70833333333333337</v>
      </c>
      <c r="C9" s="10">
        <v>0.5625</v>
      </c>
      <c r="D9" s="10">
        <v>0.65</v>
      </c>
    </row>
    <row r="10" spans="1:4" x14ac:dyDescent="0.2">
      <c r="A10" s="4" t="s">
        <v>128</v>
      </c>
      <c r="B10" s="10">
        <v>0.88571428571428568</v>
      </c>
      <c r="C10" s="10">
        <v>1</v>
      </c>
      <c r="D10" s="10">
        <v>0.9</v>
      </c>
    </row>
    <row r="11" spans="1:4" x14ac:dyDescent="0.2">
      <c r="A11" s="4" t="s">
        <v>292</v>
      </c>
      <c r="B11" s="10">
        <v>0.83783783783783783</v>
      </c>
      <c r="C11" s="10">
        <v>1</v>
      </c>
      <c r="D11" s="10">
        <v>0.85</v>
      </c>
    </row>
    <row r="12" spans="1:4" x14ac:dyDescent="0.2">
      <c r="A12" s="4" t="s">
        <v>455</v>
      </c>
      <c r="B12" s="10">
        <v>0.94444444444444442</v>
      </c>
      <c r="C12" s="10">
        <v>0.75</v>
      </c>
      <c r="D12" s="10">
        <v>0.92500000000000004</v>
      </c>
    </row>
    <row r="13" spans="1:4" x14ac:dyDescent="0.2">
      <c r="A13" s="4" t="s">
        <v>7</v>
      </c>
      <c r="B13" s="10">
        <v>0.87878787878787878</v>
      </c>
      <c r="C13" s="10">
        <v>0.5714285714285714</v>
      </c>
      <c r="D13" s="10">
        <v>0.82499999999999996</v>
      </c>
    </row>
    <row r="14" spans="1:4" x14ac:dyDescent="0.2">
      <c r="A14" s="4" t="s">
        <v>217</v>
      </c>
      <c r="B14" s="10">
        <v>0.90909090909090906</v>
      </c>
      <c r="C14" s="10">
        <v>0.55555555555555558</v>
      </c>
      <c r="D14" s="10">
        <v>0.75</v>
      </c>
    </row>
    <row r="15" spans="1:4" x14ac:dyDescent="0.2">
      <c r="A15" s="4" t="s">
        <v>219</v>
      </c>
      <c r="B15" s="10">
        <v>1</v>
      </c>
      <c r="C15" s="10">
        <v>0.875</v>
      </c>
      <c r="D15" s="10">
        <v>0.97499999999999998</v>
      </c>
    </row>
    <row r="16" spans="1:4" x14ac:dyDescent="0.2">
      <c r="A16" s="4" t="s">
        <v>425</v>
      </c>
      <c r="B16" s="10">
        <v>0.89189189189189189</v>
      </c>
      <c r="C16" s="10">
        <v>1</v>
      </c>
      <c r="D16" s="10">
        <v>0.9</v>
      </c>
    </row>
    <row r="17" spans="1:4" x14ac:dyDescent="0.2">
      <c r="A17" s="4" t="s">
        <v>333</v>
      </c>
      <c r="B17" s="10">
        <v>0.77777777777777779</v>
      </c>
      <c r="C17" s="10">
        <v>0.5</v>
      </c>
      <c r="D17" s="10">
        <v>0.75</v>
      </c>
    </row>
    <row r="18" spans="1:4" x14ac:dyDescent="0.2">
      <c r="A18" s="4" t="s">
        <v>493</v>
      </c>
      <c r="B18" s="10">
        <v>0.97297297297297303</v>
      </c>
      <c r="C18" s="10">
        <v>1</v>
      </c>
      <c r="D18" s="10">
        <v>0.97499999999999998</v>
      </c>
    </row>
    <row r="19" spans="1:4" x14ac:dyDescent="0.2">
      <c r="A19" s="4" t="s">
        <v>127</v>
      </c>
      <c r="B19" s="10">
        <v>0.96969696969696972</v>
      </c>
      <c r="C19" s="10">
        <v>0.7142857142857143</v>
      </c>
      <c r="D19" s="10">
        <v>0.92500000000000004</v>
      </c>
    </row>
    <row r="20" spans="1:4" x14ac:dyDescent="0.2">
      <c r="A20" s="4" t="s">
        <v>291</v>
      </c>
      <c r="B20" s="10">
        <v>0.9642857142857143</v>
      </c>
      <c r="C20" s="10">
        <v>0.75</v>
      </c>
      <c r="D20" s="10">
        <v>0.9</v>
      </c>
    </row>
    <row r="21" spans="1:4" x14ac:dyDescent="0.2">
      <c r="A21" s="4" t="s">
        <v>473</v>
      </c>
      <c r="B21" s="10">
        <v>0.94594594594594594</v>
      </c>
      <c r="C21" s="10">
        <v>0.66666666666666663</v>
      </c>
      <c r="D21" s="10">
        <v>0.92500000000000004</v>
      </c>
    </row>
    <row r="22" spans="1:4" x14ac:dyDescent="0.2">
      <c r="A22" s="4" t="s">
        <v>502</v>
      </c>
      <c r="B22" s="10">
        <v>0.94117647058823528</v>
      </c>
      <c r="C22" s="10">
        <v>1</v>
      </c>
      <c r="D22" s="10">
        <v>0.95</v>
      </c>
    </row>
    <row r="23" spans="1:4" x14ac:dyDescent="0.2">
      <c r="A23" s="4" t="s">
        <v>241</v>
      </c>
      <c r="B23" s="10">
        <v>0.967741935483871</v>
      </c>
      <c r="C23" s="10">
        <v>0.77777777777777779</v>
      </c>
      <c r="D23" s="10">
        <v>0.92500000000000004</v>
      </c>
    </row>
    <row r="24" spans="1:4" x14ac:dyDescent="0.2">
      <c r="A24" s="4" t="s">
        <v>175</v>
      </c>
      <c r="B24" s="10">
        <v>0.5</v>
      </c>
      <c r="C24" s="10">
        <v>0.125</v>
      </c>
      <c r="D24" s="10">
        <v>0.42499999999999999</v>
      </c>
    </row>
    <row r="25" spans="1:4" x14ac:dyDescent="0.2">
      <c r="A25" s="4" t="s">
        <v>562</v>
      </c>
      <c r="B25" s="10">
        <v>1</v>
      </c>
      <c r="C25" s="10">
        <v>0.8</v>
      </c>
      <c r="D25" s="10">
        <v>0.97499999999999998</v>
      </c>
    </row>
    <row r="26" spans="1:4" x14ac:dyDescent="0.2">
      <c r="A26" s="4" t="s">
        <v>218</v>
      </c>
      <c r="B26" s="10">
        <v>1</v>
      </c>
      <c r="C26" s="10">
        <v>0.6</v>
      </c>
      <c r="D26" s="10">
        <v>0.9</v>
      </c>
    </row>
    <row r="27" spans="1:4" x14ac:dyDescent="0.2">
      <c r="A27" s="4" t="s">
        <v>532</v>
      </c>
      <c r="B27" s="10">
        <v>0.94285714285714284</v>
      </c>
      <c r="C27" s="10">
        <v>0.6</v>
      </c>
      <c r="D27" s="10">
        <v>0.9</v>
      </c>
    </row>
    <row r="28" spans="1:4" x14ac:dyDescent="0.2">
      <c r="A28" s="4" t="s">
        <v>522</v>
      </c>
      <c r="B28" s="10">
        <v>0.89473684210526316</v>
      </c>
      <c r="C28" s="10">
        <v>1</v>
      </c>
      <c r="D28" s="10">
        <v>0.9</v>
      </c>
    </row>
    <row r="29" spans="1:4" x14ac:dyDescent="0.2">
      <c r="A29" s="4" t="s">
        <v>437</v>
      </c>
      <c r="B29" s="10">
        <v>1</v>
      </c>
      <c r="C29" s="10">
        <v>0.8</v>
      </c>
      <c r="D29" s="10">
        <v>0.97499999999999998</v>
      </c>
    </row>
    <row r="30" spans="1:4" x14ac:dyDescent="0.2">
      <c r="A30" s="4" t="s">
        <v>369</v>
      </c>
      <c r="B30" s="10">
        <v>0.9085213032581454</v>
      </c>
      <c r="C30" s="10">
        <v>0.70370370370370372</v>
      </c>
      <c r="D30" s="10">
        <v>0.87395833333333328</v>
      </c>
    </row>
    <row r="31" spans="1:4" x14ac:dyDescent="0.2">
      <c r="B31">
        <f>AVERAGE(B6:B29)</f>
        <v>0.90638270108053154</v>
      </c>
      <c r="C31">
        <f>AVERAGE(C6:C29)</f>
        <v>0.75154596560846565</v>
      </c>
      <c r="D31">
        <f>AVERAGE(D6:D29)</f>
        <v>0.87395833333333339</v>
      </c>
    </row>
    <row r="32" spans="1:4" x14ac:dyDescent="0.2">
      <c r="A32" s="4"/>
      <c r="C32" s="19"/>
      <c r="D32" s="19"/>
    </row>
    <row r="33" spans="1:4" x14ac:dyDescent="0.2">
      <c r="A33" s="4"/>
      <c r="C33" s="19"/>
      <c r="D33" s="19"/>
    </row>
    <row r="34" spans="1:4" x14ac:dyDescent="0.2">
      <c r="C34" s="19"/>
      <c r="D34" s="19"/>
    </row>
    <row r="35" spans="1:4" x14ac:dyDescent="0.2">
      <c r="C35" s="19"/>
      <c r="D35" s="19"/>
    </row>
    <row r="36" spans="1:4" x14ac:dyDescent="0.2">
      <c r="C36" s="19"/>
      <c r="D36" s="19"/>
    </row>
    <row r="37" spans="1:4" x14ac:dyDescent="0.2">
      <c r="C37" s="19"/>
      <c r="D37" s="19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5" workbookViewId="0">
      <selection activeCell="B5" sqref="B5"/>
    </sheetView>
  </sheetViews>
  <sheetFormatPr baseColWidth="10" defaultRowHeight="16" x14ac:dyDescent="0.2"/>
  <cols>
    <col min="1" max="1" width="13" bestFit="1" customWidth="1"/>
    <col min="2" max="2" width="27.5" bestFit="1" customWidth="1"/>
    <col min="3" max="3" width="33" bestFit="1" customWidth="1"/>
    <col min="4" max="4" width="21.33203125" customWidth="1"/>
  </cols>
  <sheetData>
    <row r="1" spans="1:4" x14ac:dyDescent="0.2">
      <c r="A1" s="9" t="s">
        <v>272</v>
      </c>
      <c r="B1" t="s">
        <v>418</v>
      </c>
    </row>
    <row r="3" spans="1:4" x14ac:dyDescent="0.2">
      <c r="B3" s="9" t="s">
        <v>370</v>
      </c>
    </row>
    <row r="4" spans="1:4" x14ac:dyDescent="0.2">
      <c r="A4" s="9" t="s">
        <v>367</v>
      </c>
      <c r="B4" t="s">
        <v>371</v>
      </c>
      <c r="C4" t="s">
        <v>366</v>
      </c>
      <c r="D4" t="s">
        <v>592</v>
      </c>
    </row>
    <row r="5" spans="1:4" x14ac:dyDescent="0.2">
      <c r="A5" s="4">
        <v>1</v>
      </c>
      <c r="B5" s="10">
        <v>0.97916666666666663</v>
      </c>
      <c r="C5" s="10">
        <v>0.9375</v>
      </c>
      <c r="D5" s="10">
        <v>48</v>
      </c>
    </row>
    <row r="6" spans="1:4" x14ac:dyDescent="0.2">
      <c r="A6" s="4">
        <v>2</v>
      </c>
      <c r="B6" s="10">
        <v>0.91666666666666663</v>
      </c>
      <c r="C6" s="10">
        <v>0.875</v>
      </c>
      <c r="D6" s="10">
        <v>48</v>
      </c>
    </row>
    <row r="7" spans="1:4" x14ac:dyDescent="0.2">
      <c r="A7" s="4">
        <v>3</v>
      </c>
      <c r="B7" s="10">
        <v>0.97916666666666663</v>
      </c>
      <c r="C7" s="10">
        <v>0.9375</v>
      </c>
      <c r="D7" s="10">
        <v>48</v>
      </c>
    </row>
    <row r="8" spans="1:4" x14ac:dyDescent="0.2">
      <c r="A8" s="4">
        <v>4</v>
      </c>
      <c r="B8" s="10">
        <v>1</v>
      </c>
      <c r="C8" s="10">
        <v>1</v>
      </c>
      <c r="D8" s="10">
        <v>48</v>
      </c>
    </row>
    <row r="9" spans="1:4" x14ac:dyDescent="0.2">
      <c r="A9" s="4">
        <v>5</v>
      </c>
      <c r="B9" s="10">
        <v>0.9375</v>
      </c>
      <c r="C9" s="10">
        <v>0.83333333333333337</v>
      </c>
      <c r="D9" s="10">
        <v>48</v>
      </c>
    </row>
    <row r="10" spans="1:4" x14ac:dyDescent="0.2">
      <c r="A10" s="4">
        <v>6</v>
      </c>
      <c r="B10" s="10">
        <v>0.60416666666666663</v>
      </c>
      <c r="C10" s="10">
        <v>0.35416666666666669</v>
      </c>
      <c r="D10" s="10">
        <v>48</v>
      </c>
    </row>
    <row r="11" spans="1:4" x14ac:dyDescent="0.2">
      <c r="A11" s="4">
        <v>7</v>
      </c>
      <c r="B11" s="10">
        <v>0.72916666666666663</v>
      </c>
      <c r="C11" s="10">
        <v>0.58333333333333337</v>
      </c>
      <c r="D11" s="10">
        <v>48</v>
      </c>
    </row>
    <row r="12" spans="1:4" x14ac:dyDescent="0.2">
      <c r="A12" s="4">
        <v>8</v>
      </c>
      <c r="B12" s="10">
        <v>0.85416666666666663</v>
      </c>
      <c r="C12" s="10">
        <v>0.75</v>
      </c>
      <c r="D12" s="10">
        <v>48</v>
      </c>
    </row>
    <row r="13" spans="1:4" x14ac:dyDescent="0.2">
      <c r="A13" s="4">
        <v>9</v>
      </c>
      <c r="B13" s="10">
        <v>0.9375</v>
      </c>
      <c r="C13" s="10">
        <v>0.89583333333333337</v>
      </c>
      <c r="D13" s="10">
        <v>48</v>
      </c>
    </row>
    <row r="14" spans="1:4" x14ac:dyDescent="0.2">
      <c r="A14" s="4">
        <v>10</v>
      </c>
      <c r="B14" s="10">
        <v>0.83333333333333337</v>
      </c>
      <c r="C14" s="10">
        <v>0.5625</v>
      </c>
      <c r="D14" s="10">
        <v>48</v>
      </c>
    </row>
    <row r="15" spans="1:4" x14ac:dyDescent="0.2">
      <c r="A15" s="4">
        <v>11</v>
      </c>
      <c r="B15" s="10">
        <v>0.8125</v>
      </c>
      <c r="C15" s="10">
        <v>0.70833333333333337</v>
      </c>
      <c r="D15" s="10">
        <v>48</v>
      </c>
    </row>
    <row r="16" spans="1:4" x14ac:dyDescent="0.2">
      <c r="A16" s="4">
        <v>12</v>
      </c>
      <c r="B16" s="10">
        <v>0.83333333333333337</v>
      </c>
      <c r="C16" s="10">
        <v>0.5</v>
      </c>
      <c r="D16" s="10">
        <v>48</v>
      </c>
    </row>
    <row r="17" spans="1:4" x14ac:dyDescent="0.2">
      <c r="A17" s="4">
        <v>13</v>
      </c>
      <c r="B17" s="10">
        <v>0.97916666666666663</v>
      </c>
      <c r="C17" s="10">
        <v>0.95833333333333337</v>
      </c>
      <c r="D17" s="10">
        <v>48</v>
      </c>
    </row>
    <row r="18" spans="1:4" x14ac:dyDescent="0.2">
      <c r="A18" s="4">
        <v>14</v>
      </c>
      <c r="B18" s="10">
        <v>0.8125</v>
      </c>
      <c r="C18" s="10">
        <v>0.60416666666666663</v>
      </c>
      <c r="D18" s="10">
        <v>48</v>
      </c>
    </row>
    <row r="19" spans="1:4" x14ac:dyDescent="0.2">
      <c r="A19" s="4">
        <v>15</v>
      </c>
      <c r="B19" s="10">
        <v>1</v>
      </c>
      <c r="C19" s="10">
        <v>1</v>
      </c>
      <c r="D19" s="10">
        <v>48</v>
      </c>
    </row>
    <row r="20" spans="1:4" x14ac:dyDescent="0.2">
      <c r="A20" s="4">
        <v>16</v>
      </c>
      <c r="B20" s="10">
        <v>1</v>
      </c>
      <c r="C20" s="10">
        <v>1</v>
      </c>
      <c r="D20" s="10">
        <v>48</v>
      </c>
    </row>
    <row r="21" spans="1:4" x14ac:dyDescent="0.2">
      <c r="A21" s="4">
        <v>17</v>
      </c>
      <c r="B21" s="10">
        <v>0.83333333333333337</v>
      </c>
      <c r="C21" s="10">
        <v>0.72916666666666663</v>
      </c>
      <c r="D21" s="10">
        <v>48</v>
      </c>
    </row>
    <row r="22" spans="1:4" x14ac:dyDescent="0.2">
      <c r="A22" s="4">
        <v>18</v>
      </c>
      <c r="B22" s="10">
        <v>0.6875</v>
      </c>
      <c r="C22" s="10">
        <v>0.60416666666666663</v>
      </c>
      <c r="D22" s="10">
        <v>48</v>
      </c>
    </row>
    <row r="23" spans="1:4" x14ac:dyDescent="0.2">
      <c r="A23" s="4">
        <v>19</v>
      </c>
      <c r="B23" s="10">
        <v>0.91666666666666663</v>
      </c>
      <c r="C23" s="10">
        <v>0.66666666666666663</v>
      </c>
      <c r="D23" s="10">
        <v>48</v>
      </c>
    </row>
    <row r="24" spans="1:4" x14ac:dyDescent="0.2">
      <c r="A24" s="4">
        <v>20</v>
      </c>
      <c r="B24" s="10">
        <v>0.83333333333333337</v>
      </c>
      <c r="C24" s="10">
        <v>0.72916666666666663</v>
      </c>
      <c r="D24" s="10">
        <v>48</v>
      </c>
    </row>
    <row r="25" spans="1:4" x14ac:dyDescent="0.2">
      <c r="A25" s="4" t="s">
        <v>368</v>
      </c>
      <c r="B25" s="10"/>
      <c r="C25" s="10"/>
      <c r="D25" s="10"/>
    </row>
    <row r="26" spans="1:4" x14ac:dyDescent="0.2">
      <c r="A26" s="4" t="s">
        <v>369</v>
      </c>
      <c r="B26" s="10">
        <v>0.87395833333333328</v>
      </c>
      <c r="C26" s="10">
        <v>0.76145833333333335</v>
      </c>
      <c r="D26" s="10">
        <v>960</v>
      </c>
    </row>
    <row r="28" spans="1:4" x14ac:dyDescent="0.2">
      <c r="A28" s="1" t="s">
        <v>419</v>
      </c>
      <c r="B28">
        <f>AVERAGE(B5:B24)</f>
        <v>0.87395833333333339</v>
      </c>
      <c r="C28">
        <f>AVERAGE(C5:C24)</f>
        <v>0.76145833333333324</v>
      </c>
    </row>
    <row r="29" spans="1:4" x14ac:dyDescent="0.2">
      <c r="A29" s="2" t="s">
        <v>420</v>
      </c>
      <c r="B29">
        <f>STDEV(B5:B24)</f>
        <v>0.11136837450183663</v>
      </c>
      <c r="C29">
        <f>STDEV(C5:C24)</f>
        <v>0.18871136469928584</v>
      </c>
    </row>
    <row r="31" spans="1:4" x14ac:dyDescent="0.2">
      <c r="A31" t="s">
        <v>593</v>
      </c>
      <c r="B31">
        <f>MIN(B5:B24)</f>
        <v>0.60416666666666663</v>
      </c>
      <c r="C31">
        <f>MIN(C5:C24)</f>
        <v>0.35416666666666669</v>
      </c>
    </row>
    <row r="32" spans="1:4" x14ac:dyDescent="0.2">
      <c r="A32" t="s">
        <v>594</v>
      </c>
      <c r="B32">
        <f>MAX(B5:B24)</f>
        <v>1</v>
      </c>
      <c r="C32">
        <f>MAX(C5:C24)</f>
        <v>1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V1601"/>
  <sheetViews>
    <sheetView topLeftCell="A168" workbookViewId="0">
      <selection activeCell="F274" sqref="F274"/>
    </sheetView>
  </sheetViews>
  <sheetFormatPr baseColWidth="10" defaultRowHeight="16" x14ac:dyDescent="0.2"/>
  <cols>
    <col min="1" max="4" width="22" style="4" customWidth="1"/>
    <col min="5" max="7" width="22" style="6" customWidth="1"/>
    <col min="8" max="8" width="22" style="4" customWidth="1"/>
    <col min="9" max="9" width="22" hidden="1" customWidth="1"/>
    <col min="10" max="15" width="22" customWidth="1"/>
    <col min="16" max="16" width="40" customWidth="1"/>
  </cols>
  <sheetData>
    <row r="1" spans="1:22" s="1" customFormat="1" x14ac:dyDescent="0.2">
      <c r="A1" s="2" t="s">
        <v>0</v>
      </c>
      <c r="B1" s="2" t="s">
        <v>6</v>
      </c>
      <c r="C1" s="2" t="s">
        <v>270</v>
      </c>
      <c r="D1" s="2" t="s">
        <v>271</v>
      </c>
      <c r="E1" s="3" t="s">
        <v>272</v>
      </c>
      <c r="F1" s="3" t="s">
        <v>122</v>
      </c>
      <c r="G1" s="3" t="s">
        <v>125</v>
      </c>
      <c r="H1" s="2" t="s">
        <v>1</v>
      </c>
      <c r="I1" s="1" t="s">
        <v>2</v>
      </c>
      <c r="J1" s="1" t="s">
        <v>120</v>
      </c>
      <c r="K1" s="1" t="s">
        <v>374</v>
      </c>
      <c r="L1" s="1" t="s">
        <v>373</v>
      </c>
      <c r="M1" s="1" t="s">
        <v>3</v>
      </c>
      <c r="N1" s="1" t="s">
        <v>4</v>
      </c>
      <c r="O1" s="1" t="s">
        <v>5</v>
      </c>
      <c r="P1" s="1" t="s">
        <v>423</v>
      </c>
      <c r="Q1" s="1" t="s">
        <v>421</v>
      </c>
      <c r="R1" s="1" t="s">
        <v>422</v>
      </c>
    </row>
    <row r="2" spans="1:22" x14ac:dyDescent="0.2">
      <c r="A2" s="4">
        <v>2</v>
      </c>
      <c r="B2" s="4" t="s">
        <v>7</v>
      </c>
      <c r="C2" s="7">
        <v>42460</v>
      </c>
      <c r="D2" s="7">
        <v>40464</v>
      </c>
      <c r="E2" s="8">
        <v>52</v>
      </c>
      <c r="F2" s="8">
        <v>1</v>
      </c>
      <c r="G2" s="8" t="s">
        <v>126</v>
      </c>
      <c r="H2" s="4">
        <v>1</v>
      </c>
      <c r="I2" t="s">
        <v>8</v>
      </c>
      <c r="J2" t="s">
        <v>8</v>
      </c>
      <c r="K2">
        <v>1</v>
      </c>
      <c r="L2" t="s">
        <v>375</v>
      </c>
      <c r="M2" t="s">
        <v>8</v>
      </c>
      <c r="N2">
        <v>1</v>
      </c>
      <c r="O2">
        <v>1</v>
      </c>
      <c r="P2">
        <v>0</v>
      </c>
      <c r="Q2">
        <v>0</v>
      </c>
      <c r="R2">
        <v>1</v>
      </c>
      <c r="U2">
        <v>0</v>
      </c>
      <c r="V2">
        <v>1</v>
      </c>
    </row>
    <row r="3" spans="1:22" ht="15" hidden="1" customHeight="1" x14ac:dyDescent="0.2">
      <c r="A3" s="4">
        <v>2</v>
      </c>
      <c r="B3" s="4" t="s">
        <v>7</v>
      </c>
      <c r="C3" s="7">
        <v>42039</v>
      </c>
      <c r="D3" s="7">
        <v>40464</v>
      </c>
      <c r="E3" s="8">
        <v>52</v>
      </c>
      <c r="F3" s="8">
        <v>1</v>
      </c>
      <c r="G3" s="8" t="s">
        <v>126</v>
      </c>
      <c r="H3" s="4">
        <f>H2+1</f>
        <v>2</v>
      </c>
      <c r="I3" t="s">
        <v>9</v>
      </c>
      <c r="J3" t="s">
        <v>121</v>
      </c>
      <c r="K3">
        <v>11</v>
      </c>
      <c r="L3" s="12" t="s">
        <v>376</v>
      </c>
      <c r="M3" t="s">
        <v>45</v>
      </c>
      <c r="N3">
        <v>0</v>
      </c>
      <c r="O3">
        <v>0</v>
      </c>
      <c r="P3">
        <v>1</v>
      </c>
      <c r="Q3">
        <v>0</v>
      </c>
      <c r="R3">
        <v>1</v>
      </c>
    </row>
    <row r="4" spans="1:22" x14ac:dyDescent="0.2">
      <c r="A4" s="4">
        <v>2</v>
      </c>
      <c r="B4" s="4" t="s">
        <v>7</v>
      </c>
      <c r="C4" s="5">
        <v>42039</v>
      </c>
      <c r="D4" s="7">
        <v>40464</v>
      </c>
      <c r="E4" s="8">
        <v>52</v>
      </c>
      <c r="F4" s="8">
        <v>1</v>
      </c>
      <c r="G4" s="8" t="s">
        <v>126</v>
      </c>
      <c r="H4" s="4">
        <f t="shared" ref="H4:H41" si="0">H3+1</f>
        <v>3</v>
      </c>
      <c r="I4" t="s">
        <v>10</v>
      </c>
      <c r="J4" t="s">
        <v>73</v>
      </c>
      <c r="K4">
        <v>2</v>
      </c>
      <c r="L4" t="s">
        <v>377</v>
      </c>
      <c r="M4" t="s">
        <v>46</v>
      </c>
      <c r="N4">
        <v>1</v>
      </c>
      <c r="O4">
        <v>1</v>
      </c>
      <c r="P4">
        <v>0</v>
      </c>
      <c r="Q4">
        <v>1</v>
      </c>
      <c r="R4">
        <v>0</v>
      </c>
      <c r="U4">
        <v>0</v>
      </c>
      <c r="V4">
        <v>1</v>
      </c>
    </row>
    <row r="5" spans="1:22" hidden="1" x14ac:dyDescent="0.2">
      <c r="A5" s="4">
        <v>2</v>
      </c>
      <c r="B5" s="4" t="s">
        <v>7</v>
      </c>
      <c r="C5" s="7">
        <v>42039</v>
      </c>
      <c r="D5" s="7">
        <v>40464</v>
      </c>
      <c r="E5" s="8">
        <v>52</v>
      </c>
      <c r="F5" s="8">
        <v>1</v>
      </c>
      <c r="G5" s="8" t="s">
        <v>126</v>
      </c>
      <c r="H5" s="4">
        <f t="shared" si="0"/>
        <v>4</v>
      </c>
      <c r="I5" t="s">
        <v>11</v>
      </c>
      <c r="J5" t="s">
        <v>123</v>
      </c>
      <c r="K5">
        <v>12</v>
      </c>
      <c r="L5" s="11" t="s">
        <v>401</v>
      </c>
      <c r="M5" t="s">
        <v>47</v>
      </c>
      <c r="N5">
        <v>0</v>
      </c>
      <c r="O5">
        <v>0</v>
      </c>
      <c r="P5">
        <v>0</v>
      </c>
      <c r="Q5">
        <v>0</v>
      </c>
      <c r="R5">
        <v>1</v>
      </c>
      <c r="U5">
        <v>1</v>
      </c>
      <c r="V5">
        <v>0</v>
      </c>
    </row>
    <row r="6" spans="1:22" x14ac:dyDescent="0.2">
      <c r="A6" s="4">
        <v>2</v>
      </c>
      <c r="B6" s="4" t="s">
        <v>7</v>
      </c>
      <c r="C6" s="7">
        <v>42039</v>
      </c>
      <c r="D6" s="7">
        <v>40464</v>
      </c>
      <c r="E6" s="8">
        <v>52</v>
      </c>
      <c r="F6" s="8">
        <v>1</v>
      </c>
      <c r="G6" s="8" t="s">
        <v>126</v>
      </c>
      <c r="H6" s="4">
        <f t="shared" si="0"/>
        <v>5</v>
      </c>
      <c r="I6" t="s">
        <v>12</v>
      </c>
      <c r="J6" t="s">
        <v>124</v>
      </c>
      <c r="K6">
        <v>1</v>
      </c>
      <c r="L6" t="s">
        <v>391</v>
      </c>
      <c r="M6" t="s">
        <v>48</v>
      </c>
      <c r="N6">
        <v>1</v>
      </c>
      <c r="O6">
        <v>1</v>
      </c>
      <c r="P6">
        <v>0</v>
      </c>
      <c r="Q6">
        <v>1</v>
      </c>
      <c r="R6">
        <v>0</v>
      </c>
      <c r="U6">
        <v>1</v>
      </c>
      <c r="V6">
        <v>0</v>
      </c>
    </row>
    <row r="7" spans="1:22" x14ac:dyDescent="0.2">
      <c r="A7" s="4">
        <v>2</v>
      </c>
      <c r="B7" s="4" t="s">
        <v>7</v>
      </c>
      <c r="C7" s="7">
        <v>42039</v>
      </c>
      <c r="D7" s="7">
        <v>40464</v>
      </c>
      <c r="E7" s="8">
        <v>52</v>
      </c>
      <c r="F7" s="8">
        <v>1</v>
      </c>
      <c r="G7" s="8" t="s">
        <v>126</v>
      </c>
      <c r="H7" s="4">
        <f t="shared" si="0"/>
        <v>6</v>
      </c>
      <c r="I7" t="s">
        <v>13</v>
      </c>
      <c r="J7" t="s">
        <v>387</v>
      </c>
      <c r="K7">
        <v>3</v>
      </c>
      <c r="L7" t="s">
        <v>386</v>
      </c>
      <c r="M7" t="s">
        <v>13</v>
      </c>
      <c r="N7">
        <v>1</v>
      </c>
      <c r="O7">
        <v>1</v>
      </c>
      <c r="P7">
        <v>0</v>
      </c>
      <c r="Q7">
        <v>1</v>
      </c>
      <c r="R7">
        <v>0</v>
      </c>
      <c r="U7">
        <v>1</v>
      </c>
      <c r="V7">
        <v>0</v>
      </c>
    </row>
    <row r="8" spans="1:22" x14ac:dyDescent="0.2">
      <c r="A8" s="4">
        <v>2</v>
      </c>
      <c r="B8" s="4" t="s">
        <v>7</v>
      </c>
      <c r="C8" s="7">
        <v>42039</v>
      </c>
      <c r="D8" s="7">
        <v>40464</v>
      </c>
      <c r="E8" s="8">
        <v>52</v>
      </c>
      <c r="F8" s="8">
        <v>1</v>
      </c>
      <c r="G8" s="8" t="s">
        <v>126</v>
      </c>
      <c r="H8" s="4">
        <f t="shared" si="0"/>
        <v>7</v>
      </c>
      <c r="I8" t="s">
        <v>14</v>
      </c>
      <c r="J8" t="s">
        <v>14</v>
      </c>
      <c r="K8">
        <v>4</v>
      </c>
      <c r="L8" t="s">
        <v>413</v>
      </c>
      <c r="M8" t="s">
        <v>14</v>
      </c>
      <c r="N8">
        <v>1</v>
      </c>
      <c r="O8">
        <v>1</v>
      </c>
      <c r="P8">
        <v>0</v>
      </c>
      <c r="Q8">
        <v>1</v>
      </c>
      <c r="R8">
        <v>0</v>
      </c>
      <c r="U8">
        <v>0</v>
      </c>
      <c r="V8">
        <v>1</v>
      </c>
    </row>
    <row r="9" spans="1:22" x14ac:dyDescent="0.2">
      <c r="A9" s="4">
        <v>2</v>
      </c>
      <c r="B9" s="4" t="s">
        <v>7</v>
      </c>
      <c r="C9" s="7">
        <v>42039</v>
      </c>
      <c r="D9" s="7">
        <v>40464</v>
      </c>
      <c r="E9" s="8">
        <v>52</v>
      </c>
      <c r="F9" s="8">
        <v>1</v>
      </c>
      <c r="G9" s="8" t="s">
        <v>126</v>
      </c>
      <c r="H9" s="4">
        <f t="shared" si="0"/>
        <v>8</v>
      </c>
      <c r="I9" t="s">
        <v>15</v>
      </c>
      <c r="J9" t="s">
        <v>15</v>
      </c>
      <c r="K9">
        <v>13</v>
      </c>
      <c r="L9" t="s">
        <v>410</v>
      </c>
      <c r="M9" t="s">
        <v>49</v>
      </c>
      <c r="N9">
        <v>1</v>
      </c>
      <c r="O9">
        <v>1</v>
      </c>
      <c r="P9">
        <v>0</v>
      </c>
      <c r="Q9">
        <v>0</v>
      </c>
      <c r="R9">
        <v>1</v>
      </c>
      <c r="U9">
        <v>1</v>
      </c>
      <c r="V9">
        <v>0</v>
      </c>
    </row>
    <row r="10" spans="1:22" hidden="1" x14ac:dyDescent="0.2">
      <c r="A10" s="4">
        <v>2</v>
      </c>
      <c r="B10" s="4" t="s">
        <v>7</v>
      </c>
      <c r="C10" s="7">
        <v>42039</v>
      </c>
      <c r="D10" s="7">
        <v>40464</v>
      </c>
      <c r="E10" s="8">
        <v>52</v>
      </c>
      <c r="F10" s="8">
        <v>1</v>
      </c>
      <c r="G10" s="8" t="s">
        <v>126</v>
      </c>
      <c r="H10" s="4">
        <f t="shared" si="0"/>
        <v>9</v>
      </c>
      <c r="I10" t="s">
        <v>16</v>
      </c>
      <c r="J10" t="s">
        <v>16</v>
      </c>
      <c r="K10">
        <v>5</v>
      </c>
      <c r="L10" t="s">
        <v>390</v>
      </c>
      <c r="M10" t="s">
        <v>47</v>
      </c>
      <c r="N10">
        <v>0</v>
      </c>
      <c r="O10">
        <v>0</v>
      </c>
      <c r="P10">
        <v>0</v>
      </c>
      <c r="Q10">
        <v>1</v>
      </c>
      <c r="R10">
        <v>0</v>
      </c>
      <c r="U10">
        <v>0</v>
      </c>
      <c r="V10">
        <v>1</v>
      </c>
    </row>
    <row r="11" spans="1:22" x14ac:dyDescent="0.2">
      <c r="A11" s="4">
        <v>2</v>
      </c>
      <c r="B11" s="4" t="s">
        <v>7</v>
      </c>
      <c r="C11" s="7">
        <v>42039</v>
      </c>
      <c r="D11" s="7">
        <v>40464</v>
      </c>
      <c r="E11" s="8">
        <v>52</v>
      </c>
      <c r="F11" s="8">
        <v>1</v>
      </c>
      <c r="G11" s="8" t="s">
        <v>126</v>
      </c>
      <c r="H11" s="4">
        <f t="shared" si="0"/>
        <v>10</v>
      </c>
      <c r="I11" t="s">
        <v>17</v>
      </c>
      <c r="J11" t="s">
        <v>17</v>
      </c>
      <c r="K11">
        <v>14</v>
      </c>
      <c r="L11" t="s">
        <v>402</v>
      </c>
      <c r="M11" t="s">
        <v>50</v>
      </c>
      <c r="N11">
        <v>1</v>
      </c>
      <c r="O11">
        <v>1</v>
      </c>
      <c r="P11">
        <v>0</v>
      </c>
      <c r="Q11">
        <v>0</v>
      </c>
      <c r="R11">
        <v>1</v>
      </c>
      <c r="U11">
        <v>0</v>
      </c>
      <c r="V11">
        <v>1</v>
      </c>
    </row>
    <row r="12" spans="1:22" x14ac:dyDescent="0.2">
      <c r="A12" s="4">
        <v>2</v>
      </c>
      <c r="B12" s="4" t="s">
        <v>7</v>
      </c>
      <c r="C12" s="7">
        <v>42039</v>
      </c>
      <c r="D12" s="7">
        <v>40464</v>
      </c>
      <c r="E12" s="8">
        <v>52</v>
      </c>
      <c r="F12" s="8">
        <v>1</v>
      </c>
      <c r="G12" s="8" t="s">
        <v>126</v>
      </c>
      <c r="H12" s="4">
        <f t="shared" si="0"/>
        <v>11</v>
      </c>
      <c r="I12" t="s">
        <v>18</v>
      </c>
      <c r="J12" t="s">
        <v>18</v>
      </c>
      <c r="K12">
        <v>15</v>
      </c>
      <c r="L12" t="s">
        <v>412</v>
      </c>
      <c r="M12" t="s">
        <v>51</v>
      </c>
      <c r="N12">
        <v>1</v>
      </c>
      <c r="O12">
        <v>1</v>
      </c>
      <c r="P12">
        <v>0</v>
      </c>
      <c r="Q12">
        <v>0</v>
      </c>
      <c r="R12">
        <v>1</v>
      </c>
      <c r="U12">
        <v>1</v>
      </c>
      <c r="V12">
        <v>0</v>
      </c>
    </row>
    <row r="13" spans="1:22" x14ac:dyDescent="0.2">
      <c r="A13" s="4">
        <v>2</v>
      </c>
      <c r="B13" s="4" t="s">
        <v>7</v>
      </c>
      <c r="C13" s="7">
        <v>42039</v>
      </c>
      <c r="D13" s="7">
        <v>40464</v>
      </c>
      <c r="E13" s="8">
        <v>52</v>
      </c>
      <c r="F13" s="8">
        <v>1</v>
      </c>
      <c r="G13" s="8" t="s">
        <v>126</v>
      </c>
      <c r="H13" s="4">
        <f t="shared" si="0"/>
        <v>12</v>
      </c>
      <c r="I13" t="s">
        <v>19</v>
      </c>
      <c r="J13" t="s">
        <v>19</v>
      </c>
      <c r="K13">
        <v>7</v>
      </c>
      <c r="L13" t="s">
        <v>395</v>
      </c>
      <c r="M13" t="s">
        <v>52</v>
      </c>
      <c r="N13">
        <v>1</v>
      </c>
      <c r="O13">
        <v>1</v>
      </c>
      <c r="P13">
        <v>0</v>
      </c>
      <c r="Q13">
        <v>1</v>
      </c>
      <c r="R13">
        <v>0</v>
      </c>
      <c r="U13">
        <v>0</v>
      </c>
      <c r="V13">
        <v>1</v>
      </c>
    </row>
    <row r="14" spans="1:22" x14ac:dyDescent="0.2">
      <c r="A14" s="4">
        <v>2</v>
      </c>
      <c r="B14" s="4" t="s">
        <v>7</v>
      </c>
      <c r="C14" s="7">
        <v>42039</v>
      </c>
      <c r="D14" s="7">
        <v>40464</v>
      </c>
      <c r="E14" s="8">
        <v>52</v>
      </c>
      <c r="F14" s="8">
        <v>1</v>
      </c>
      <c r="G14" s="8" t="s">
        <v>126</v>
      </c>
      <c r="H14" s="4">
        <f t="shared" si="0"/>
        <v>13</v>
      </c>
      <c r="I14" t="s">
        <v>20</v>
      </c>
      <c r="J14" t="s">
        <v>20</v>
      </c>
      <c r="K14">
        <v>16</v>
      </c>
      <c r="L14" t="s">
        <v>417</v>
      </c>
      <c r="M14" t="s">
        <v>53</v>
      </c>
      <c r="N14">
        <v>1</v>
      </c>
      <c r="O14">
        <v>1</v>
      </c>
      <c r="P14">
        <v>0</v>
      </c>
      <c r="Q14">
        <v>0</v>
      </c>
      <c r="R14">
        <v>1</v>
      </c>
      <c r="U14">
        <v>1</v>
      </c>
      <c r="V14">
        <v>0</v>
      </c>
    </row>
    <row r="15" spans="1:22" ht="15" hidden="1" customHeight="1" x14ac:dyDescent="0.2">
      <c r="A15" s="4">
        <v>2</v>
      </c>
      <c r="B15" s="4" t="s">
        <v>7</v>
      </c>
      <c r="C15" s="7">
        <v>42039</v>
      </c>
      <c r="D15" s="7">
        <v>40464</v>
      </c>
      <c r="E15" s="8">
        <v>52</v>
      </c>
      <c r="F15" s="8">
        <v>1</v>
      </c>
      <c r="G15" s="8" t="s">
        <v>126</v>
      </c>
      <c r="H15" s="4">
        <f t="shared" si="0"/>
        <v>14</v>
      </c>
      <c r="I15" t="s">
        <v>21</v>
      </c>
      <c r="J15" t="s">
        <v>21</v>
      </c>
      <c r="K15">
        <v>17</v>
      </c>
      <c r="L15" t="s">
        <v>406</v>
      </c>
      <c r="M15" t="s">
        <v>54</v>
      </c>
      <c r="N15">
        <v>0</v>
      </c>
      <c r="O15">
        <v>1</v>
      </c>
      <c r="P15">
        <v>1</v>
      </c>
      <c r="Q15">
        <v>0</v>
      </c>
      <c r="R15">
        <v>1</v>
      </c>
    </row>
    <row r="16" spans="1:22" x14ac:dyDescent="0.2">
      <c r="A16" s="4">
        <v>2</v>
      </c>
      <c r="B16" s="4" t="s">
        <v>7</v>
      </c>
      <c r="C16" s="7">
        <v>42039</v>
      </c>
      <c r="D16" s="7">
        <v>40464</v>
      </c>
      <c r="E16" s="8">
        <v>52</v>
      </c>
      <c r="F16" s="8">
        <v>1</v>
      </c>
      <c r="G16" s="8" t="s">
        <v>126</v>
      </c>
      <c r="H16" s="4">
        <f t="shared" si="0"/>
        <v>15</v>
      </c>
      <c r="I16" t="s">
        <v>22</v>
      </c>
      <c r="J16" t="s">
        <v>372</v>
      </c>
      <c r="K16">
        <v>8</v>
      </c>
      <c r="L16" t="s">
        <v>403</v>
      </c>
      <c r="M16" t="s">
        <v>22</v>
      </c>
      <c r="N16">
        <v>1</v>
      </c>
      <c r="O16">
        <v>1</v>
      </c>
      <c r="P16">
        <v>0</v>
      </c>
      <c r="Q16">
        <v>1</v>
      </c>
      <c r="R16">
        <v>0</v>
      </c>
      <c r="U16">
        <v>0</v>
      </c>
      <c r="V16">
        <v>1</v>
      </c>
    </row>
    <row r="17" spans="1:22" x14ac:dyDescent="0.2">
      <c r="A17" s="4">
        <v>2</v>
      </c>
      <c r="B17" s="4" t="s">
        <v>7</v>
      </c>
      <c r="C17" s="7">
        <v>42039</v>
      </c>
      <c r="D17" s="7">
        <v>40464</v>
      </c>
      <c r="E17" s="8">
        <v>52</v>
      </c>
      <c r="F17" s="8">
        <v>1</v>
      </c>
      <c r="G17" s="8" t="s">
        <v>126</v>
      </c>
      <c r="H17" s="4">
        <f t="shared" si="0"/>
        <v>16</v>
      </c>
      <c r="I17" t="s">
        <v>23</v>
      </c>
      <c r="J17" t="s">
        <v>23</v>
      </c>
      <c r="K17">
        <v>18</v>
      </c>
      <c r="L17" t="s">
        <v>409</v>
      </c>
      <c r="M17" t="s">
        <v>55</v>
      </c>
      <c r="N17">
        <v>1</v>
      </c>
      <c r="O17">
        <v>1</v>
      </c>
      <c r="P17">
        <v>0</v>
      </c>
      <c r="Q17">
        <v>0</v>
      </c>
      <c r="R17">
        <v>1</v>
      </c>
      <c r="U17">
        <v>1</v>
      </c>
      <c r="V17">
        <v>0</v>
      </c>
    </row>
    <row r="18" spans="1:22" x14ac:dyDescent="0.2">
      <c r="A18" s="4">
        <v>2</v>
      </c>
      <c r="B18" s="4" t="s">
        <v>7</v>
      </c>
      <c r="C18" s="7">
        <v>42039</v>
      </c>
      <c r="D18" s="7">
        <v>40464</v>
      </c>
      <c r="E18" s="8">
        <v>52</v>
      </c>
      <c r="F18" s="8">
        <v>1</v>
      </c>
      <c r="G18" s="8" t="s">
        <v>126</v>
      </c>
      <c r="H18" s="4">
        <f t="shared" si="0"/>
        <v>17</v>
      </c>
      <c r="I18" t="s">
        <v>24</v>
      </c>
      <c r="J18" t="s">
        <v>24</v>
      </c>
      <c r="K18">
        <v>19</v>
      </c>
      <c r="L18" t="s">
        <v>394</v>
      </c>
      <c r="M18" t="s">
        <v>24</v>
      </c>
      <c r="N18">
        <v>1</v>
      </c>
      <c r="O18">
        <v>1</v>
      </c>
      <c r="P18">
        <v>0</v>
      </c>
      <c r="Q18">
        <v>0</v>
      </c>
      <c r="R18">
        <v>1</v>
      </c>
      <c r="U18">
        <v>0</v>
      </c>
      <c r="V18">
        <v>1</v>
      </c>
    </row>
    <row r="19" spans="1:22" ht="15" hidden="1" customHeight="1" x14ac:dyDescent="0.2">
      <c r="A19" s="4">
        <v>2</v>
      </c>
      <c r="B19" s="4" t="s">
        <v>7</v>
      </c>
      <c r="C19" s="7">
        <v>42039</v>
      </c>
      <c r="D19" s="7">
        <v>40464</v>
      </c>
      <c r="E19" s="8">
        <v>52</v>
      </c>
      <c r="F19" s="8">
        <v>1</v>
      </c>
      <c r="G19" s="8" t="s">
        <v>126</v>
      </c>
      <c r="H19" s="4">
        <f t="shared" si="0"/>
        <v>18</v>
      </c>
      <c r="I19" t="s">
        <v>25</v>
      </c>
      <c r="J19" t="s">
        <v>25</v>
      </c>
      <c r="K19">
        <v>20</v>
      </c>
      <c r="L19" t="s">
        <v>399</v>
      </c>
      <c r="M19" t="s">
        <v>56</v>
      </c>
      <c r="N19">
        <v>0</v>
      </c>
      <c r="O19">
        <v>1</v>
      </c>
      <c r="P19">
        <v>1</v>
      </c>
      <c r="Q19">
        <v>0</v>
      </c>
      <c r="R19">
        <v>1</v>
      </c>
    </row>
    <row r="20" spans="1:22" x14ac:dyDescent="0.2">
      <c r="A20" s="4">
        <v>2</v>
      </c>
      <c r="B20" s="4" t="s">
        <v>7</v>
      </c>
      <c r="C20" s="7">
        <v>42039</v>
      </c>
      <c r="D20" s="7">
        <v>40464</v>
      </c>
      <c r="E20" s="8">
        <v>52</v>
      </c>
      <c r="F20" s="8">
        <v>1</v>
      </c>
      <c r="G20" s="8" t="s">
        <v>126</v>
      </c>
      <c r="H20" s="4">
        <f t="shared" si="0"/>
        <v>19</v>
      </c>
      <c r="I20" t="s">
        <v>26</v>
      </c>
      <c r="J20" t="s">
        <v>26</v>
      </c>
      <c r="K20">
        <v>9</v>
      </c>
      <c r="L20" t="s">
        <v>384</v>
      </c>
      <c r="M20" t="s">
        <v>26</v>
      </c>
      <c r="N20">
        <v>1</v>
      </c>
      <c r="O20">
        <v>1</v>
      </c>
      <c r="P20">
        <v>0</v>
      </c>
      <c r="Q20">
        <v>1</v>
      </c>
      <c r="R20">
        <v>0</v>
      </c>
      <c r="U20">
        <v>1</v>
      </c>
      <c r="V20">
        <v>0</v>
      </c>
    </row>
    <row r="21" spans="1:22" x14ac:dyDescent="0.2">
      <c r="A21" s="4">
        <v>2</v>
      </c>
      <c r="B21" s="4" t="s">
        <v>7</v>
      </c>
      <c r="C21" s="7">
        <v>42039</v>
      </c>
      <c r="D21" s="7">
        <v>40464</v>
      </c>
      <c r="E21" s="8">
        <v>52</v>
      </c>
      <c r="F21" s="8">
        <v>1</v>
      </c>
      <c r="G21" s="8" t="s">
        <v>126</v>
      </c>
      <c r="H21" s="4">
        <f t="shared" si="0"/>
        <v>20</v>
      </c>
      <c r="I21" t="s">
        <v>27</v>
      </c>
      <c r="J21" t="s">
        <v>27</v>
      </c>
      <c r="K21">
        <v>2</v>
      </c>
      <c r="L21" t="s">
        <v>411</v>
      </c>
      <c r="M21" t="s">
        <v>27</v>
      </c>
      <c r="N21">
        <v>1</v>
      </c>
      <c r="O21">
        <v>1</v>
      </c>
      <c r="P21">
        <v>0</v>
      </c>
      <c r="Q21">
        <v>0</v>
      </c>
      <c r="R21">
        <v>1</v>
      </c>
      <c r="U21">
        <v>0</v>
      </c>
      <c r="V21">
        <v>1</v>
      </c>
    </row>
    <row r="22" spans="1:22" ht="15" hidden="1" customHeight="1" x14ac:dyDescent="0.2">
      <c r="A22" s="4">
        <v>2</v>
      </c>
      <c r="B22" s="4" t="s">
        <v>7</v>
      </c>
      <c r="C22" s="7">
        <v>42039</v>
      </c>
      <c r="D22" s="7">
        <v>40464</v>
      </c>
      <c r="E22" s="8">
        <v>52</v>
      </c>
      <c r="F22" s="8">
        <v>1</v>
      </c>
      <c r="G22" s="8" t="s">
        <v>126</v>
      </c>
      <c r="H22" s="4">
        <f t="shared" si="0"/>
        <v>21</v>
      </c>
      <c r="I22" t="s">
        <v>28</v>
      </c>
      <c r="J22" t="s">
        <v>28</v>
      </c>
      <c r="K22">
        <v>10</v>
      </c>
      <c r="L22" t="s">
        <v>381</v>
      </c>
      <c r="M22" t="s">
        <v>57</v>
      </c>
      <c r="N22">
        <v>0</v>
      </c>
      <c r="O22">
        <v>0</v>
      </c>
      <c r="P22">
        <v>1</v>
      </c>
      <c r="Q22">
        <v>1</v>
      </c>
      <c r="R22">
        <v>0</v>
      </c>
    </row>
    <row r="23" spans="1:22" x14ac:dyDescent="0.2">
      <c r="A23" s="4">
        <v>2</v>
      </c>
      <c r="B23" s="4" t="s">
        <v>7</v>
      </c>
      <c r="C23" s="7">
        <v>42039</v>
      </c>
      <c r="D23" s="7">
        <v>40464</v>
      </c>
      <c r="E23" s="8">
        <v>52</v>
      </c>
      <c r="F23" s="8">
        <v>1</v>
      </c>
      <c r="G23" s="8" t="s">
        <v>126</v>
      </c>
      <c r="H23" s="4">
        <f t="shared" si="0"/>
        <v>22</v>
      </c>
      <c r="I23" t="s">
        <v>29</v>
      </c>
      <c r="J23" t="s">
        <v>29</v>
      </c>
      <c r="K23">
        <v>3</v>
      </c>
      <c r="L23" t="s">
        <v>378</v>
      </c>
      <c r="M23" t="s">
        <v>58</v>
      </c>
      <c r="N23">
        <v>1</v>
      </c>
      <c r="O23">
        <v>1</v>
      </c>
      <c r="P23">
        <v>0</v>
      </c>
      <c r="Q23">
        <v>0</v>
      </c>
      <c r="R23">
        <v>1</v>
      </c>
      <c r="U23">
        <v>1</v>
      </c>
      <c r="V23">
        <v>0</v>
      </c>
    </row>
    <row r="24" spans="1:22" ht="15" hidden="1" customHeight="1" x14ac:dyDescent="0.2">
      <c r="A24" s="4">
        <v>2</v>
      </c>
      <c r="B24" s="4" t="s">
        <v>7</v>
      </c>
      <c r="C24" s="7">
        <v>42039</v>
      </c>
      <c r="D24" s="7">
        <v>40464</v>
      </c>
      <c r="E24" s="8">
        <v>52</v>
      </c>
      <c r="F24" s="8">
        <v>1</v>
      </c>
      <c r="G24" s="8" t="s">
        <v>126</v>
      </c>
      <c r="H24" s="4">
        <f t="shared" si="0"/>
        <v>23</v>
      </c>
      <c r="I24" t="s">
        <v>30</v>
      </c>
      <c r="J24" t="s">
        <v>30</v>
      </c>
      <c r="K24">
        <v>11</v>
      </c>
      <c r="L24" t="s">
        <v>393</v>
      </c>
      <c r="M24" t="s">
        <v>59</v>
      </c>
      <c r="N24">
        <v>0</v>
      </c>
      <c r="O24">
        <v>0</v>
      </c>
      <c r="P24">
        <v>1</v>
      </c>
      <c r="Q24">
        <v>1</v>
      </c>
      <c r="R24">
        <v>0</v>
      </c>
    </row>
    <row r="25" spans="1:22" x14ac:dyDescent="0.2">
      <c r="A25" s="4">
        <v>2</v>
      </c>
      <c r="B25" s="4" t="s">
        <v>7</v>
      </c>
      <c r="C25" s="5">
        <v>42039</v>
      </c>
      <c r="D25" s="7">
        <v>40464</v>
      </c>
      <c r="E25" s="8">
        <v>52</v>
      </c>
      <c r="F25" s="8">
        <v>1</v>
      </c>
      <c r="G25" s="8" t="s">
        <v>126</v>
      </c>
      <c r="H25" s="4">
        <f t="shared" si="0"/>
        <v>24</v>
      </c>
      <c r="I25" t="s">
        <v>61</v>
      </c>
      <c r="J25" t="s">
        <v>61</v>
      </c>
      <c r="K25">
        <v>6</v>
      </c>
      <c r="L25" t="s">
        <v>400</v>
      </c>
      <c r="M25" t="s">
        <v>60</v>
      </c>
      <c r="N25">
        <v>1</v>
      </c>
      <c r="O25">
        <v>1</v>
      </c>
      <c r="P25">
        <v>0</v>
      </c>
      <c r="Q25">
        <v>1</v>
      </c>
      <c r="R25">
        <v>0</v>
      </c>
      <c r="U25">
        <v>0</v>
      </c>
      <c r="V25">
        <v>1</v>
      </c>
    </row>
    <row r="26" spans="1:22" x14ac:dyDescent="0.2">
      <c r="A26" s="4">
        <v>2</v>
      </c>
      <c r="B26" s="4" t="s">
        <v>7</v>
      </c>
      <c r="C26" s="7">
        <v>42039</v>
      </c>
      <c r="D26" s="7">
        <v>40464</v>
      </c>
      <c r="E26" s="8">
        <v>52</v>
      </c>
      <c r="F26" s="8">
        <v>1</v>
      </c>
      <c r="G26" s="8" t="s">
        <v>126</v>
      </c>
      <c r="H26" s="4">
        <f t="shared" si="0"/>
        <v>25</v>
      </c>
      <c r="I26" t="s">
        <v>31</v>
      </c>
      <c r="J26" t="s">
        <v>31</v>
      </c>
      <c r="K26">
        <v>4</v>
      </c>
      <c r="L26" t="s">
        <v>383</v>
      </c>
      <c r="M26" t="s">
        <v>31</v>
      </c>
      <c r="N26">
        <v>1</v>
      </c>
      <c r="O26">
        <v>1</v>
      </c>
      <c r="P26">
        <v>0</v>
      </c>
      <c r="Q26">
        <v>0</v>
      </c>
      <c r="R26">
        <v>1</v>
      </c>
      <c r="U26">
        <v>1</v>
      </c>
      <c r="V26">
        <v>0</v>
      </c>
    </row>
    <row r="27" spans="1:22" x14ac:dyDescent="0.2">
      <c r="A27" s="4">
        <v>2</v>
      </c>
      <c r="B27" s="4" t="s">
        <v>7</v>
      </c>
      <c r="C27" s="7">
        <v>42039</v>
      </c>
      <c r="D27" s="7">
        <v>40464</v>
      </c>
      <c r="E27" s="8">
        <v>52</v>
      </c>
      <c r="F27" s="8">
        <v>1</v>
      </c>
      <c r="G27" s="8" t="s">
        <v>126</v>
      </c>
      <c r="H27" s="4">
        <f t="shared" si="0"/>
        <v>26</v>
      </c>
      <c r="I27" t="s">
        <v>32</v>
      </c>
      <c r="J27" t="s">
        <v>32</v>
      </c>
      <c r="K27">
        <v>5</v>
      </c>
      <c r="L27" t="s">
        <v>382</v>
      </c>
      <c r="M27" t="s">
        <v>32</v>
      </c>
      <c r="N27">
        <v>1</v>
      </c>
      <c r="O27">
        <v>1</v>
      </c>
      <c r="P27">
        <v>0</v>
      </c>
      <c r="Q27">
        <v>0</v>
      </c>
      <c r="R27">
        <v>1</v>
      </c>
      <c r="U27">
        <v>1</v>
      </c>
      <c r="V27">
        <v>0</v>
      </c>
    </row>
    <row r="28" spans="1:22" x14ac:dyDescent="0.2">
      <c r="A28" s="4">
        <v>2</v>
      </c>
      <c r="B28" s="4" t="s">
        <v>7</v>
      </c>
      <c r="C28" s="7">
        <v>42039</v>
      </c>
      <c r="D28" s="7">
        <v>40464</v>
      </c>
      <c r="E28" s="8">
        <v>52</v>
      </c>
      <c r="F28" s="8">
        <v>1</v>
      </c>
      <c r="G28" s="8" t="s">
        <v>126</v>
      </c>
      <c r="H28" s="4">
        <f t="shared" si="0"/>
        <v>27</v>
      </c>
      <c r="I28" t="s">
        <v>33</v>
      </c>
      <c r="J28" t="s">
        <v>33</v>
      </c>
      <c r="K28">
        <v>12</v>
      </c>
      <c r="L28" t="s">
        <v>379</v>
      </c>
      <c r="M28" t="s">
        <v>62</v>
      </c>
      <c r="N28">
        <v>1</v>
      </c>
      <c r="O28">
        <v>1</v>
      </c>
      <c r="P28">
        <v>0</v>
      </c>
      <c r="Q28">
        <v>1</v>
      </c>
      <c r="R28">
        <v>0</v>
      </c>
      <c r="U28">
        <v>1</v>
      </c>
      <c r="V28">
        <v>0</v>
      </c>
    </row>
    <row r="29" spans="1:22" x14ac:dyDescent="0.2">
      <c r="A29" s="4">
        <v>2</v>
      </c>
      <c r="B29" s="4" t="s">
        <v>7</v>
      </c>
      <c r="C29" s="7">
        <v>42039</v>
      </c>
      <c r="D29" s="7">
        <v>40464</v>
      </c>
      <c r="E29" s="8">
        <v>52</v>
      </c>
      <c r="F29" s="8">
        <v>1</v>
      </c>
      <c r="G29" s="8" t="s">
        <v>126</v>
      </c>
      <c r="H29" s="4">
        <f t="shared" si="0"/>
        <v>28</v>
      </c>
      <c r="I29" t="s">
        <v>34</v>
      </c>
      <c r="J29" t="s">
        <v>34</v>
      </c>
      <c r="K29">
        <v>20</v>
      </c>
      <c r="L29" t="s">
        <v>416</v>
      </c>
      <c r="M29" t="s">
        <v>34</v>
      </c>
      <c r="N29">
        <v>1</v>
      </c>
      <c r="O29">
        <v>1</v>
      </c>
      <c r="P29">
        <v>0</v>
      </c>
      <c r="Q29">
        <v>1</v>
      </c>
      <c r="R29">
        <v>0</v>
      </c>
      <c r="U29">
        <v>1</v>
      </c>
      <c r="V29">
        <v>0</v>
      </c>
    </row>
    <row r="30" spans="1:22" hidden="1" x14ac:dyDescent="0.2">
      <c r="A30" s="4">
        <v>2</v>
      </c>
      <c r="B30" s="4" t="s">
        <v>7</v>
      </c>
      <c r="C30" s="7">
        <v>42039</v>
      </c>
      <c r="D30" s="7">
        <v>40464</v>
      </c>
      <c r="E30" s="8">
        <v>52</v>
      </c>
      <c r="F30" s="8">
        <v>1</v>
      </c>
      <c r="G30" s="8" t="s">
        <v>126</v>
      </c>
      <c r="H30" s="4">
        <f t="shared" si="0"/>
        <v>29</v>
      </c>
      <c r="I30" t="s">
        <v>35</v>
      </c>
      <c r="J30" t="s">
        <v>35</v>
      </c>
      <c r="K30">
        <v>6</v>
      </c>
      <c r="L30" t="s">
        <v>407</v>
      </c>
      <c r="M30" t="s">
        <v>63</v>
      </c>
      <c r="N30">
        <v>0</v>
      </c>
      <c r="O30">
        <v>0</v>
      </c>
      <c r="P30">
        <v>0</v>
      </c>
      <c r="Q30">
        <v>0</v>
      </c>
      <c r="R30">
        <v>1</v>
      </c>
      <c r="U30">
        <v>0</v>
      </c>
      <c r="V30">
        <v>1</v>
      </c>
    </row>
    <row r="31" spans="1:22" x14ac:dyDescent="0.2">
      <c r="A31" s="4">
        <v>2</v>
      </c>
      <c r="B31" s="4" t="s">
        <v>7</v>
      </c>
      <c r="C31" s="7">
        <v>42039</v>
      </c>
      <c r="D31" s="7">
        <v>40464</v>
      </c>
      <c r="E31" s="8">
        <v>52</v>
      </c>
      <c r="F31" s="8">
        <v>1</v>
      </c>
      <c r="G31" s="8" t="s">
        <v>126</v>
      </c>
      <c r="H31" s="4">
        <f t="shared" si="0"/>
        <v>30</v>
      </c>
      <c r="I31" t="s">
        <v>22</v>
      </c>
      <c r="J31" t="s">
        <v>404</v>
      </c>
      <c r="K31" s="11">
        <v>13</v>
      </c>
      <c r="L31" s="11" t="s">
        <v>405</v>
      </c>
      <c r="M31" t="s">
        <v>22</v>
      </c>
      <c r="N31">
        <v>1</v>
      </c>
      <c r="O31">
        <v>1</v>
      </c>
      <c r="P31">
        <v>0</v>
      </c>
      <c r="Q31">
        <v>1</v>
      </c>
      <c r="R31">
        <v>0</v>
      </c>
      <c r="U31">
        <v>0</v>
      </c>
      <c r="V31">
        <v>1</v>
      </c>
    </row>
    <row r="32" spans="1:22" x14ac:dyDescent="0.2">
      <c r="A32" s="4">
        <v>2</v>
      </c>
      <c r="B32" s="4" t="s">
        <v>7</v>
      </c>
      <c r="C32" s="7">
        <v>42039</v>
      </c>
      <c r="D32" s="7">
        <v>40464</v>
      </c>
      <c r="E32" s="8">
        <v>52</v>
      </c>
      <c r="F32" s="8">
        <v>1</v>
      </c>
      <c r="G32" s="8" t="s">
        <v>126</v>
      </c>
      <c r="H32" s="4">
        <f t="shared" si="0"/>
        <v>31</v>
      </c>
      <c r="I32" t="s">
        <v>36</v>
      </c>
      <c r="J32" t="s">
        <v>36</v>
      </c>
      <c r="K32">
        <v>14</v>
      </c>
      <c r="L32" s="11" t="s">
        <v>415</v>
      </c>
      <c r="M32" t="s">
        <v>36</v>
      </c>
      <c r="N32">
        <v>1</v>
      </c>
      <c r="O32">
        <v>1</v>
      </c>
      <c r="P32">
        <v>0</v>
      </c>
      <c r="Q32">
        <v>1</v>
      </c>
      <c r="R32">
        <v>0</v>
      </c>
      <c r="U32">
        <v>0</v>
      </c>
      <c r="V32">
        <v>1</v>
      </c>
    </row>
    <row r="33" spans="1:22" x14ac:dyDescent="0.2">
      <c r="A33" s="4">
        <v>2</v>
      </c>
      <c r="B33" s="4" t="s">
        <v>7</v>
      </c>
      <c r="C33" s="7">
        <v>42039</v>
      </c>
      <c r="D33" s="7">
        <v>40464</v>
      </c>
      <c r="E33" s="8">
        <v>52</v>
      </c>
      <c r="F33" s="8">
        <v>1</v>
      </c>
      <c r="G33" s="8" t="s">
        <v>126</v>
      </c>
      <c r="H33" s="4">
        <f t="shared" si="0"/>
        <v>32</v>
      </c>
      <c r="I33" t="s">
        <v>13</v>
      </c>
      <c r="J33" t="s">
        <v>389</v>
      </c>
      <c r="K33">
        <v>15</v>
      </c>
      <c r="L33" t="s">
        <v>388</v>
      </c>
      <c r="M33" t="s">
        <v>13</v>
      </c>
      <c r="N33">
        <v>1</v>
      </c>
      <c r="O33">
        <v>1</v>
      </c>
      <c r="P33">
        <v>0</v>
      </c>
      <c r="Q33">
        <v>1</v>
      </c>
      <c r="R33">
        <v>0</v>
      </c>
      <c r="U33">
        <v>1</v>
      </c>
      <c r="V33">
        <v>0</v>
      </c>
    </row>
    <row r="34" spans="1:22" ht="15" customHeight="1" x14ac:dyDescent="0.2">
      <c r="A34" s="4">
        <v>2</v>
      </c>
      <c r="B34" s="4" t="s">
        <v>7</v>
      </c>
      <c r="C34" s="7">
        <v>42039</v>
      </c>
      <c r="D34" s="7">
        <v>40464</v>
      </c>
      <c r="E34" s="8">
        <v>52</v>
      </c>
      <c r="F34" s="8">
        <v>1</v>
      </c>
      <c r="G34" s="8" t="s">
        <v>126</v>
      </c>
      <c r="H34" s="4">
        <f t="shared" si="0"/>
        <v>33</v>
      </c>
      <c r="I34" t="s">
        <v>37</v>
      </c>
      <c r="J34" t="s">
        <v>37</v>
      </c>
      <c r="K34">
        <v>16</v>
      </c>
      <c r="L34" t="s">
        <v>414</v>
      </c>
      <c r="M34" t="s">
        <v>64</v>
      </c>
      <c r="N34">
        <v>1</v>
      </c>
      <c r="O34">
        <v>1</v>
      </c>
      <c r="P34">
        <v>1</v>
      </c>
      <c r="Q34">
        <v>1</v>
      </c>
      <c r="R34">
        <v>0</v>
      </c>
    </row>
    <row r="35" spans="1:22" x14ac:dyDescent="0.2">
      <c r="A35" s="4">
        <v>2</v>
      </c>
      <c r="B35" s="4" t="s">
        <v>7</v>
      </c>
      <c r="C35" s="7">
        <v>42039</v>
      </c>
      <c r="D35" s="7">
        <v>40464</v>
      </c>
      <c r="E35" s="8">
        <v>52</v>
      </c>
      <c r="F35" s="8">
        <v>1</v>
      </c>
      <c r="G35" s="8" t="s">
        <v>126</v>
      </c>
      <c r="H35" s="4">
        <f t="shared" si="0"/>
        <v>34</v>
      </c>
      <c r="I35" t="s">
        <v>38</v>
      </c>
      <c r="J35" t="s">
        <v>38</v>
      </c>
      <c r="K35">
        <v>17</v>
      </c>
      <c r="L35" t="s">
        <v>396</v>
      </c>
      <c r="M35" t="s">
        <v>42</v>
      </c>
      <c r="N35">
        <v>1</v>
      </c>
      <c r="O35">
        <v>1</v>
      </c>
      <c r="P35">
        <v>0</v>
      </c>
      <c r="Q35">
        <v>1</v>
      </c>
      <c r="R35">
        <v>0</v>
      </c>
    </row>
    <row r="36" spans="1:22" hidden="1" x14ac:dyDescent="0.2">
      <c r="A36" s="4">
        <v>2</v>
      </c>
      <c r="B36" s="4" t="s">
        <v>7</v>
      </c>
      <c r="C36" s="7">
        <v>42039</v>
      </c>
      <c r="D36" s="7">
        <v>40464</v>
      </c>
      <c r="E36" s="8">
        <v>52</v>
      </c>
      <c r="F36" s="8">
        <v>1</v>
      </c>
      <c r="G36" s="8" t="s">
        <v>126</v>
      </c>
      <c r="H36" s="4">
        <f t="shared" si="0"/>
        <v>35</v>
      </c>
      <c r="I36" t="s">
        <v>39</v>
      </c>
      <c r="J36" t="s">
        <v>39</v>
      </c>
      <c r="K36">
        <v>7</v>
      </c>
      <c r="L36" t="s">
        <v>392</v>
      </c>
      <c r="M36" t="s">
        <v>47</v>
      </c>
      <c r="N36">
        <v>0</v>
      </c>
      <c r="O36">
        <v>0</v>
      </c>
      <c r="P36">
        <v>0</v>
      </c>
      <c r="Q36">
        <v>0</v>
      </c>
      <c r="R36">
        <v>1</v>
      </c>
    </row>
    <row r="37" spans="1:22" x14ac:dyDescent="0.2">
      <c r="A37" s="4">
        <v>2</v>
      </c>
      <c r="B37" s="4" t="s">
        <v>7</v>
      </c>
      <c r="C37" s="7">
        <v>42039</v>
      </c>
      <c r="D37" s="7">
        <v>40464</v>
      </c>
      <c r="E37" s="8">
        <v>52</v>
      </c>
      <c r="F37" s="8">
        <v>1</v>
      </c>
      <c r="G37" s="8" t="s">
        <v>126</v>
      </c>
      <c r="H37" s="4">
        <f t="shared" si="0"/>
        <v>36</v>
      </c>
      <c r="I37" t="s">
        <v>40</v>
      </c>
      <c r="J37" t="s">
        <v>40</v>
      </c>
      <c r="K37">
        <v>8</v>
      </c>
      <c r="L37" t="s">
        <v>385</v>
      </c>
      <c r="M37" t="s">
        <v>65</v>
      </c>
      <c r="N37">
        <v>1</v>
      </c>
      <c r="O37">
        <v>1</v>
      </c>
      <c r="P37">
        <v>0</v>
      </c>
      <c r="Q37">
        <v>0</v>
      </c>
      <c r="R37">
        <v>1</v>
      </c>
    </row>
    <row r="38" spans="1:22" x14ac:dyDescent="0.2">
      <c r="A38" s="4">
        <v>2</v>
      </c>
      <c r="B38" s="4" t="s">
        <v>7</v>
      </c>
      <c r="C38" s="7">
        <v>42039</v>
      </c>
      <c r="D38" s="7">
        <v>40464</v>
      </c>
      <c r="E38" s="8">
        <v>52</v>
      </c>
      <c r="F38" s="8">
        <v>1</v>
      </c>
      <c r="G38" s="8" t="s">
        <v>126</v>
      </c>
      <c r="H38" s="4">
        <f t="shared" si="0"/>
        <v>37</v>
      </c>
      <c r="I38" t="s">
        <v>41</v>
      </c>
      <c r="J38" t="s">
        <v>41</v>
      </c>
      <c r="K38">
        <v>9</v>
      </c>
      <c r="L38" t="s">
        <v>398</v>
      </c>
      <c r="M38" t="s">
        <v>41</v>
      </c>
      <c r="N38">
        <v>1</v>
      </c>
      <c r="O38">
        <v>1</v>
      </c>
      <c r="P38">
        <v>0</v>
      </c>
      <c r="Q38">
        <v>0</v>
      </c>
      <c r="R38">
        <v>1</v>
      </c>
    </row>
    <row r="39" spans="1:22" x14ac:dyDescent="0.2">
      <c r="A39" s="4">
        <v>2</v>
      </c>
      <c r="B39" s="4" t="s">
        <v>7</v>
      </c>
      <c r="C39" s="7">
        <v>42039</v>
      </c>
      <c r="D39" s="7">
        <v>40464</v>
      </c>
      <c r="E39" s="8">
        <v>52</v>
      </c>
      <c r="F39" s="8">
        <v>1</v>
      </c>
      <c r="G39" s="8" t="s">
        <v>126</v>
      </c>
      <c r="H39" s="4">
        <f t="shared" si="0"/>
        <v>38</v>
      </c>
      <c r="I39" t="s">
        <v>42</v>
      </c>
      <c r="J39" t="s">
        <v>42</v>
      </c>
      <c r="K39">
        <v>18</v>
      </c>
      <c r="L39" t="s">
        <v>397</v>
      </c>
      <c r="M39" t="s">
        <v>42</v>
      </c>
      <c r="N39">
        <v>1</v>
      </c>
      <c r="O39">
        <v>1</v>
      </c>
      <c r="P39">
        <v>0</v>
      </c>
      <c r="Q39">
        <v>1</v>
      </c>
      <c r="R39">
        <v>0</v>
      </c>
    </row>
    <row r="40" spans="1:22" ht="15" hidden="1" customHeight="1" x14ac:dyDescent="0.2">
      <c r="A40" s="4">
        <v>2</v>
      </c>
      <c r="B40" s="4" t="s">
        <v>7</v>
      </c>
      <c r="C40" s="7">
        <v>42039</v>
      </c>
      <c r="D40" s="7">
        <v>40464</v>
      </c>
      <c r="E40" s="8">
        <v>52</v>
      </c>
      <c r="F40" s="8">
        <v>1</v>
      </c>
      <c r="G40" s="8" t="s">
        <v>126</v>
      </c>
      <c r="H40" s="4">
        <f t="shared" si="0"/>
        <v>39</v>
      </c>
      <c r="I40" t="s">
        <v>43</v>
      </c>
      <c r="J40" t="s">
        <v>43</v>
      </c>
      <c r="K40">
        <v>10</v>
      </c>
      <c r="L40" t="s">
        <v>380</v>
      </c>
      <c r="M40" t="s">
        <v>66</v>
      </c>
      <c r="N40">
        <v>0</v>
      </c>
      <c r="O40">
        <v>1</v>
      </c>
      <c r="P40">
        <v>1</v>
      </c>
      <c r="Q40">
        <v>0</v>
      </c>
      <c r="R40">
        <v>1</v>
      </c>
    </row>
    <row r="41" spans="1:22" x14ac:dyDescent="0.2">
      <c r="A41" s="4">
        <v>2</v>
      </c>
      <c r="B41" s="4" t="s">
        <v>7</v>
      </c>
      <c r="C41" s="7">
        <v>42039</v>
      </c>
      <c r="D41" s="7">
        <v>40464</v>
      </c>
      <c r="E41" s="8">
        <v>52</v>
      </c>
      <c r="F41" s="8">
        <v>1</v>
      </c>
      <c r="G41" s="8" t="s">
        <v>126</v>
      </c>
      <c r="H41" s="4">
        <f t="shared" si="0"/>
        <v>40</v>
      </c>
      <c r="I41" t="s">
        <v>119</v>
      </c>
      <c r="J41" t="s">
        <v>119</v>
      </c>
      <c r="K41">
        <v>19</v>
      </c>
      <c r="L41" t="s">
        <v>408</v>
      </c>
      <c r="M41" t="s">
        <v>119</v>
      </c>
      <c r="N41">
        <v>1</v>
      </c>
      <c r="O41">
        <v>1</v>
      </c>
      <c r="P41">
        <v>0</v>
      </c>
      <c r="Q41">
        <v>1</v>
      </c>
      <c r="R41">
        <v>0</v>
      </c>
    </row>
    <row r="42" spans="1:22" x14ac:dyDescent="0.2">
      <c r="A42" s="4">
        <v>3</v>
      </c>
      <c r="B42" s="4" t="s">
        <v>67</v>
      </c>
      <c r="C42" s="7">
        <v>42046</v>
      </c>
      <c r="D42" s="7">
        <v>40623</v>
      </c>
      <c r="E42" s="8">
        <v>47</v>
      </c>
      <c r="F42" s="8">
        <v>1</v>
      </c>
      <c r="G42" s="8" t="s">
        <v>126</v>
      </c>
      <c r="H42" s="4">
        <v>1</v>
      </c>
      <c r="I42" t="s">
        <v>8</v>
      </c>
      <c r="J42" t="s">
        <v>8</v>
      </c>
      <c r="K42">
        <v>1</v>
      </c>
      <c r="L42" t="s">
        <v>375</v>
      </c>
      <c r="M42" t="s">
        <v>8</v>
      </c>
      <c r="N42">
        <v>1</v>
      </c>
      <c r="O42">
        <v>1</v>
      </c>
      <c r="P42">
        <v>0</v>
      </c>
      <c r="Q42">
        <v>0</v>
      </c>
      <c r="R42">
        <v>1</v>
      </c>
    </row>
    <row r="43" spans="1:22" x14ac:dyDescent="0.2">
      <c r="A43" s="4">
        <v>3</v>
      </c>
      <c r="B43" s="4" t="s">
        <v>67</v>
      </c>
      <c r="C43" s="7">
        <v>42046</v>
      </c>
      <c r="D43" s="7">
        <v>40623</v>
      </c>
      <c r="E43" s="8">
        <v>47</v>
      </c>
      <c r="F43" s="8">
        <v>1</v>
      </c>
      <c r="G43" s="8" t="s">
        <v>126</v>
      </c>
      <c r="H43" s="4">
        <f>H42+1</f>
        <v>2</v>
      </c>
      <c r="I43" t="s">
        <v>9</v>
      </c>
      <c r="J43" t="s">
        <v>121</v>
      </c>
      <c r="K43">
        <v>11</v>
      </c>
      <c r="L43" t="s">
        <v>376</v>
      </c>
      <c r="M43" t="s">
        <v>68</v>
      </c>
      <c r="N43">
        <v>1</v>
      </c>
      <c r="O43">
        <v>1</v>
      </c>
      <c r="P43">
        <v>0</v>
      </c>
      <c r="Q43">
        <v>0</v>
      </c>
      <c r="R43">
        <v>1</v>
      </c>
    </row>
    <row r="44" spans="1:22" x14ac:dyDescent="0.2">
      <c r="A44" s="4">
        <v>3</v>
      </c>
      <c r="B44" s="4" t="s">
        <v>67</v>
      </c>
      <c r="C44" s="7">
        <v>42046</v>
      </c>
      <c r="D44" s="7">
        <v>40623</v>
      </c>
      <c r="E44" s="8">
        <v>47</v>
      </c>
      <c r="F44" s="8">
        <v>1</v>
      </c>
      <c r="G44" s="8" t="s">
        <v>126</v>
      </c>
      <c r="H44" s="4">
        <f t="shared" ref="H44:H81" si="1">H43+1</f>
        <v>3</v>
      </c>
      <c r="I44" t="s">
        <v>10</v>
      </c>
      <c r="J44" t="s">
        <v>73</v>
      </c>
      <c r="K44">
        <v>2</v>
      </c>
      <c r="L44" t="s">
        <v>377</v>
      </c>
      <c r="M44" t="s">
        <v>69</v>
      </c>
      <c r="N44">
        <v>1</v>
      </c>
      <c r="O44">
        <v>1</v>
      </c>
      <c r="P44">
        <v>0</v>
      </c>
      <c r="Q44">
        <v>1</v>
      </c>
      <c r="R44">
        <v>0</v>
      </c>
    </row>
    <row r="45" spans="1:22" hidden="1" x14ac:dyDescent="0.2">
      <c r="A45" s="4">
        <v>3</v>
      </c>
      <c r="B45" s="4" t="s">
        <v>67</v>
      </c>
      <c r="C45" s="7">
        <v>42046</v>
      </c>
      <c r="D45" s="7">
        <v>40623</v>
      </c>
      <c r="E45" s="8">
        <v>47</v>
      </c>
      <c r="F45" s="8">
        <v>1</v>
      </c>
      <c r="G45" s="8" t="s">
        <v>126</v>
      </c>
      <c r="H45" s="4">
        <f t="shared" si="1"/>
        <v>4</v>
      </c>
      <c r="I45" t="s">
        <v>11</v>
      </c>
      <c r="J45" t="s">
        <v>123</v>
      </c>
      <c r="K45">
        <v>12</v>
      </c>
      <c r="L45" s="11" t="s">
        <v>401</v>
      </c>
      <c r="M45" t="s">
        <v>70</v>
      </c>
      <c r="N45">
        <v>0</v>
      </c>
      <c r="O45">
        <v>1</v>
      </c>
      <c r="P45">
        <v>0</v>
      </c>
      <c r="Q45">
        <v>0</v>
      </c>
      <c r="R45">
        <v>1</v>
      </c>
    </row>
    <row r="46" spans="1:22" x14ac:dyDescent="0.2">
      <c r="A46" s="4">
        <v>3</v>
      </c>
      <c r="B46" s="4" t="s">
        <v>67</v>
      </c>
      <c r="C46" s="7">
        <v>42046</v>
      </c>
      <c r="D46" s="7">
        <v>40623</v>
      </c>
      <c r="E46" s="8">
        <v>47</v>
      </c>
      <c r="F46" s="8">
        <v>1</v>
      </c>
      <c r="G46" s="8" t="s">
        <v>126</v>
      </c>
      <c r="H46" s="4">
        <f t="shared" si="1"/>
        <v>5</v>
      </c>
      <c r="I46" t="s">
        <v>12</v>
      </c>
      <c r="J46" t="s">
        <v>124</v>
      </c>
      <c r="K46">
        <v>1</v>
      </c>
      <c r="L46" t="s">
        <v>391</v>
      </c>
      <c r="M46" t="s">
        <v>9</v>
      </c>
      <c r="N46">
        <v>1</v>
      </c>
      <c r="O46">
        <v>1</v>
      </c>
      <c r="P46">
        <v>0</v>
      </c>
      <c r="Q46">
        <v>1</v>
      </c>
      <c r="R46">
        <v>0</v>
      </c>
    </row>
    <row r="47" spans="1:22" x14ac:dyDescent="0.2">
      <c r="A47" s="4">
        <v>3</v>
      </c>
      <c r="B47" s="4" t="s">
        <v>67</v>
      </c>
      <c r="C47" s="7">
        <v>42046</v>
      </c>
      <c r="D47" s="7">
        <v>40623</v>
      </c>
      <c r="E47" s="8">
        <v>47</v>
      </c>
      <c r="F47" s="8">
        <v>1</v>
      </c>
      <c r="G47" s="8" t="s">
        <v>126</v>
      </c>
      <c r="H47" s="4">
        <f t="shared" si="1"/>
        <v>6</v>
      </c>
      <c r="I47" t="s">
        <v>13</v>
      </c>
      <c r="J47" t="s">
        <v>387</v>
      </c>
      <c r="K47">
        <v>3</v>
      </c>
      <c r="L47" t="s">
        <v>386</v>
      </c>
      <c r="M47" t="s">
        <v>13</v>
      </c>
      <c r="N47">
        <v>1</v>
      </c>
      <c r="O47">
        <v>1</v>
      </c>
      <c r="P47">
        <v>0</v>
      </c>
      <c r="Q47">
        <v>1</v>
      </c>
      <c r="R47">
        <v>0</v>
      </c>
    </row>
    <row r="48" spans="1:22" x14ac:dyDescent="0.2">
      <c r="A48" s="4">
        <v>3</v>
      </c>
      <c r="B48" s="4" t="s">
        <v>67</v>
      </c>
      <c r="C48" s="7">
        <v>42046</v>
      </c>
      <c r="D48" s="7">
        <v>40623</v>
      </c>
      <c r="E48" s="8">
        <v>47</v>
      </c>
      <c r="F48" s="8">
        <v>1</v>
      </c>
      <c r="G48" s="8" t="s">
        <v>126</v>
      </c>
      <c r="H48" s="4">
        <f t="shared" si="1"/>
        <v>7</v>
      </c>
      <c r="I48" t="s">
        <v>14</v>
      </c>
      <c r="J48" t="s">
        <v>14</v>
      </c>
      <c r="K48">
        <v>4</v>
      </c>
      <c r="L48" t="s">
        <v>413</v>
      </c>
      <c r="M48" t="s">
        <v>14</v>
      </c>
      <c r="N48">
        <v>1</v>
      </c>
      <c r="O48">
        <v>1</v>
      </c>
      <c r="P48">
        <v>0</v>
      </c>
      <c r="Q48">
        <v>1</v>
      </c>
      <c r="R48">
        <v>0</v>
      </c>
    </row>
    <row r="49" spans="1:18" x14ac:dyDescent="0.2">
      <c r="A49" s="4">
        <v>3</v>
      </c>
      <c r="B49" s="4" t="s">
        <v>67</v>
      </c>
      <c r="C49" s="7">
        <v>42046</v>
      </c>
      <c r="D49" s="7">
        <v>40623</v>
      </c>
      <c r="E49" s="8">
        <v>47</v>
      </c>
      <c r="F49" s="8">
        <v>1</v>
      </c>
      <c r="G49" s="8" t="s">
        <v>126</v>
      </c>
      <c r="H49" s="4">
        <f t="shared" si="1"/>
        <v>8</v>
      </c>
      <c r="I49" t="s">
        <v>15</v>
      </c>
      <c r="J49" t="s">
        <v>15</v>
      </c>
      <c r="K49">
        <v>13</v>
      </c>
      <c r="L49" t="s">
        <v>410</v>
      </c>
      <c r="M49" t="s">
        <v>49</v>
      </c>
      <c r="N49">
        <v>1</v>
      </c>
      <c r="O49">
        <v>1</v>
      </c>
      <c r="P49">
        <v>0</v>
      </c>
      <c r="Q49">
        <v>0</v>
      </c>
      <c r="R49">
        <v>1</v>
      </c>
    </row>
    <row r="50" spans="1:18" hidden="1" x14ac:dyDescent="0.2">
      <c r="A50" s="4">
        <v>3</v>
      </c>
      <c r="B50" s="4" t="s">
        <v>67</v>
      </c>
      <c r="C50" s="7">
        <v>42046</v>
      </c>
      <c r="D50" s="7">
        <v>40623</v>
      </c>
      <c r="E50" s="8">
        <v>47</v>
      </c>
      <c r="F50" s="8">
        <v>1</v>
      </c>
      <c r="G50" s="8" t="s">
        <v>126</v>
      </c>
      <c r="H50" s="4">
        <f t="shared" si="1"/>
        <v>9</v>
      </c>
      <c r="I50" t="s">
        <v>16</v>
      </c>
      <c r="J50" t="s">
        <v>16</v>
      </c>
      <c r="K50">
        <v>5</v>
      </c>
      <c r="L50" t="s">
        <v>390</v>
      </c>
      <c r="M50" t="s">
        <v>47</v>
      </c>
      <c r="N50">
        <v>0</v>
      </c>
      <c r="O50">
        <v>0</v>
      </c>
      <c r="P50">
        <v>0</v>
      </c>
      <c r="Q50">
        <v>1</v>
      </c>
      <c r="R50">
        <v>0</v>
      </c>
    </row>
    <row r="51" spans="1:18" hidden="1" x14ac:dyDescent="0.2">
      <c r="A51" s="4">
        <v>3</v>
      </c>
      <c r="B51" s="4" t="s">
        <v>67</v>
      </c>
      <c r="C51" s="7">
        <v>42046</v>
      </c>
      <c r="D51" s="7">
        <v>40623</v>
      </c>
      <c r="E51" s="8">
        <v>47</v>
      </c>
      <c r="F51" s="8">
        <v>1</v>
      </c>
      <c r="G51" s="8" t="s">
        <v>126</v>
      </c>
      <c r="H51" s="4">
        <f t="shared" si="1"/>
        <v>10</v>
      </c>
      <c r="I51" t="s">
        <v>17</v>
      </c>
      <c r="J51" t="s">
        <v>17</v>
      </c>
      <c r="K51">
        <v>14</v>
      </c>
      <c r="L51" t="s">
        <v>402</v>
      </c>
      <c r="M51" t="s">
        <v>47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 x14ac:dyDescent="0.2">
      <c r="A52" s="4">
        <v>3</v>
      </c>
      <c r="B52" s="4" t="s">
        <v>67</v>
      </c>
      <c r="C52" s="7">
        <v>42046</v>
      </c>
      <c r="D52" s="7">
        <v>40623</v>
      </c>
      <c r="E52" s="8">
        <v>47</v>
      </c>
      <c r="F52" s="8">
        <v>1</v>
      </c>
      <c r="G52" s="8" t="s">
        <v>126</v>
      </c>
      <c r="H52" s="4">
        <f t="shared" si="1"/>
        <v>11</v>
      </c>
      <c r="I52" t="s">
        <v>18</v>
      </c>
      <c r="J52" t="s">
        <v>18</v>
      </c>
      <c r="K52">
        <v>15</v>
      </c>
      <c r="L52" t="s">
        <v>412</v>
      </c>
      <c r="M52" t="s">
        <v>75</v>
      </c>
      <c r="N52">
        <v>1</v>
      </c>
      <c r="O52">
        <v>1</v>
      </c>
      <c r="P52">
        <v>0</v>
      </c>
      <c r="Q52">
        <v>0</v>
      </c>
      <c r="R52">
        <v>1</v>
      </c>
    </row>
    <row r="53" spans="1:18" hidden="1" x14ac:dyDescent="0.2">
      <c r="A53" s="4">
        <v>3</v>
      </c>
      <c r="B53" s="4" t="s">
        <v>67</v>
      </c>
      <c r="C53" s="7">
        <v>42046</v>
      </c>
      <c r="D53" s="7">
        <v>40623</v>
      </c>
      <c r="E53" s="8">
        <v>47</v>
      </c>
      <c r="F53" s="8">
        <v>1</v>
      </c>
      <c r="G53" s="8" t="s">
        <v>126</v>
      </c>
      <c r="H53" s="4">
        <f t="shared" si="1"/>
        <v>12</v>
      </c>
      <c r="I53" t="s">
        <v>19</v>
      </c>
      <c r="J53" t="s">
        <v>19</v>
      </c>
      <c r="K53">
        <v>7</v>
      </c>
      <c r="L53" t="s">
        <v>395</v>
      </c>
      <c r="M53" t="s">
        <v>9</v>
      </c>
      <c r="N53">
        <v>0</v>
      </c>
      <c r="O53">
        <v>1</v>
      </c>
      <c r="P53">
        <v>0</v>
      </c>
      <c r="Q53">
        <v>1</v>
      </c>
      <c r="R53">
        <v>0</v>
      </c>
    </row>
    <row r="54" spans="1:18" x14ac:dyDescent="0.2">
      <c r="A54" s="4">
        <v>3</v>
      </c>
      <c r="B54" s="4" t="s">
        <v>67</v>
      </c>
      <c r="C54" s="7">
        <v>42046</v>
      </c>
      <c r="D54" s="7">
        <v>40623</v>
      </c>
      <c r="E54" s="8">
        <v>47</v>
      </c>
      <c r="F54" s="8">
        <v>1</v>
      </c>
      <c r="G54" s="8" t="s">
        <v>126</v>
      </c>
      <c r="H54" s="4">
        <f t="shared" si="1"/>
        <v>13</v>
      </c>
      <c r="I54" t="s">
        <v>20</v>
      </c>
      <c r="J54" t="s">
        <v>20</v>
      </c>
      <c r="K54">
        <v>16</v>
      </c>
      <c r="L54" t="s">
        <v>417</v>
      </c>
      <c r="M54" t="s">
        <v>53</v>
      </c>
      <c r="N54">
        <v>1</v>
      </c>
      <c r="O54">
        <v>1</v>
      </c>
      <c r="P54">
        <v>0</v>
      </c>
      <c r="Q54">
        <v>0</v>
      </c>
      <c r="R54">
        <v>1</v>
      </c>
    </row>
    <row r="55" spans="1:18" hidden="1" x14ac:dyDescent="0.2">
      <c r="A55" s="4">
        <v>3</v>
      </c>
      <c r="B55" s="4" t="s">
        <v>67</v>
      </c>
      <c r="C55" s="7">
        <v>42046</v>
      </c>
      <c r="D55" s="7">
        <v>40623</v>
      </c>
      <c r="E55" s="8">
        <v>47</v>
      </c>
      <c r="F55" s="8">
        <v>1</v>
      </c>
      <c r="G55" s="8" t="s">
        <v>126</v>
      </c>
      <c r="H55" s="4">
        <f t="shared" si="1"/>
        <v>14</v>
      </c>
      <c r="I55" t="s">
        <v>21</v>
      </c>
      <c r="J55" t="s">
        <v>21</v>
      </c>
      <c r="K55">
        <v>17</v>
      </c>
      <c r="L55" t="s">
        <v>406</v>
      </c>
      <c r="M55" t="s">
        <v>84</v>
      </c>
      <c r="N55">
        <v>0</v>
      </c>
      <c r="O55">
        <v>1</v>
      </c>
      <c r="P55">
        <v>0</v>
      </c>
      <c r="Q55">
        <v>0</v>
      </c>
      <c r="R55">
        <v>1</v>
      </c>
    </row>
    <row r="56" spans="1:18" hidden="1" x14ac:dyDescent="0.2">
      <c r="A56" s="4">
        <v>3</v>
      </c>
      <c r="B56" s="4" t="s">
        <v>67</v>
      </c>
      <c r="C56" s="7">
        <v>42046</v>
      </c>
      <c r="D56" s="7">
        <v>40623</v>
      </c>
      <c r="E56" s="8">
        <v>47</v>
      </c>
      <c r="F56" s="8">
        <v>1</v>
      </c>
      <c r="G56" s="8" t="s">
        <v>126</v>
      </c>
      <c r="H56" s="4">
        <f t="shared" si="1"/>
        <v>15</v>
      </c>
      <c r="I56" t="s">
        <v>22</v>
      </c>
      <c r="J56" t="s">
        <v>372</v>
      </c>
      <c r="K56">
        <v>8</v>
      </c>
      <c r="L56" t="s">
        <v>403</v>
      </c>
      <c r="M56" t="s">
        <v>85</v>
      </c>
      <c r="N56">
        <v>0</v>
      </c>
      <c r="O56">
        <v>0</v>
      </c>
      <c r="P56">
        <v>0</v>
      </c>
      <c r="Q56">
        <v>1</v>
      </c>
      <c r="R56">
        <v>0</v>
      </c>
    </row>
    <row r="57" spans="1:18" x14ac:dyDescent="0.2">
      <c r="A57" s="4">
        <v>3</v>
      </c>
      <c r="B57" s="4" t="s">
        <v>67</v>
      </c>
      <c r="C57" s="7">
        <v>42046</v>
      </c>
      <c r="D57" s="7">
        <v>40623</v>
      </c>
      <c r="E57" s="8">
        <v>47</v>
      </c>
      <c r="F57" s="8">
        <v>1</v>
      </c>
      <c r="G57" s="8" t="s">
        <v>126</v>
      </c>
      <c r="H57" s="4">
        <f t="shared" si="1"/>
        <v>16</v>
      </c>
      <c r="I57" t="s">
        <v>23</v>
      </c>
      <c r="J57" t="s">
        <v>23</v>
      </c>
      <c r="K57">
        <v>18</v>
      </c>
      <c r="L57" t="s">
        <v>409</v>
      </c>
      <c r="M57" t="s">
        <v>55</v>
      </c>
      <c r="N57">
        <v>1</v>
      </c>
      <c r="O57">
        <v>1</v>
      </c>
      <c r="P57">
        <v>0</v>
      </c>
      <c r="Q57">
        <v>0</v>
      </c>
      <c r="R57">
        <v>1</v>
      </c>
    </row>
    <row r="58" spans="1:18" hidden="1" x14ac:dyDescent="0.2">
      <c r="A58" s="4">
        <v>3</v>
      </c>
      <c r="B58" s="4" t="s">
        <v>67</v>
      </c>
      <c r="C58" s="7">
        <v>42046</v>
      </c>
      <c r="D58" s="7">
        <v>40623</v>
      </c>
      <c r="E58" s="8">
        <v>47</v>
      </c>
      <c r="F58" s="8">
        <v>1</v>
      </c>
      <c r="G58" s="8" t="s">
        <v>126</v>
      </c>
      <c r="H58" s="4">
        <f t="shared" si="1"/>
        <v>17</v>
      </c>
      <c r="I58" t="s">
        <v>24</v>
      </c>
      <c r="J58" t="s">
        <v>24</v>
      </c>
      <c r="K58">
        <v>19</v>
      </c>
      <c r="L58" t="s">
        <v>394</v>
      </c>
      <c r="M58" t="s">
        <v>47</v>
      </c>
      <c r="N58">
        <v>0</v>
      </c>
      <c r="O58">
        <v>0</v>
      </c>
      <c r="P58">
        <v>0</v>
      </c>
      <c r="Q58">
        <v>0</v>
      </c>
      <c r="R58">
        <v>1</v>
      </c>
    </row>
    <row r="59" spans="1:18" x14ac:dyDescent="0.2">
      <c r="A59" s="4">
        <v>3</v>
      </c>
      <c r="B59" s="4" t="s">
        <v>67</v>
      </c>
      <c r="C59" s="7">
        <v>42046</v>
      </c>
      <c r="D59" s="7">
        <v>40623</v>
      </c>
      <c r="E59" s="8">
        <v>47</v>
      </c>
      <c r="F59" s="8">
        <v>1</v>
      </c>
      <c r="G59" s="8" t="s">
        <v>126</v>
      </c>
      <c r="H59" s="4">
        <f t="shared" si="1"/>
        <v>18</v>
      </c>
      <c r="I59" t="s">
        <v>25</v>
      </c>
      <c r="J59" t="s">
        <v>25</v>
      </c>
      <c r="K59">
        <v>20</v>
      </c>
      <c r="L59" t="s">
        <v>399</v>
      </c>
      <c r="M59" t="s">
        <v>86</v>
      </c>
      <c r="N59">
        <v>1</v>
      </c>
      <c r="O59">
        <v>1</v>
      </c>
      <c r="P59">
        <v>0</v>
      </c>
      <c r="Q59">
        <v>0</v>
      </c>
      <c r="R59">
        <v>1</v>
      </c>
    </row>
    <row r="60" spans="1:18" x14ac:dyDescent="0.2">
      <c r="A60" s="4">
        <v>3</v>
      </c>
      <c r="B60" s="4" t="s">
        <v>67</v>
      </c>
      <c r="C60" s="7">
        <v>42046</v>
      </c>
      <c r="D60" s="7">
        <v>40623</v>
      </c>
      <c r="E60" s="8">
        <v>47</v>
      </c>
      <c r="F60" s="8">
        <v>1</v>
      </c>
      <c r="G60" s="8" t="s">
        <v>126</v>
      </c>
      <c r="H60" s="4">
        <f t="shared" si="1"/>
        <v>19</v>
      </c>
      <c r="I60" t="s">
        <v>26</v>
      </c>
      <c r="J60" t="s">
        <v>26</v>
      </c>
      <c r="K60">
        <v>9</v>
      </c>
      <c r="L60" t="s">
        <v>384</v>
      </c>
      <c r="M60" t="s">
        <v>87</v>
      </c>
      <c r="N60">
        <v>1</v>
      </c>
      <c r="O60">
        <v>1</v>
      </c>
      <c r="P60">
        <v>0</v>
      </c>
      <c r="Q60">
        <v>1</v>
      </c>
      <c r="R60">
        <v>0</v>
      </c>
    </row>
    <row r="61" spans="1:18" x14ac:dyDescent="0.2">
      <c r="A61" s="4">
        <v>3</v>
      </c>
      <c r="B61" s="4" t="s">
        <v>67</v>
      </c>
      <c r="C61" s="7">
        <v>42046</v>
      </c>
      <c r="D61" s="7">
        <v>40623</v>
      </c>
      <c r="E61" s="8">
        <v>47</v>
      </c>
      <c r="F61" s="8">
        <v>1</v>
      </c>
      <c r="G61" s="8" t="s">
        <v>126</v>
      </c>
      <c r="H61" s="4">
        <f t="shared" si="1"/>
        <v>20</v>
      </c>
      <c r="I61" t="s">
        <v>27</v>
      </c>
      <c r="J61" t="s">
        <v>27</v>
      </c>
      <c r="K61">
        <v>2</v>
      </c>
      <c r="L61" t="s">
        <v>411</v>
      </c>
      <c r="M61" t="s">
        <v>88</v>
      </c>
      <c r="N61">
        <v>1</v>
      </c>
      <c r="O61">
        <v>1</v>
      </c>
      <c r="P61">
        <v>0</v>
      </c>
      <c r="Q61">
        <v>0</v>
      </c>
      <c r="R61">
        <v>1</v>
      </c>
    </row>
    <row r="62" spans="1:18" hidden="1" x14ac:dyDescent="0.2">
      <c r="A62" s="4">
        <v>3</v>
      </c>
      <c r="B62" s="4" t="s">
        <v>67</v>
      </c>
      <c r="C62" s="7">
        <v>42046</v>
      </c>
      <c r="D62" s="7">
        <v>40623</v>
      </c>
      <c r="E62" s="8">
        <v>47</v>
      </c>
      <c r="F62" s="8">
        <v>1</v>
      </c>
      <c r="G62" s="8" t="s">
        <v>126</v>
      </c>
      <c r="H62" s="4">
        <f t="shared" si="1"/>
        <v>21</v>
      </c>
      <c r="I62" t="s">
        <v>28</v>
      </c>
      <c r="J62" t="s">
        <v>28</v>
      </c>
      <c r="K62">
        <v>10</v>
      </c>
      <c r="L62" t="s">
        <v>381</v>
      </c>
      <c r="M62" t="s">
        <v>47</v>
      </c>
      <c r="N62">
        <v>0</v>
      </c>
      <c r="O62">
        <v>0</v>
      </c>
      <c r="P62">
        <v>0</v>
      </c>
      <c r="Q62">
        <v>1</v>
      </c>
      <c r="R62">
        <v>0</v>
      </c>
    </row>
    <row r="63" spans="1:18" x14ac:dyDescent="0.2">
      <c r="A63" s="4">
        <v>3</v>
      </c>
      <c r="B63" s="4" t="s">
        <v>67</v>
      </c>
      <c r="C63" s="7">
        <v>42046</v>
      </c>
      <c r="D63" s="7">
        <v>40623</v>
      </c>
      <c r="E63" s="8">
        <v>47</v>
      </c>
      <c r="F63" s="8">
        <v>1</v>
      </c>
      <c r="G63" s="8" t="s">
        <v>126</v>
      </c>
      <c r="H63" s="4">
        <f t="shared" si="1"/>
        <v>22</v>
      </c>
      <c r="I63" t="s">
        <v>29</v>
      </c>
      <c r="J63" t="s">
        <v>29</v>
      </c>
      <c r="K63">
        <v>3</v>
      </c>
      <c r="L63" t="s">
        <v>378</v>
      </c>
      <c r="M63" t="s">
        <v>89</v>
      </c>
      <c r="N63">
        <v>1</v>
      </c>
      <c r="O63">
        <v>1</v>
      </c>
      <c r="P63">
        <v>0</v>
      </c>
      <c r="Q63">
        <v>0</v>
      </c>
      <c r="R63">
        <v>1</v>
      </c>
    </row>
    <row r="64" spans="1:18" hidden="1" x14ac:dyDescent="0.2">
      <c r="A64" s="4">
        <v>3</v>
      </c>
      <c r="B64" s="4" t="s">
        <v>67</v>
      </c>
      <c r="C64" s="7">
        <v>42046</v>
      </c>
      <c r="D64" s="7">
        <v>40623</v>
      </c>
      <c r="E64" s="8">
        <v>47</v>
      </c>
      <c r="F64" s="8">
        <v>1</v>
      </c>
      <c r="G64" s="8" t="s">
        <v>126</v>
      </c>
      <c r="H64" s="4">
        <f t="shared" si="1"/>
        <v>23</v>
      </c>
      <c r="I64" t="s">
        <v>30</v>
      </c>
      <c r="J64" t="s">
        <v>30</v>
      </c>
      <c r="K64">
        <v>11</v>
      </c>
      <c r="L64" t="s">
        <v>393</v>
      </c>
      <c r="M64" t="s">
        <v>47</v>
      </c>
      <c r="N64">
        <v>0</v>
      </c>
      <c r="O64">
        <v>0</v>
      </c>
      <c r="P64">
        <v>0</v>
      </c>
      <c r="Q64">
        <v>1</v>
      </c>
      <c r="R64">
        <v>0</v>
      </c>
    </row>
    <row r="65" spans="1:18" hidden="1" x14ac:dyDescent="0.2">
      <c r="A65" s="4">
        <v>3</v>
      </c>
      <c r="B65" s="4" t="s">
        <v>67</v>
      </c>
      <c r="C65" s="7">
        <v>42046</v>
      </c>
      <c r="D65" s="7">
        <v>40623</v>
      </c>
      <c r="E65" s="8">
        <v>47</v>
      </c>
      <c r="F65" s="8">
        <v>1</v>
      </c>
      <c r="G65" s="8" t="s">
        <v>126</v>
      </c>
      <c r="H65" s="4">
        <f t="shared" si="1"/>
        <v>24</v>
      </c>
      <c r="I65" t="s">
        <v>61</v>
      </c>
      <c r="J65" t="s">
        <v>61</v>
      </c>
      <c r="K65">
        <v>6</v>
      </c>
      <c r="L65" t="s">
        <v>400</v>
      </c>
      <c r="M65" t="s">
        <v>47</v>
      </c>
      <c r="N65">
        <v>0</v>
      </c>
      <c r="O65">
        <v>0</v>
      </c>
      <c r="P65">
        <v>0</v>
      </c>
      <c r="Q65">
        <v>1</v>
      </c>
      <c r="R65">
        <v>0</v>
      </c>
    </row>
    <row r="66" spans="1:18" x14ac:dyDescent="0.2">
      <c r="A66" s="4">
        <v>3</v>
      </c>
      <c r="B66" s="4" t="s">
        <v>67</v>
      </c>
      <c r="C66" s="7">
        <v>42046</v>
      </c>
      <c r="D66" s="7">
        <v>40623</v>
      </c>
      <c r="E66" s="8">
        <v>47</v>
      </c>
      <c r="F66" s="8">
        <v>1</v>
      </c>
      <c r="G66" s="8" t="s">
        <v>126</v>
      </c>
      <c r="H66" s="4">
        <f t="shared" si="1"/>
        <v>25</v>
      </c>
      <c r="I66" t="s">
        <v>31</v>
      </c>
      <c r="J66" t="s">
        <v>31</v>
      </c>
      <c r="K66">
        <v>4</v>
      </c>
      <c r="L66" t="s">
        <v>383</v>
      </c>
      <c r="M66" t="s">
        <v>90</v>
      </c>
      <c r="N66">
        <v>1</v>
      </c>
      <c r="O66">
        <v>1</v>
      </c>
      <c r="P66">
        <v>0</v>
      </c>
      <c r="Q66">
        <v>0</v>
      </c>
      <c r="R66">
        <v>1</v>
      </c>
    </row>
    <row r="67" spans="1:18" hidden="1" x14ac:dyDescent="0.2">
      <c r="A67" s="4">
        <v>3</v>
      </c>
      <c r="B67" s="4" t="s">
        <v>67</v>
      </c>
      <c r="C67" s="7">
        <v>42046</v>
      </c>
      <c r="D67" s="7">
        <v>40623</v>
      </c>
      <c r="E67" s="8">
        <v>47</v>
      </c>
      <c r="F67" s="8">
        <v>1</v>
      </c>
      <c r="G67" s="8" t="s">
        <v>126</v>
      </c>
      <c r="H67" s="4">
        <f t="shared" si="1"/>
        <v>26</v>
      </c>
      <c r="I67" t="s">
        <v>32</v>
      </c>
      <c r="J67" t="s">
        <v>32</v>
      </c>
      <c r="K67">
        <v>5</v>
      </c>
      <c r="L67" t="s">
        <v>382</v>
      </c>
      <c r="M67" t="s">
        <v>91</v>
      </c>
      <c r="N67">
        <v>0</v>
      </c>
      <c r="O67">
        <v>1</v>
      </c>
      <c r="P67">
        <v>0</v>
      </c>
      <c r="Q67">
        <v>0</v>
      </c>
      <c r="R67">
        <v>1</v>
      </c>
    </row>
    <row r="68" spans="1:18" x14ac:dyDescent="0.2">
      <c r="A68" s="4">
        <v>3</v>
      </c>
      <c r="B68" s="4" t="s">
        <v>67</v>
      </c>
      <c r="C68" s="7">
        <v>42046</v>
      </c>
      <c r="D68" s="7">
        <v>40623</v>
      </c>
      <c r="E68" s="8">
        <v>47</v>
      </c>
      <c r="F68" s="8">
        <v>1</v>
      </c>
      <c r="G68" s="8" t="s">
        <v>126</v>
      </c>
      <c r="H68" s="4">
        <f t="shared" si="1"/>
        <v>27</v>
      </c>
      <c r="I68" t="s">
        <v>33</v>
      </c>
      <c r="J68" t="s">
        <v>33</v>
      </c>
      <c r="K68">
        <v>12</v>
      </c>
      <c r="L68" t="s">
        <v>379</v>
      </c>
      <c r="M68" t="s">
        <v>92</v>
      </c>
      <c r="N68">
        <v>1</v>
      </c>
      <c r="O68">
        <v>1</v>
      </c>
      <c r="P68">
        <v>0</v>
      </c>
      <c r="Q68">
        <v>1</v>
      </c>
      <c r="R68">
        <v>0</v>
      </c>
    </row>
    <row r="69" spans="1:18" hidden="1" x14ac:dyDescent="0.2">
      <c r="A69" s="4">
        <v>3</v>
      </c>
      <c r="B69" s="4" t="s">
        <v>67</v>
      </c>
      <c r="C69" s="7">
        <v>42046</v>
      </c>
      <c r="D69" s="7">
        <v>40623</v>
      </c>
      <c r="E69" s="8">
        <v>47</v>
      </c>
      <c r="F69" s="8">
        <v>1</v>
      </c>
      <c r="G69" s="8" t="s">
        <v>126</v>
      </c>
      <c r="H69" s="4">
        <f t="shared" si="1"/>
        <v>28</v>
      </c>
      <c r="I69" t="s">
        <v>34</v>
      </c>
      <c r="J69" t="s">
        <v>34</v>
      </c>
      <c r="K69">
        <v>20</v>
      </c>
      <c r="L69" t="s">
        <v>416</v>
      </c>
      <c r="M69" t="s">
        <v>47</v>
      </c>
      <c r="N69">
        <v>0</v>
      </c>
      <c r="O69">
        <v>0</v>
      </c>
      <c r="P69">
        <v>0</v>
      </c>
      <c r="Q69">
        <v>1</v>
      </c>
      <c r="R69">
        <v>0</v>
      </c>
    </row>
    <row r="70" spans="1:18" hidden="1" x14ac:dyDescent="0.2">
      <c r="A70" s="4">
        <v>3</v>
      </c>
      <c r="B70" s="4" t="s">
        <v>67</v>
      </c>
      <c r="C70" s="7">
        <v>42046</v>
      </c>
      <c r="D70" s="7">
        <v>40623</v>
      </c>
      <c r="E70" s="8">
        <v>47</v>
      </c>
      <c r="F70" s="8">
        <v>1</v>
      </c>
      <c r="G70" s="8" t="s">
        <v>126</v>
      </c>
      <c r="H70" s="4">
        <f t="shared" si="1"/>
        <v>29</v>
      </c>
      <c r="I70" t="s">
        <v>35</v>
      </c>
      <c r="J70" t="s">
        <v>35</v>
      </c>
      <c r="K70">
        <v>6</v>
      </c>
      <c r="L70" t="s">
        <v>407</v>
      </c>
      <c r="M70" t="s">
        <v>47</v>
      </c>
      <c r="N70">
        <v>0</v>
      </c>
      <c r="O70">
        <v>0</v>
      </c>
      <c r="P70">
        <v>0</v>
      </c>
      <c r="Q70">
        <v>0</v>
      </c>
      <c r="R70">
        <v>1</v>
      </c>
    </row>
    <row r="71" spans="1:18" hidden="1" x14ac:dyDescent="0.2">
      <c r="A71" s="4">
        <v>3</v>
      </c>
      <c r="B71" s="4" t="s">
        <v>67</v>
      </c>
      <c r="C71" s="7">
        <v>42046</v>
      </c>
      <c r="D71" s="7">
        <v>40623</v>
      </c>
      <c r="E71" s="8">
        <v>47</v>
      </c>
      <c r="F71" s="8">
        <v>1</v>
      </c>
      <c r="G71" s="8" t="s">
        <v>126</v>
      </c>
      <c r="H71" s="4">
        <f t="shared" si="1"/>
        <v>30</v>
      </c>
      <c r="I71" t="s">
        <v>22</v>
      </c>
      <c r="J71" t="s">
        <v>404</v>
      </c>
      <c r="K71">
        <v>13</v>
      </c>
      <c r="L71" t="s">
        <v>405</v>
      </c>
      <c r="M71" t="s">
        <v>85</v>
      </c>
      <c r="N71">
        <v>0</v>
      </c>
      <c r="O71">
        <v>0</v>
      </c>
      <c r="P71">
        <v>0</v>
      </c>
      <c r="Q71">
        <v>1</v>
      </c>
      <c r="R71">
        <v>0</v>
      </c>
    </row>
    <row r="72" spans="1:18" x14ac:dyDescent="0.2">
      <c r="A72" s="4">
        <v>3</v>
      </c>
      <c r="B72" s="4" t="s">
        <v>67</v>
      </c>
      <c r="C72" s="7">
        <v>42046</v>
      </c>
      <c r="D72" s="7">
        <v>40623</v>
      </c>
      <c r="E72" s="8">
        <v>47</v>
      </c>
      <c r="F72" s="8">
        <v>1</v>
      </c>
      <c r="G72" s="8" t="s">
        <v>126</v>
      </c>
      <c r="H72" s="4">
        <f t="shared" si="1"/>
        <v>31</v>
      </c>
      <c r="I72" t="s">
        <v>36</v>
      </c>
      <c r="J72" t="s">
        <v>36</v>
      </c>
      <c r="K72">
        <v>14</v>
      </c>
      <c r="L72" s="11" t="s">
        <v>415</v>
      </c>
      <c r="M72" t="s">
        <v>93</v>
      </c>
      <c r="N72">
        <v>1</v>
      </c>
      <c r="O72">
        <v>1</v>
      </c>
      <c r="P72">
        <v>0</v>
      </c>
      <c r="Q72">
        <v>1</v>
      </c>
      <c r="R72">
        <v>0</v>
      </c>
    </row>
    <row r="73" spans="1:18" x14ac:dyDescent="0.2">
      <c r="A73" s="4">
        <v>3</v>
      </c>
      <c r="B73" s="4" t="s">
        <v>67</v>
      </c>
      <c r="C73" s="7">
        <v>42046</v>
      </c>
      <c r="D73" s="7">
        <v>40623</v>
      </c>
      <c r="E73" s="8">
        <v>47</v>
      </c>
      <c r="F73" s="8">
        <v>1</v>
      </c>
      <c r="G73" s="8" t="s">
        <v>126</v>
      </c>
      <c r="H73" s="4">
        <f t="shared" si="1"/>
        <v>32</v>
      </c>
      <c r="I73" t="s">
        <v>13</v>
      </c>
      <c r="J73" t="s">
        <v>389</v>
      </c>
      <c r="K73">
        <v>15</v>
      </c>
      <c r="L73" t="s">
        <v>388</v>
      </c>
      <c r="M73" t="s">
        <v>13</v>
      </c>
      <c r="N73">
        <v>1</v>
      </c>
      <c r="O73">
        <v>1</v>
      </c>
      <c r="P73">
        <v>0</v>
      </c>
      <c r="Q73">
        <v>1</v>
      </c>
      <c r="R73">
        <v>0</v>
      </c>
    </row>
    <row r="74" spans="1:18" x14ac:dyDescent="0.2">
      <c r="A74" s="4">
        <v>3</v>
      </c>
      <c r="B74" s="4" t="s">
        <v>67</v>
      </c>
      <c r="C74" s="7">
        <v>42046</v>
      </c>
      <c r="D74" s="7">
        <v>40623</v>
      </c>
      <c r="E74" s="8">
        <v>47</v>
      </c>
      <c r="F74" s="8">
        <v>1</v>
      </c>
      <c r="G74" s="8" t="s">
        <v>126</v>
      </c>
      <c r="H74" s="4">
        <f t="shared" si="1"/>
        <v>33</v>
      </c>
      <c r="I74" t="s">
        <v>37</v>
      </c>
      <c r="J74" t="s">
        <v>37</v>
      </c>
      <c r="K74">
        <v>16</v>
      </c>
      <c r="L74" t="s">
        <v>414</v>
      </c>
      <c r="M74" t="s">
        <v>94</v>
      </c>
      <c r="N74">
        <v>1</v>
      </c>
      <c r="O74">
        <v>1</v>
      </c>
      <c r="P74">
        <v>0</v>
      </c>
      <c r="Q74">
        <v>1</v>
      </c>
      <c r="R74">
        <v>0</v>
      </c>
    </row>
    <row r="75" spans="1:18" x14ac:dyDescent="0.2">
      <c r="A75" s="4">
        <v>3</v>
      </c>
      <c r="B75" s="4" t="s">
        <v>67</v>
      </c>
      <c r="C75" s="7">
        <v>42046</v>
      </c>
      <c r="D75" s="7">
        <v>40623</v>
      </c>
      <c r="E75" s="8">
        <v>47</v>
      </c>
      <c r="F75" s="8">
        <v>1</v>
      </c>
      <c r="G75" s="8" t="s">
        <v>126</v>
      </c>
      <c r="H75" s="4">
        <f t="shared" si="1"/>
        <v>34</v>
      </c>
      <c r="I75" t="s">
        <v>38</v>
      </c>
      <c r="J75" t="s">
        <v>38</v>
      </c>
      <c r="K75">
        <v>17</v>
      </c>
      <c r="L75" t="s">
        <v>396</v>
      </c>
      <c r="M75" t="s">
        <v>95</v>
      </c>
      <c r="N75">
        <v>1</v>
      </c>
      <c r="O75">
        <v>1</v>
      </c>
      <c r="P75">
        <v>0</v>
      </c>
      <c r="Q75">
        <v>1</v>
      </c>
      <c r="R75">
        <v>0</v>
      </c>
    </row>
    <row r="76" spans="1:18" x14ac:dyDescent="0.2">
      <c r="A76" s="4">
        <v>3</v>
      </c>
      <c r="B76" s="4" t="s">
        <v>67</v>
      </c>
      <c r="C76" s="7">
        <v>42046</v>
      </c>
      <c r="D76" s="7">
        <v>40623</v>
      </c>
      <c r="E76" s="8">
        <v>47</v>
      </c>
      <c r="F76" s="8">
        <v>1</v>
      </c>
      <c r="G76" s="8" t="s">
        <v>126</v>
      </c>
      <c r="H76" s="4">
        <f t="shared" si="1"/>
        <v>35</v>
      </c>
      <c r="I76" t="s">
        <v>39</v>
      </c>
      <c r="J76" t="s">
        <v>39</v>
      </c>
      <c r="K76">
        <v>7</v>
      </c>
      <c r="L76" t="s">
        <v>392</v>
      </c>
      <c r="M76" t="s">
        <v>81</v>
      </c>
      <c r="N76">
        <v>1</v>
      </c>
      <c r="O76">
        <v>1</v>
      </c>
      <c r="P76">
        <v>0</v>
      </c>
      <c r="Q76">
        <v>0</v>
      </c>
      <c r="R76">
        <v>1</v>
      </c>
    </row>
    <row r="77" spans="1:18" x14ac:dyDescent="0.2">
      <c r="A77" s="4">
        <v>3</v>
      </c>
      <c r="B77" s="4" t="s">
        <v>67</v>
      </c>
      <c r="C77" s="7">
        <v>42046</v>
      </c>
      <c r="D77" s="7">
        <v>40623</v>
      </c>
      <c r="E77" s="8">
        <v>47</v>
      </c>
      <c r="F77" s="8">
        <v>1</v>
      </c>
      <c r="G77" s="8" t="s">
        <v>126</v>
      </c>
      <c r="H77" s="4">
        <f t="shared" si="1"/>
        <v>36</v>
      </c>
      <c r="I77" t="s">
        <v>40</v>
      </c>
      <c r="J77" t="s">
        <v>40</v>
      </c>
      <c r="K77">
        <v>8</v>
      </c>
      <c r="L77" t="s">
        <v>385</v>
      </c>
      <c r="M77" t="s">
        <v>96</v>
      </c>
      <c r="N77">
        <v>1</v>
      </c>
      <c r="O77">
        <v>1</v>
      </c>
      <c r="P77">
        <v>0</v>
      </c>
      <c r="Q77">
        <v>0</v>
      </c>
      <c r="R77">
        <v>1</v>
      </c>
    </row>
    <row r="78" spans="1:18" x14ac:dyDescent="0.2">
      <c r="A78" s="4">
        <v>3</v>
      </c>
      <c r="B78" s="4" t="s">
        <v>67</v>
      </c>
      <c r="C78" s="7">
        <v>42046</v>
      </c>
      <c r="D78" s="7">
        <v>40623</v>
      </c>
      <c r="E78" s="8">
        <v>47</v>
      </c>
      <c r="F78" s="8">
        <v>1</v>
      </c>
      <c r="G78" s="8" t="s">
        <v>126</v>
      </c>
      <c r="H78" s="4">
        <f t="shared" si="1"/>
        <v>37</v>
      </c>
      <c r="I78" t="s">
        <v>41</v>
      </c>
      <c r="J78" t="s">
        <v>41</v>
      </c>
      <c r="K78">
        <v>9</v>
      </c>
      <c r="L78" t="s">
        <v>398</v>
      </c>
      <c r="M78" t="s">
        <v>41</v>
      </c>
      <c r="N78">
        <v>1</v>
      </c>
      <c r="O78">
        <v>1</v>
      </c>
      <c r="P78">
        <v>0</v>
      </c>
      <c r="Q78">
        <v>0</v>
      </c>
      <c r="R78">
        <v>1</v>
      </c>
    </row>
    <row r="79" spans="1:18" x14ac:dyDescent="0.2">
      <c r="A79" s="4">
        <v>3</v>
      </c>
      <c r="B79" s="4" t="s">
        <v>67</v>
      </c>
      <c r="C79" s="7">
        <v>42046</v>
      </c>
      <c r="D79" s="7">
        <v>40623</v>
      </c>
      <c r="E79" s="8">
        <v>47</v>
      </c>
      <c r="F79" s="8">
        <v>1</v>
      </c>
      <c r="G79" s="8" t="s">
        <v>126</v>
      </c>
      <c r="H79" s="4">
        <f t="shared" si="1"/>
        <v>38</v>
      </c>
      <c r="I79" t="s">
        <v>42</v>
      </c>
      <c r="J79" t="s">
        <v>42</v>
      </c>
      <c r="K79">
        <v>18</v>
      </c>
      <c r="L79" t="s">
        <v>397</v>
      </c>
      <c r="M79" t="s">
        <v>97</v>
      </c>
      <c r="N79">
        <v>1</v>
      </c>
      <c r="O79">
        <v>1</v>
      </c>
      <c r="P79">
        <v>0</v>
      </c>
      <c r="Q79">
        <v>1</v>
      </c>
      <c r="R79">
        <v>0</v>
      </c>
    </row>
    <row r="80" spans="1:18" x14ac:dyDescent="0.2">
      <c r="A80" s="4">
        <v>3</v>
      </c>
      <c r="B80" s="4" t="s">
        <v>67</v>
      </c>
      <c r="C80" s="7">
        <v>42046</v>
      </c>
      <c r="D80" s="7">
        <v>40623</v>
      </c>
      <c r="E80" s="8">
        <v>47</v>
      </c>
      <c r="F80" s="8">
        <v>1</v>
      </c>
      <c r="G80" s="8" t="s">
        <v>126</v>
      </c>
      <c r="H80" s="4">
        <f t="shared" si="1"/>
        <v>39</v>
      </c>
      <c r="I80" t="s">
        <v>43</v>
      </c>
      <c r="J80" t="s">
        <v>43</v>
      </c>
      <c r="K80">
        <v>10</v>
      </c>
      <c r="L80" t="s">
        <v>380</v>
      </c>
      <c r="M80" t="s">
        <v>98</v>
      </c>
      <c r="N80">
        <v>1</v>
      </c>
      <c r="O80">
        <v>1</v>
      </c>
      <c r="P80">
        <v>0</v>
      </c>
      <c r="Q80">
        <v>0</v>
      </c>
      <c r="R80">
        <v>1</v>
      </c>
    </row>
    <row r="81" spans="1:18" x14ac:dyDescent="0.2">
      <c r="A81" s="4">
        <v>3</v>
      </c>
      <c r="B81" s="4" t="s">
        <v>67</v>
      </c>
      <c r="C81" s="5">
        <v>42046</v>
      </c>
      <c r="D81" s="7">
        <v>40623</v>
      </c>
      <c r="E81" s="8">
        <v>47</v>
      </c>
      <c r="F81" s="8">
        <v>1</v>
      </c>
      <c r="G81" s="8" t="s">
        <v>126</v>
      </c>
      <c r="H81" s="4">
        <f t="shared" si="1"/>
        <v>40</v>
      </c>
      <c r="I81" t="s">
        <v>119</v>
      </c>
      <c r="J81" t="s">
        <v>119</v>
      </c>
      <c r="K81">
        <v>19</v>
      </c>
      <c r="L81" t="s">
        <v>408</v>
      </c>
      <c r="M81" t="s">
        <v>119</v>
      </c>
      <c r="N81">
        <v>1</v>
      </c>
      <c r="O81">
        <v>1</v>
      </c>
      <c r="P81">
        <v>0</v>
      </c>
      <c r="Q81">
        <v>1</v>
      </c>
      <c r="R81">
        <v>0</v>
      </c>
    </row>
    <row r="82" spans="1:18" x14ac:dyDescent="0.2">
      <c r="A82" s="4">
        <v>4</v>
      </c>
      <c r="B82" s="4" t="s">
        <v>127</v>
      </c>
      <c r="C82" s="5">
        <v>42053</v>
      </c>
      <c r="D82" s="5">
        <v>40247</v>
      </c>
      <c r="E82" s="8">
        <v>59</v>
      </c>
      <c r="F82" s="8">
        <v>1</v>
      </c>
      <c r="G82" s="8" t="s">
        <v>126</v>
      </c>
      <c r="H82" s="4">
        <v>1</v>
      </c>
      <c r="I82" t="s">
        <v>8</v>
      </c>
      <c r="J82" t="s">
        <v>8</v>
      </c>
      <c r="K82">
        <v>1</v>
      </c>
      <c r="L82" t="s">
        <v>375</v>
      </c>
      <c r="M82" t="s">
        <v>8</v>
      </c>
      <c r="N82">
        <v>1</v>
      </c>
      <c r="O82">
        <v>1</v>
      </c>
      <c r="P82">
        <v>0</v>
      </c>
      <c r="Q82">
        <v>0</v>
      </c>
      <c r="R82">
        <v>1</v>
      </c>
    </row>
    <row r="83" spans="1:18" x14ac:dyDescent="0.2">
      <c r="A83" s="4">
        <v>4</v>
      </c>
      <c r="B83" s="4" t="s">
        <v>127</v>
      </c>
      <c r="C83" s="5">
        <v>42053</v>
      </c>
      <c r="D83" s="5">
        <v>40247</v>
      </c>
      <c r="E83" s="8">
        <v>59</v>
      </c>
      <c r="F83" s="8">
        <v>1</v>
      </c>
      <c r="G83" s="8" t="s">
        <v>126</v>
      </c>
      <c r="H83" s="4">
        <f>H82+1</f>
        <v>2</v>
      </c>
      <c r="I83" t="s">
        <v>9</v>
      </c>
      <c r="J83" t="s">
        <v>121</v>
      </c>
      <c r="K83">
        <v>11</v>
      </c>
      <c r="L83" t="s">
        <v>376</v>
      </c>
      <c r="M83" t="s">
        <v>10</v>
      </c>
      <c r="N83">
        <v>1</v>
      </c>
      <c r="O83">
        <v>1</v>
      </c>
      <c r="P83">
        <v>0</v>
      </c>
      <c r="Q83">
        <v>0</v>
      </c>
      <c r="R83">
        <v>1</v>
      </c>
    </row>
    <row r="84" spans="1:18" ht="15" hidden="1" customHeight="1" x14ac:dyDescent="0.2">
      <c r="A84" s="4">
        <v>4</v>
      </c>
      <c r="B84" s="4" t="s">
        <v>127</v>
      </c>
      <c r="C84" s="5">
        <v>42053</v>
      </c>
      <c r="D84" s="5">
        <v>40247</v>
      </c>
      <c r="E84" s="8">
        <v>59</v>
      </c>
      <c r="F84" s="8">
        <v>1</v>
      </c>
      <c r="G84" s="8" t="s">
        <v>126</v>
      </c>
      <c r="H84" s="4">
        <f t="shared" ref="H84:H121" si="2">H83+1</f>
        <v>3</v>
      </c>
      <c r="I84" t="s">
        <v>10</v>
      </c>
      <c r="J84" t="s">
        <v>73</v>
      </c>
      <c r="K84">
        <v>2</v>
      </c>
      <c r="L84" t="s">
        <v>377</v>
      </c>
      <c r="M84" t="s">
        <v>99</v>
      </c>
      <c r="N84">
        <v>0</v>
      </c>
      <c r="O84">
        <v>0</v>
      </c>
      <c r="P84">
        <v>1</v>
      </c>
      <c r="Q84">
        <v>1</v>
      </c>
      <c r="R84">
        <v>0</v>
      </c>
    </row>
    <row r="85" spans="1:18" ht="15" hidden="1" customHeight="1" x14ac:dyDescent="0.2">
      <c r="A85" s="4">
        <v>4</v>
      </c>
      <c r="B85" s="4" t="s">
        <v>127</v>
      </c>
      <c r="C85" s="5">
        <v>42053</v>
      </c>
      <c r="D85" s="5">
        <v>40247</v>
      </c>
      <c r="E85" s="8">
        <v>59</v>
      </c>
      <c r="F85" s="8">
        <v>1</v>
      </c>
      <c r="G85" s="8" t="s">
        <v>126</v>
      </c>
      <c r="H85" s="4">
        <f t="shared" si="2"/>
        <v>4</v>
      </c>
      <c r="I85" t="s">
        <v>11</v>
      </c>
      <c r="J85" t="s">
        <v>123</v>
      </c>
      <c r="K85">
        <v>12</v>
      </c>
      <c r="L85" s="11" t="s">
        <v>401</v>
      </c>
      <c r="M85" t="s">
        <v>100</v>
      </c>
      <c r="N85">
        <v>0</v>
      </c>
      <c r="O85">
        <v>1</v>
      </c>
      <c r="P85">
        <v>1</v>
      </c>
      <c r="Q85">
        <v>0</v>
      </c>
      <c r="R85">
        <v>1</v>
      </c>
    </row>
    <row r="86" spans="1:18" x14ac:dyDescent="0.2">
      <c r="A86" s="4">
        <v>4</v>
      </c>
      <c r="B86" s="4" t="s">
        <v>127</v>
      </c>
      <c r="C86" s="5">
        <v>42053</v>
      </c>
      <c r="D86" s="5">
        <v>40247</v>
      </c>
      <c r="E86" s="8">
        <v>59</v>
      </c>
      <c r="F86" s="8">
        <v>1</v>
      </c>
      <c r="G86" s="8" t="s">
        <v>126</v>
      </c>
      <c r="H86" s="4">
        <f t="shared" si="2"/>
        <v>5</v>
      </c>
      <c r="I86" t="s">
        <v>12</v>
      </c>
      <c r="J86" t="s">
        <v>124</v>
      </c>
      <c r="K86">
        <v>1</v>
      </c>
      <c r="L86" t="s">
        <v>391</v>
      </c>
      <c r="M86" t="s">
        <v>9</v>
      </c>
      <c r="N86">
        <v>1</v>
      </c>
      <c r="O86">
        <v>1</v>
      </c>
      <c r="P86">
        <v>0</v>
      </c>
      <c r="Q86">
        <v>1</v>
      </c>
      <c r="R86">
        <v>0</v>
      </c>
    </row>
    <row r="87" spans="1:18" x14ac:dyDescent="0.2">
      <c r="A87" s="4">
        <v>4</v>
      </c>
      <c r="B87" s="4" t="s">
        <v>127</v>
      </c>
      <c r="C87" s="5">
        <v>42053</v>
      </c>
      <c r="D87" s="5">
        <v>40247</v>
      </c>
      <c r="E87" s="8">
        <v>59</v>
      </c>
      <c r="F87" s="8">
        <v>1</v>
      </c>
      <c r="G87" s="8" t="s">
        <v>126</v>
      </c>
      <c r="H87" s="4">
        <f t="shared" si="2"/>
        <v>6</v>
      </c>
      <c r="I87" t="s">
        <v>13</v>
      </c>
      <c r="J87" t="s">
        <v>387</v>
      </c>
      <c r="K87">
        <v>3</v>
      </c>
      <c r="L87" t="s">
        <v>386</v>
      </c>
      <c r="M87" t="s">
        <v>13</v>
      </c>
      <c r="N87">
        <v>1</v>
      </c>
      <c r="O87">
        <v>1</v>
      </c>
      <c r="P87">
        <v>0</v>
      </c>
      <c r="Q87">
        <v>1</v>
      </c>
      <c r="R87">
        <v>0</v>
      </c>
    </row>
    <row r="88" spans="1:18" x14ac:dyDescent="0.2">
      <c r="A88" s="4">
        <v>4</v>
      </c>
      <c r="B88" s="4" t="s">
        <v>127</v>
      </c>
      <c r="C88" s="5">
        <v>42053</v>
      </c>
      <c r="D88" s="5">
        <v>40247</v>
      </c>
      <c r="E88" s="8">
        <v>59</v>
      </c>
      <c r="F88" s="8">
        <v>1</v>
      </c>
      <c r="G88" s="8" t="s">
        <v>126</v>
      </c>
      <c r="H88" s="4">
        <f t="shared" si="2"/>
        <v>7</v>
      </c>
      <c r="I88" t="s">
        <v>14</v>
      </c>
      <c r="J88" t="s">
        <v>14</v>
      </c>
      <c r="K88">
        <v>4</v>
      </c>
      <c r="L88" t="s">
        <v>413</v>
      </c>
      <c r="M88" t="s">
        <v>14</v>
      </c>
      <c r="N88">
        <v>1</v>
      </c>
      <c r="O88">
        <v>1</v>
      </c>
      <c r="P88">
        <v>0</v>
      </c>
      <c r="Q88">
        <v>1</v>
      </c>
      <c r="R88">
        <v>0</v>
      </c>
    </row>
    <row r="89" spans="1:18" x14ac:dyDescent="0.2">
      <c r="A89" s="4">
        <v>4</v>
      </c>
      <c r="B89" s="4" t="s">
        <v>127</v>
      </c>
      <c r="C89" s="5">
        <v>42053</v>
      </c>
      <c r="D89" s="5">
        <v>40247</v>
      </c>
      <c r="E89" s="8">
        <v>59</v>
      </c>
      <c r="F89" s="8">
        <v>1</v>
      </c>
      <c r="G89" s="8" t="s">
        <v>126</v>
      </c>
      <c r="H89" s="4">
        <f t="shared" si="2"/>
        <v>8</v>
      </c>
      <c r="I89" t="s">
        <v>15</v>
      </c>
      <c r="J89" t="s">
        <v>15</v>
      </c>
      <c r="K89">
        <v>13</v>
      </c>
      <c r="L89" t="s">
        <v>410</v>
      </c>
      <c r="M89" t="s">
        <v>49</v>
      </c>
      <c r="N89">
        <v>1</v>
      </c>
      <c r="O89">
        <v>1</v>
      </c>
      <c r="P89">
        <v>0</v>
      </c>
      <c r="Q89">
        <v>0</v>
      </c>
      <c r="R89">
        <v>1</v>
      </c>
    </row>
    <row r="90" spans="1:18" x14ac:dyDescent="0.2">
      <c r="A90" s="4">
        <v>4</v>
      </c>
      <c r="B90" s="4" t="s">
        <v>127</v>
      </c>
      <c r="C90" s="5">
        <v>42053</v>
      </c>
      <c r="D90" s="5">
        <v>40247</v>
      </c>
      <c r="E90" s="8">
        <v>59</v>
      </c>
      <c r="F90" s="8">
        <v>1</v>
      </c>
      <c r="G90" s="8" t="s">
        <v>126</v>
      </c>
      <c r="H90" s="4">
        <f t="shared" si="2"/>
        <v>9</v>
      </c>
      <c r="I90" t="s">
        <v>16</v>
      </c>
      <c r="J90" t="s">
        <v>16</v>
      </c>
      <c r="K90">
        <v>5</v>
      </c>
      <c r="L90" t="s">
        <v>390</v>
      </c>
      <c r="M90" t="s">
        <v>74</v>
      </c>
      <c r="N90">
        <v>1</v>
      </c>
      <c r="O90">
        <v>1</v>
      </c>
      <c r="P90">
        <v>0</v>
      </c>
      <c r="Q90">
        <v>1</v>
      </c>
      <c r="R90">
        <v>0</v>
      </c>
    </row>
    <row r="91" spans="1:18" ht="15" hidden="1" customHeight="1" x14ac:dyDescent="0.2">
      <c r="A91" s="4">
        <v>4</v>
      </c>
      <c r="B91" s="4" t="s">
        <v>127</v>
      </c>
      <c r="C91" s="5">
        <v>42053</v>
      </c>
      <c r="D91" s="5">
        <v>40247</v>
      </c>
      <c r="E91" s="8">
        <v>59</v>
      </c>
      <c r="F91" s="8">
        <v>1</v>
      </c>
      <c r="G91" s="8" t="s">
        <v>126</v>
      </c>
      <c r="H91" s="4">
        <f t="shared" si="2"/>
        <v>10</v>
      </c>
      <c r="I91" t="s">
        <v>17</v>
      </c>
      <c r="J91" t="s">
        <v>17</v>
      </c>
      <c r="K91">
        <v>14</v>
      </c>
      <c r="L91" t="s">
        <v>402</v>
      </c>
      <c r="M91" t="s">
        <v>101</v>
      </c>
      <c r="N91">
        <v>0</v>
      </c>
      <c r="O91">
        <v>1</v>
      </c>
      <c r="P91">
        <v>1</v>
      </c>
      <c r="Q91">
        <v>0</v>
      </c>
      <c r="R91">
        <v>1</v>
      </c>
    </row>
    <row r="92" spans="1:18" x14ac:dyDescent="0.2">
      <c r="A92" s="4">
        <v>4</v>
      </c>
      <c r="B92" s="4" t="s">
        <v>127</v>
      </c>
      <c r="C92" s="5">
        <v>42053</v>
      </c>
      <c r="D92" s="5">
        <v>40247</v>
      </c>
      <c r="E92" s="8">
        <v>59</v>
      </c>
      <c r="F92" s="8">
        <v>1</v>
      </c>
      <c r="G92" s="8" t="s">
        <v>126</v>
      </c>
      <c r="H92" s="4">
        <f t="shared" si="2"/>
        <v>11</v>
      </c>
      <c r="I92" t="s">
        <v>18</v>
      </c>
      <c r="J92" t="s">
        <v>18</v>
      </c>
      <c r="K92">
        <v>15</v>
      </c>
      <c r="L92" t="s">
        <v>412</v>
      </c>
      <c r="M92" t="s">
        <v>75</v>
      </c>
      <c r="N92">
        <v>1</v>
      </c>
      <c r="O92">
        <v>1</v>
      </c>
      <c r="P92">
        <v>0</v>
      </c>
      <c r="Q92">
        <v>0</v>
      </c>
      <c r="R92">
        <v>1</v>
      </c>
    </row>
    <row r="93" spans="1:18" ht="15" hidden="1" customHeight="1" x14ac:dyDescent="0.2">
      <c r="A93" s="4">
        <v>4</v>
      </c>
      <c r="B93" s="4" t="s">
        <v>127</v>
      </c>
      <c r="C93" s="5">
        <v>42053</v>
      </c>
      <c r="D93" s="5">
        <v>40247</v>
      </c>
      <c r="E93" s="8">
        <v>59</v>
      </c>
      <c r="F93" s="8">
        <v>1</v>
      </c>
      <c r="G93" s="8" t="s">
        <v>126</v>
      </c>
      <c r="H93" s="4">
        <f t="shared" si="2"/>
        <v>12</v>
      </c>
      <c r="I93" t="s">
        <v>19</v>
      </c>
      <c r="J93" t="s">
        <v>19</v>
      </c>
      <c r="K93">
        <v>7</v>
      </c>
      <c r="L93" t="s">
        <v>395</v>
      </c>
      <c r="M93" t="s">
        <v>9</v>
      </c>
      <c r="N93">
        <v>0</v>
      </c>
      <c r="O93">
        <v>1</v>
      </c>
      <c r="P93">
        <v>1</v>
      </c>
      <c r="Q93">
        <v>1</v>
      </c>
      <c r="R93">
        <v>0</v>
      </c>
    </row>
    <row r="94" spans="1:18" x14ac:dyDescent="0.2">
      <c r="A94" s="4">
        <v>4</v>
      </c>
      <c r="B94" s="4" t="s">
        <v>127</v>
      </c>
      <c r="C94" s="5">
        <v>42053</v>
      </c>
      <c r="D94" s="5">
        <v>40247</v>
      </c>
      <c r="E94" s="8">
        <v>59</v>
      </c>
      <c r="F94" s="8">
        <v>1</v>
      </c>
      <c r="G94" s="8" t="s">
        <v>126</v>
      </c>
      <c r="H94" s="4">
        <f t="shared" si="2"/>
        <v>13</v>
      </c>
      <c r="I94" t="s">
        <v>20</v>
      </c>
      <c r="J94" t="s">
        <v>20</v>
      </c>
      <c r="K94">
        <v>16</v>
      </c>
      <c r="L94" t="s">
        <v>417</v>
      </c>
      <c r="M94" t="s">
        <v>53</v>
      </c>
      <c r="N94">
        <v>1</v>
      </c>
      <c r="O94">
        <v>1</v>
      </c>
      <c r="P94">
        <v>0</v>
      </c>
      <c r="Q94">
        <v>0</v>
      </c>
      <c r="R94">
        <v>1</v>
      </c>
    </row>
    <row r="95" spans="1:18" x14ac:dyDescent="0.2">
      <c r="A95" s="4">
        <v>4</v>
      </c>
      <c r="B95" s="4" t="s">
        <v>127</v>
      </c>
      <c r="C95" s="5">
        <v>42053</v>
      </c>
      <c r="D95" s="5">
        <v>40247</v>
      </c>
      <c r="E95" s="8">
        <v>59</v>
      </c>
      <c r="F95" s="8">
        <v>1</v>
      </c>
      <c r="G95" s="8" t="s">
        <v>126</v>
      </c>
      <c r="H95" s="4">
        <f t="shared" si="2"/>
        <v>14</v>
      </c>
      <c r="I95" t="s">
        <v>21</v>
      </c>
      <c r="J95" t="s">
        <v>21</v>
      </c>
      <c r="K95">
        <v>17</v>
      </c>
      <c r="L95" t="s">
        <v>406</v>
      </c>
      <c r="M95" t="s">
        <v>21</v>
      </c>
      <c r="N95">
        <v>1</v>
      </c>
      <c r="O95">
        <v>1</v>
      </c>
      <c r="P95">
        <v>0</v>
      </c>
      <c r="Q95">
        <v>0</v>
      </c>
      <c r="R95">
        <v>1</v>
      </c>
    </row>
    <row r="96" spans="1:18" x14ac:dyDescent="0.2">
      <c r="A96" s="4">
        <v>4</v>
      </c>
      <c r="B96" s="4" t="s">
        <v>127</v>
      </c>
      <c r="C96" s="5">
        <v>42053</v>
      </c>
      <c r="D96" s="5">
        <v>40247</v>
      </c>
      <c r="E96" s="8">
        <v>59</v>
      </c>
      <c r="F96" s="8">
        <v>1</v>
      </c>
      <c r="G96" s="8" t="s">
        <v>126</v>
      </c>
      <c r="H96" s="4">
        <f t="shared" si="2"/>
        <v>15</v>
      </c>
      <c r="I96" t="s">
        <v>22</v>
      </c>
      <c r="J96" t="s">
        <v>372</v>
      </c>
      <c r="K96">
        <v>8</v>
      </c>
      <c r="L96" t="s">
        <v>403</v>
      </c>
      <c r="M96" t="s">
        <v>22</v>
      </c>
      <c r="N96">
        <v>1</v>
      </c>
      <c r="O96">
        <v>1</v>
      </c>
      <c r="P96">
        <v>0</v>
      </c>
      <c r="Q96">
        <v>1</v>
      </c>
      <c r="R96">
        <v>0</v>
      </c>
    </row>
    <row r="97" spans="1:18" ht="15" hidden="1" customHeight="1" x14ac:dyDescent="0.2">
      <c r="A97" s="4">
        <v>4</v>
      </c>
      <c r="B97" s="4" t="s">
        <v>127</v>
      </c>
      <c r="C97" s="5">
        <v>42053</v>
      </c>
      <c r="D97" s="5">
        <v>40247</v>
      </c>
      <c r="E97" s="8">
        <v>59</v>
      </c>
      <c r="F97" s="8">
        <v>1</v>
      </c>
      <c r="G97" s="8" t="s">
        <v>126</v>
      </c>
      <c r="H97" s="4">
        <f t="shared" si="2"/>
        <v>16</v>
      </c>
      <c r="I97" t="s">
        <v>23</v>
      </c>
      <c r="J97" t="s">
        <v>23</v>
      </c>
      <c r="K97">
        <v>18</v>
      </c>
      <c r="L97" t="s">
        <v>409</v>
      </c>
      <c r="M97" t="s">
        <v>102</v>
      </c>
      <c r="N97">
        <v>0</v>
      </c>
      <c r="O97">
        <v>0</v>
      </c>
      <c r="P97">
        <v>1</v>
      </c>
      <c r="Q97">
        <v>0</v>
      </c>
      <c r="R97">
        <v>1</v>
      </c>
    </row>
    <row r="98" spans="1:18" ht="15" customHeight="1" x14ac:dyDescent="0.2">
      <c r="A98" s="4">
        <v>4</v>
      </c>
      <c r="B98" s="4" t="s">
        <v>127</v>
      </c>
      <c r="C98" s="5">
        <v>42053</v>
      </c>
      <c r="D98" s="5">
        <v>40247</v>
      </c>
      <c r="E98" s="8">
        <v>59</v>
      </c>
      <c r="F98" s="8">
        <v>1</v>
      </c>
      <c r="G98" s="8" t="s">
        <v>126</v>
      </c>
      <c r="H98" s="4">
        <f t="shared" si="2"/>
        <v>17</v>
      </c>
      <c r="I98" t="s">
        <v>24</v>
      </c>
      <c r="J98" t="s">
        <v>24</v>
      </c>
      <c r="K98">
        <v>19</v>
      </c>
      <c r="L98" t="s">
        <v>394</v>
      </c>
      <c r="M98" t="s">
        <v>78</v>
      </c>
      <c r="N98">
        <v>1</v>
      </c>
      <c r="O98">
        <v>1</v>
      </c>
      <c r="P98">
        <v>1</v>
      </c>
      <c r="Q98">
        <v>0</v>
      </c>
      <c r="R98">
        <v>1</v>
      </c>
    </row>
    <row r="99" spans="1:18" x14ac:dyDescent="0.2">
      <c r="A99" s="4">
        <v>4</v>
      </c>
      <c r="B99" s="4" t="s">
        <v>127</v>
      </c>
      <c r="C99" s="5">
        <v>42053</v>
      </c>
      <c r="D99" s="5">
        <v>40247</v>
      </c>
      <c r="E99" s="8">
        <v>59</v>
      </c>
      <c r="F99" s="8">
        <v>1</v>
      </c>
      <c r="G99" s="8" t="s">
        <v>126</v>
      </c>
      <c r="H99" s="4">
        <f t="shared" si="2"/>
        <v>18</v>
      </c>
      <c r="I99" t="s">
        <v>25</v>
      </c>
      <c r="J99" t="s">
        <v>25</v>
      </c>
      <c r="K99">
        <v>20</v>
      </c>
      <c r="L99" t="s">
        <v>399</v>
      </c>
      <c r="M99" t="s">
        <v>103</v>
      </c>
      <c r="N99">
        <v>1</v>
      </c>
      <c r="O99">
        <v>1</v>
      </c>
      <c r="P99">
        <v>0</v>
      </c>
      <c r="Q99">
        <v>0</v>
      </c>
      <c r="R99">
        <v>1</v>
      </c>
    </row>
    <row r="100" spans="1:18" x14ac:dyDescent="0.2">
      <c r="A100" s="4">
        <v>4</v>
      </c>
      <c r="B100" s="4" t="s">
        <v>127</v>
      </c>
      <c r="C100" s="5">
        <v>42053</v>
      </c>
      <c r="D100" s="5">
        <v>40247</v>
      </c>
      <c r="E100" s="8">
        <v>59</v>
      </c>
      <c r="F100" s="8">
        <v>1</v>
      </c>
      <c r="G100" s="8" t="s">
        <v>126</v>
      </c>
      <c r="H100" s="4">
        <f t="shared" si="2"/>
        <v>19</v>
      </c>
      <c r="I100" t="s">
        <v>26</v>
      </c>
      <c r="J100" t="s">
        <v>26</v>
      </c>
      <c r="K100">
        <v>9</v>
      </c>
      <c r="L100" t="s">
        <v>384</v>
      </c>
      <c r="M100" t="s">
        <v>26</v>
      </c>
      <c r="N100">
        <v>1</v>
      </c>
      <c r="O100">
        <v>1</v>
      </c>
      <c r="P100">
        <v>0</v>
      </c>
      <c r="Q100">
        <v>1</v>
      </c>
      <c r="R100">
        <v>0</v>
      </c>
    </row>
    <row r="101" spans="1:18" x14ac:dyDescent="0.2">
      <c r="A101" s="4">
        <v>4</v>
      </c>
      <c r="B101" s="4" t="s">
        <v>127</v>
      </c>
      <c r="C101" s="5">
        <v>42053</v>
      </c>
      <c r="D101" s="5">
        <v>40247</v>
      </c>
      <c r="E101" s="8">
        <v>59</v>
      </c>
      <c r="F101" s="8">
        <v>1</v>
      </c>
      <c r="G101" s="8" t="s">
        <v>126</v>
      </c>
      <c r="H101" s="4">
        <f t="shared" si="2"/>
        <v>20</v>
      </c>
      <c r="I101" t="s">
        <v>27</v>
      </c>
      <c r="J101" t="s">
        <v>27</v>
      </c>
      <c r="K101">
        <v>2</v>
      </c>
      <c r="L101" t="s">
        <v>411</v>
      </c>
      <c r="M101" t="s">
        <v>27</v>
      </c>
      <c r="N101">
        <v>1</v>
      </c>
      <c r="O101">
        <v>1</v>
      </c>
      <c r="P101">
        <v>0</v>
      </c>
      <c r="Q101">
        <v>0</v>
      </c>
      <c r="R101">
        <v>1</v>
      </c>
    </row>
    <row r="102" spans="1:18" x14ac:dyDescent="0.2">
      <c r="A102" s="4">
        <v>4</v>
      </c>
      <c r="B102" s="4" t="s">
        <v>127</v>
      </c>
      <c r="C102" s="5">
        <v>42053</v>
      </c>
      <c r="D102" s="5">
        <v>40247</v>
      </c>
      <c r="E102" s="8">
        <v>59</v>
      </c>
      <c r="F102" s="8">
        <v>1</v>
      </c>
      <c r="G102" s="8" t="s">
        <v>126</v>
      </c>
      <c r="H102" s="4">
        <f t="shared" si="2"/>
        <v>21</v>
      </c>
      <c r="I102" t="s">
        <v>28</v>
      </c>
      <c r="J102" t="s">
        <v>28</v>
      </c>
      <c r="K102">
        <v>10</v>
      </c>
      <c r="L102" t="s">
        <v>381</v>
      </c>
      <c r="M102" t="s">
        <v>104</v>
      </c>
      <c r="N102">
        <v>1</v>
      </c>
      <c r="O102">
        <v>1</v>
      </c>
      <c r="P102">
        <v>0</v>
      </c>
      <c r="Q102">
        <v>1</v>
      </c>
      <c r="R102">
        <v>0</v>
      </c>
    </row>
    <row r="103" spans="1:18" x14ac:dyDescent="0.2">
      <c r="A103" s="4">
        <v>4</v>
      </c>
      <c r="B103" s="4" t="s">
        <v>127</v>
      </c>
      <c r="C103" s="5">
        <v>42053</v>
      </c>
      <c r="D103" s="5">
        <v>40247</v>
      </c>
      <c r="E103" s="8">
        <v>59</v>
      </c>
      <c r="F103" s="8">
        <v>1</v>
      </c>
      <c r="G103" s="8" t="s">
        <v>126</v>
      </c>
      <c r="H103" s="4">
        <f t="shared" si="2"/>
        <v>22</v>
      </c>
      <c r="I103" t="s">
        <v>29</v>
      </c>
      <c r="J103" t="s">
        <v>29</v>
      </c>
      <c r="K103">
        <v>3</v>
      </c>
      <c r="L103" t="s">
        <v>378</v>
      </c>
      <c r="M103" t="s">
        <v>29</v>
      </c>
      <c r="N103">
        <v>1</v>
      </c>
      <c r="O103">
        <v>1</v>
      </c>
      <c r="P103">
        <v>0</v>
      </c>
      <c r="Q103">
        <v>0</v>
      </c>
      <c r="R103">
        <v>1</v>
      </c>
    </row>
    <row r="104" spans="1:18" x14ac:dyDescent="0.2">
      <c r="A104" s="4">
        <v>4</v>
      </c>
      <c r="B104" s="4" t="s">
        <v>127</v>
      </c>
      <c r="C104" s="5">
        <v>42053</v>
      </c>
      <c r="D104" s="5">
        <v>40247</v>
      </c>
      <c r="E104" s="8">
        <v>59</v>
      </c>
      <c r="F104" s="8">
        <v>1</v>
      </c>
      <c r="G104" s="8" t="s">
        <v>126</v>
      </c>
      <c r="H104" s="4">
        <f t="shared" si="2"/>
        <v>23</v>
      </c>
      <c r="I104" t="s">
        <v>30</v>
      </c>
      <c r="J104" t="s">
        <v>30</v>
      </c>
      <c r="K104">
        <v>11</v>
      </c>
      <c r="L104" t="s">
        <v>393</v>
      </c>
      <c r="M104" t="s">
        <v>105</v>
      </c>
      <c r="N104">
        <v>1</v>
      </c>
      <c r="O104">
        <v>1</v>
      </c>
      <c r="P104">
        <v>0</v>
      </c>
      <c r="Q104">
        <v>1</v>
      </c>
      <c r="R104">
        <v>0</v>
      </c>
    </row>
    <row r="105" spans="1:18" x14ac:dyDescent="0.2">
      <c r="A105" s="4">
        <v>4</v>
      </c>
      <c r="B105" s="4" t="s">
        <v>127</v>
      </c>
      <c r="C105" s="5">
        <v>42053</v>
      </c>
      <c r="D105" s="5">
        <v>40247</v>
      </c>
      <c r="E105" s="8">
        <v>59</v>
      </c>
      <c r="F105" s="8">
        <v>1</v>
      </c>
      <c r="G105" s="8" t="s">
        <v>126</v>
      </c>
      <c r="H105" s="4">
        <f t="shared" si="2"/>
        <v>24</v>
      </c>
      <c r="I105" t="s">
        <v>61</v>
      </c>
      <c r="J105" t="s">
        <v>61</v>
      </c>
      <c r="K105">
        <v>6</v>
      </c>
      <c r="L105" t="s">
        <v>400</v>
      </c>
      <c r="M105" t="s">
        <v>106</v>
      </c>
      <c r="N105">
        <v>1</v>
      </c>
      <c r="O105">
        <v>1</v>
      </c>
      <c r="P105">
        <v>0</v>
      </c>
      <c r="Q105">
        <v>1</v>
      </c>
      <c r="R105">
        <v>0</v>
      </c>
    </row>
    <row r="106" spans="1:18" x14ac:dyDescent="0.2">
      <c r="A106" s="4">
        <v>4</v>
      </c>
      <c r="B106" s="4" t="s">
        <v>127</v>
      </c>
      <c r="C106" s="5">
        <v>42053</v>
      </c>
      <c r="D106" s="5">
        <v>40247</v>
      </c>
      <c r="E106" s="8">
        <v>59</v>
      </c>
      <c r="F106" s="8">
        <v>1</v>
      </c>
      <c r="G106" s="8" t="s">
        <v>126</v>
      </c>
      <c r="H106" s="4">
        <f t="shared" si="2"/>
        <v>25</v>
      </c>
      <c r="I106" t="s">
        <v>31</v>
      </c>
      <c r="J106" t="s">
        <v>31</v>
      </c>
      <c r="K106">
        <v>4</v>
      </c>
      <c r="L106" t="s">
        <v>383</v>
      </c>
      <c r="M106" t="s">
        <v>31</v>
      </c>
      <c r="N106">
        <v>1</v>
      </c>
      <c r="O106">
        <v>1</v>
      </c>
      <c r="P106">
        <v>0</v>
      </c>
      <c r="Q106">
        <v>0</v>
      </c>
      <c r="R106">
        <v>1</v>
      </c>
    </row>
    <row r="107" spans="1:18" x14ac:dyDescent="0.2">
      <c r="A107" s="4">
        <v>4</v>
      </c>
      <c r="B107" s="4" t="s">
        <v>127</v>
      </c>
      <c r="C107" s="5">
        <v>42053</v>
      </c>
      <c r="D107" s="5">
        <v>40247</v>
      </c>
      <c r="E107" s="8">
        <v>59</v>
      </c>
      <c r="F107" s="8">
        <v>1</v>
      </c>
      <c r="G107" s="8" t="s">
        <v>126</v>
      </c>
      <c r="H107" s="4">
        <f t="shared" si="2"/>
        <v>26</v>
      </c>
      <c r="I107" t="s">
        <v>32</v>
      </c>
      <c r="J107" t="s">
        <v>32</v>
      </c>
      <c r="K107">
        <v>5</v>
      </c>
      <c r="L107" t="s">
        <v>382</v>
      </c>
      <c r="M107" t="s">
        <v>32</v>
      </c>
      <c r="N107">
        <v>1</v>
      </c>
      <c r="O107">
        <v>1</v>
      </c>
      <c r="P107">
        <v>0</v>
      </c>
      <c r="Q107">
        <v>0</v>
      </c>
      <c r="R107">
        <v>1</v>
      </c>
    </row>
    <row r="108" spans="1:18" x14ac:dyDescent="0.2">
      <c r="A108" s="4">
        <v>4</v>
      </c>
      <c r="B108" s="4" t="s">
        <v>127</v>
      </c>
      <c r="C108" s="5">
        <v>42053</v>
      </c>
      <c r="D108" s="5">
        <v>40247</v>
      </c>
      <c r="E108" s="8">
        <v>59</v>
      </c>
      <c r="F108" s="8">
        <v>1</v>
      </c>
      <c r="G108" s="8" t="s">
        <v>126</v>
      </c>
      <c r="H108" s="4">
        <f t="shared" si="2"/>
        <v>27</v>
      </c>
      <c r="I108" t="s">
        <v>33</v>
      </c>
      <c r="J108" t="s">
        <v>33</v>
      </c>
      <c r="K108">
        <v>12</v>
      </c>
      <c r="L108" t="s">
        <v>379</v>
      </c>
      <c r="M108" t="s">
        <v>33</v>
      </c>
      <c r="N108">
        <v>1</v>
      </c>
      <c r="O108">
        <v>1</v>
      </c>
      <c r="P108">
        <v>0</v>
      </c>
      <c r="Q108">
        <v>1</v>
      </c>
      <c r="R108">
        <v>0</v>
      </c>
    </row>
    <row r="109" spans="1:18" x14ac:dyDescent="0.2">
      <c r="A109" s="4">
        <v>4</v>
      </c>
      <c r="B109" s="4" t="s">
        <v>127</v>
      </c>
      <c r="C109" s="5">
        <v>42053</v>
      </c>
      <c r="D109" s="5">
        <v>40247</v>
      </c>
      <c r="E109" s="8">
        <v>59</v>
      </c>
      <c r="F109" s="8">
        <v>1</v>
      </c>
      <c r="G109" s="8" t="s">
        <v>126</v>
      </c>
      <c r="H109" s="4">
        <f t="shared" si="2"/>
        <v>28</v>
      </c>
      <c r="I109" t="s">
        <v>34</v>
      </c>
      <c r="J109" t="s">
        <v>34</v>
      </c>
      <c r="K109">
        <v>20</v>
      </c>
      <c r="L109" t="s">
        <v>416</v>
      </c>
      <c r="M109" t="s">
        <v>107</v>
      </c>
      <c r="N109">
        <v>1</v>
      </c>
      <c r="O109">
        <v>1</v>
      </c>
      <c r="P109">
        <v>0</v>
      </c>
      <c r="Q109">
        <v>1</v>
      </c>
      <c r="R109">
        <v>0</v>
      </c>
    </row>
    <row r="110" spans="1:18" hidden="1" x14ac:dyDescent="0.2">
      <c r="A110" s="4">
        <v>4</v>
      </c>
      <c r="B110" s="4" t="s">
        <v>127</v>
      </c>
      <c r="C110" s="5">
        <v>42053</v>
      </c>
      <c r="D110" s="5">
        <v>40247</v>
      </c>
      <c r="E110" s="8">
        <v>59</v>
      </c>
      <c r="F110" s="8">
        <v>1</v>
      </c>
      <c r="G110" s="8" t="s">
        <v>126</v>
      </c>
      <c r="H110" s="4">
        <f t="shared" si="2"/>
        <v>29</v>
      </c>
      <c r="I110" t="s">
        <v>35</v>
      </c>
      <c r="J110" t="s">
        <v>35</v>
      </c>
      <c r="K110">
        <v>6</v>
      </c>
      <c r="L110" t="s">
        <v>407</v>
      </c>
      <c r="M110" t="s">
        <v>47</v>
      </c>
      <c r="N110">
        <v>0</v>
      </c>
      <c r="O110">
        <v>0</v>
      </c>
      <c r="P110">
        <v>0</v>
      </c>
      <c r="Q110">
        <v>0</v>
      </c>
      <c r="R110">
        <v>1</v>
      </c>
    </row>
    <row r="111" spans="1:18" x14ac:dyDescent="0.2">
      <c r="A111" s="4">
        <v>4</v>
      </c>
      <c r="B111" s="4" t="s">
        <v>127</v>
      </c>
      <c r="C111" s="5">
        <v>42053</v>
      </c>
      <c r="D111" s="5">
        <v>40247</v>
      </c>
      <c r="E111" s="8">
        <v>59</v>
      </c>
      <c r="F111" s="8">
        <v>1</v>
      </c>
      <c r="G111" s="8" t="s">
        <v>126</v>
      </c>
      <c r="H111" s="4">
        <f t="shared" si="2"/>
        <v>30</v>
      </c>
      <c r="I111" t="s">
        <v>22</v>
      </c>
      <c r="J111" t="s">
        <v>404</v>
      </c>
      <c r="K111">
        <v>13</v>
      </c>
      <c r="L111" t="s">
        <v>405</v>
      </c>
      <c r="M111" t="s">
        <v>22</v>
      </c>
      <c r="N111">
        <v>1</v>
      </c>
      <c r="O111">
        <v>1</v>
      </c>
      <c r="P111">
        <v>0</v>
      </c>
      <c r="Q111">
        <v>1</v>
      </c>
      <c r="R111">
        <v>0</v>
      </c>
    </row>
    <row r="112" spans="1:18" x14ac:dyDescent="0.2">
      <c r="A112" s="4">
        <v>4</v>
      </c>
      <c r="B112" s="4" t="s">
        <v>127</v>
      </c>
      <c r="C112" s="5">
        <v>42053</v>
      </c>
      <c r="D112" s="5">
        <v>40247</v>
      </c>
      <c r="E112" s="8">
        <v>59</v>
      </c>
      <c r="F112" s="8">
        <v>1</v>
      </c>
      <c r="G112" s="8" t="s">
        <v>126</v>
      </c>
      <c r="H112" s="4">
        <f t="shared" si="2"/>
        <v>31</v>
      </c>
      <c r="I112" t="s">
        <v>36</v>
      </c>
      <c r="J112" t="s">
        <v>36</v>
      </c>
      <c r="K112">
        <v>14</v>
      </c>
      <c r="L112" s="11" t="s">
        <v>415</v>
      </c>
      <c r="M112" t="s">
        <v>108</v>
      </c>
      <c r="N112">
        <v>1</v>
      </c>
      <c r="O112">
        <v>1</v>
      </c>
      <c r="P112">
        <v>0</v>
      </c>
      <c r="Q112">
        <v>1</v>
      </c>
      <c r="R112">
        <v>0</v>
      </c>
    </row>
    <row r="113" spans="1:18" x14ac:dyDescent="0.2">
      <c r="A113" s="4">
        <v>4</v>
      </c>
      <c r="B113" s="4" t="s">
        <v>127</v>
      </c>
      <c r="C113" s="5">
        <v>42053</v>
      </c>
      <c r="D113" s="5">
        <v>40247</v>
      </c>
      <c r="E113" s="8">
        <v>59</v>
      </c>
      <c r="F113" s="8">
        <v>1</v>
      </c>
      <c r="G113" s="8" t="s">
        <v>126</v>
      </c>
      <c r="H113" s="4">
        <f t="shared" si="2"/>
        <v>32</v>
      </c>
      <c r="I113" t="s">
        <v>13</v>
      </c>
      <c r="J113" t="s">
        <v>389</v>
      </c>
      <c r="K113">
        <v>15</v>
      </c>
      <c r="L113" t="s">
        <v>388</v>
      </c>
      <c r="M113" t="s">
        <v>13</v>
      </c>
      <c r="N113">
        <v>1</v>
      </c>
      <c r="O113">
        <v>1</v>
      </c>
      <c r="P113">
        <v>0</v>
      </c>
      <c r="Q113">
        <v>1</v>
      </c>
      <c r="R113">
        <v>0</v>
      </c>
    </row>
    <row r="114" spans="1:18" x14ac:dyDescent="0.2">
      <c r="A114" s="4">
        <v>4</v>
      </c>
      <c r="B114" s="4" t="s">
        <v>127</v>
      </c>
      <c r="C114" s="5">
        <v>42053</v>
      </c>
      <c r="D114" s="5">
        <v>40247</v>
      </c>
      <c r="E114" s="8">
        <v>59</v>
      </c>
      <c r="F114" s="8">
        <v>1</v>
      </c>
      <c r="G114" s="8" t="s">
        <v>126</v>
      </c>
      <c r="H114" s="4">
        <f t="shared" si="2"/>
        <v>33</v>
      </c>
      <c r="I114" t="s">
        <v>37</v>
      </c>
      <c r="J114" t="s">
        <v>37</v>
      </c>
      <c r="K114">
        <v>16</v>
      </c>
      <c r="L114" t="s">
        <v>414</v>
      </c>
      <c r="M114" t="s">
        <v>109</v>
      </c>
      <c r="N114">
        <v>1</v>
      </c>
      <c r="O114">
        <v>1</v>
      </c>
      <c r="P114">
        <v>0</v>
      </c>
      <c r="Q114">
        <v>1</v>
      </c>
      <c r="R114">
        <v>0</v>
      </c>
    </row>
    <row r="115" spans="1:18" x14ac:dyDescent="0.2">
      <c r="A115" s="4">
        <v>4</v>
      </c>
      <c r="B115" s="4" t="s">
        <v>127</v>
      </c>
      <c r="C115" s="5">
        <v>42053</v>
      </c>
      <c r="D115" s="5">
        <v>40247</v>
      </c>
      <c r="E115" s="8">
        <v>59</v>
      </c>
      <c r="F115" s="8">
        <v>1</v>
      </c>
      <c r="G115" s="8" t="s">
        <v>126</v>
      </c>
      <c r="H115" s="4">
        <f t="shared" si="2"/>
        <v>34</v>
      </c>
      <c r="I115" t="s">
        <v>38</v>
      </c>
      <c r="J115" t="s">
        <v>38</v>
      </c>
      <c r="K115">
        <v>17</v>
      </c>
      <c r="L115" t="s">
        <v>396</v>
      </c>
      <c r="M115" t="s">
        <v>42</v>
      </c>
      <c r="N115">
        <v>1</v>
      </c>
      <c r="O115">
        <v>1</v>
      </c>
      <c r="P115">
        <v>0</v>
      </c>
      <c r="Q115">
        <v>1</v>
      </c>
      <c r="R115">
        <v>0</v>
      </c>
    </row>
    <row r="116" spans="1:18" x14ac:dyDescent="0.2">
      <c r="A116" s="4">
        <v>4</v>
      </c>
      <c r="B116" s="4" t="s">
        <v>127</v>
      </c>
      <c r="C116" s="5">
        <v>42053</v>
      </c>
      <c r="D116" s="5">
        <v>40247</v>
      </c>
      <c r="E116" s="8">
        <v>59</v>
      </c>
      <c r="F116" s="8">
        <v>1</v>
      </c>
      <c r="G116" s="8" t="s">
        <v>126</v>
      </c>
      <c r="H116" s="4">
        <f t="shared" si="2"/>
        <v>35</v>
      </c>
      <c r="I116" t="s">
        <v>39</v>
      </c>
      <c r="J116" t="s">
        <v>39</v>
      </c>
      <c r="K116">
        <v>7</v>
      </c>
      <c r="L116" t="s">
        <v>392</v>
      </c>
      <c r="M116" t="s">
        <v>39</v>
      </c>
      <c r="N116">
        <v>1</v>
      </c>
      <c r="O116">
        <v>1</v>
      </c>
      <c r="P116">
        <v>0</v>
      </c>
      <c r="Q116">
        <v>0</v>
      </c>
      <c r="R116">
        <v>1</v>
      </c>
    </row>
    <row r="117" spans="1:18" x14ac:dyDescent="0.2">
      <c r="A117" s="4">
        <v>4</v>
      </c>
      <c r="B117" s="4" t="s">
        <v>127</v>
      </c>
      <c r="C117" s="5">
        <v>42053</v>
      </c>
      <c r="D117" s="5">
        <v>40247</v>
      </c>
      <c r="E117" s="8">
        <v>59</v>
      </c>
      <c r="F117" s="8">
        <v>1</v>
      </c>
      <c r="G117" s="8" t="s">
        <v>126</v>
      </c>
      <c r="H117" s="4">
        <f t="shared" si="2"/>
        <v>36</v>
      </c>
      <c r="I117" t="s">
        <v>40</v>
      </c>
      <c r="J117" t="s">
        <v>40</v>
      </c>
      <c r="K117">
        <v>8</v>
      </c>
      <c r="L117" t="s">
        <v>385</v>
      </c>
      <c r="M117" t="s">
        <v>65</v>
      </c>
      <c r="N117">
        <v>1</v>
      </c>
      <c r="O117">
        <v>1</v>
      </c>
      <c r="P117">
        <v>0</v>
      </c>
      <c r="Q117">
        <v>0</v>
      </c>
      <c r="R117">
        <v>1</v>
      </c>
    </row>
    <row r="118" spans="1:18" x14ac:dyDescent="0.2">
      <c r="A118" s="4">
        <v>4</v>
      </c>
      <c r="B118" s="4" t="s">
        <v>127</v>
      </c>
      <c r="C118" s="5">
        <v>42053</v>
      </c>
      <c r="D118" s="5">
        <v>40247</v>
      </c>
      <c r="E118" s="8">
        <v>59</v>
      </c>
      <c r="F118" s="8">
        <v>1</v>
      </c>
      <c r="G118" s="8" t="s">
        <v>126</v>
      </c>
      <c r="H118" s="4">
        <f t="shared" si="2"/>
        <v>37</v>
      </c>
      <c r="I118" t="s">
        <v>41</v>
      </c>
      <c r="J118" t="s">
        <v>41</v>
      </c>
      <c r="K118">
        <v>9</v>
      </c>
      <c r="L118" t="s">
        <v>398</v>
      </c>
      <c r="M118" t="s">
        <v>41</v>
      </c>
      <c r="N118">
        <v>1</v>
      </c>
      <c r="O118">
        <v>1</v>
      </c>
      <c r="P118">
        <v>0</v>
      </c>
      <c r="Q118">
        <v>0</v>
      </c>
      <c r="R118">
        <v>1</v>
      </c>
    </row>
    <row r="119" spans="1:18" x14ac:dyDescent="0.2">
      <c r="A119" s="4">
        <v>4</v>
      </c>
      <c r="B119" s="4" t="s">
        <v>127</v>
      </c>
      <c r="C119" s="5">
        <v>42053</v>
      </c>
      <c r="D119" s="5">
        <v>40247</v>
      </c>
      <c r="E119" s="8">
        <v>59</v>
      </c>
      <c r="F119" s="8">
        <v>1</v>
      </c>
      <c r="G119" s="8" t="s">
        <v>126</v>
      </c>
      <c r="H119" s="4">
        <f t="shared" si="2"/>
        <v>38</v>
      </c>
      <c r="I119" t="s">
        <v>42</v>
      </c>
      <c r="J119" t="s">
        <v>42</v>
      </c>
      <c r="K119">
        <v>18</v>
      </c>
      <c r="L119" t="s">
        <v>397</v>
      </c>
      <c r="M119" t="s">
        <v>42</v>
      </c>
      <c r="N119">
        <v>1</v>
      </c>
      <c r="O119">
        <v>1</v>
      </c>
      <c r="P119">
        <v>0</v>
      </c>
      <c r="Q119">
        <v>1</v>
      </c>
      <c r="R119">
        <v>0</v>
      </c>
    </row>
    <row r="120" spans="1:18" ht="15" hidden="1" customHeight="1" x14ac:dyDescent="0.2">
      <c r="A120" s="4">
        <v>4</v>
      </c>
      <c r="B120" s="4" t="s">
        <v>127</v>
      </c>
      <c r="C120" s="5">
        <v>42053</v>
      </c>
      <c r="D120" s="5">
        <v>40247</v>
      </c>
      <c r="E120" s="8">
        <v>59</v>
      </c>
      <c r="F120" s="8">
        <v>1</v>
      </c>
      <c r="G120" s="8" t="s">
        <v>126</v>
      </c>
      <c r="H120" s="4">
        <f t="shared" si="2"/>
        <v>39</v>
      </c>
      <c r="I120" t="s">
        <v>43</v>
      </c>
      <c r="J120" t="s">
        <v>43</v>
      </c>
      <c r="K120">
        <v>10</v>
      </c>
      <c r="L120" t="s">
        <v>380</v>
      </c>
      <c r="M120" t="s">
        <v>110</v>
      </c>
      <c r="N120">
        <v>0</v>
      </c>
      <c r="O120">
        <v>1</v>
      </c>
      <c r="P120">
        <v>1</v>
      </c>
      <c r="Q120">
        <v>0</v>
      </c>
      <c r="R120">
        <v>1</v>
      </c>
    </row>
    <row r="121" spans="1:18" x14ac:dyDescent="0.2">
      <c r="A121" s="4">
        <v>4</v>
      </c>
      <c r="B121" s="4" t="s">
        <v>127</v>
      </c>
      <c r="C121" s="5">
        <v>42053</v>
      </c>
      <c r="D121" s="5">
        <v>40247</v>
      </c>
      <c r="E121" s="8">
        <v>59</v>
      </c>
      <c r="F121" s="8">
        <v>1</v>
      </c>
      <c r="G121" s="8" t="s">
        <v>126</v>
      </c>
      <c r="H121" s="4">
        <f t="shared" si="2"/>
        <v>40</v>
      </c>
      <c r="I121" t="s">
        <v>44</v>
      </c>
      <c r="J121" t="s">
        <v>119</v>
      </c>
      <c r="K121">
        <v>19</v>
      </c>
      <c r="L121" t="s">
        <v>408</v>
      </c>
      <c r="M121" t="s">
        <v>111</v>
      </c>
      <c r="N121">
        <v>1</v>
      </c>
      <c r="O121">
        <v>1</v>
      </c>
      <c r="P121">
        <v>0</v>
      </c>
      <c r="Q121">
        <v>1</v>
      </c>
      <c r="R121">
        <v>0</v>
      </c>
    </row>
    <row r="122" spans="1:18" x14ac:dyDescent="0.2">
      <c r="A122" s="4">
        <v>5</v>
      </c>
      <c r="B122" s="4" t="s">
        <v>128</v>
      </c>
      <c r="C122" s="5">
        <v>42053</v>
      </c>
      <c r="D122" s="5">
        <v>40592</v>
      </c>
      <c r="E122" s="8">
        <v>48</v>
      </c>
      <c r="F122" s="8">
        <v>1</v>
      </c>
      <c r="G122" s="8" t="s">
        <v>126</v>
      </c>
      <c r="H122" s="4">
        <v>1</v>
      </c>
      <c r="I122" t="s">
        <v>8</v>
      </c>
      <c r="J122" t="s">
        <v>8</v>
      </c>
      <c r="K122">
        <v>1</v>
      </c>
      <c r="L122" t="s">
        <v>375</v>
      </c>
      <c r="M122" t="s">
        <v>8</v>
      </c>
      <c r="N122">
        <v>1</v>
      </c>
      <c r="O122">
        <v>1</v>
      </c>
      <c r="P122">
        <v>0</v>
      </c>
      <c r="Q122">
        <v>0</v>
      </c>
      <c r="R122">
        <v>1</v>
      </c>
    </row>
    <row r="123" spans="1:18" x14ac:dyDescent="0.2">
      <c r="A123" s="4">
        <v>5</v>
      </c>
      <c r="B123" s="4" t="s">
        <v>128</v>
      </c>
      <c r="C123" s="5">
        <v>42053</v>
      </c>
      <c r="D123" s="5">
        <v>40592</v>
      </c>
      <c r="E123" s="8">
        <v>48</v>
      </c>
      <c r="F123" s="8">
        <v>1</v>
      </c>
      <c r="G123" s="8" t="s">
        <v>126</v>
      </c>
      <c r="H123" s="4">
        <f>H122+1</f>
        <v>2</v>
      </c>
      <c r="I123" t="s">
        <v>9</v>
      </c>
      <c r="J123" t="s">
        <v>121</v>
      </c>
      <c r="K123">
        <v>11</v>
      </c>
      <c r="L123" t="s">
        <v>376</v>
      </c>
      <c r="M123" t="s">
        <v>72</v>
      </c>
      <c r="N123">
        <v>1</v>
      </c>
      <c r="O123">
        <v>1</v>
      </c>
      <c r="P123">
        <v>0</v>
      </c>
      <c r="Q123">
        <v>0</v>
      </c>
      <c r="R123">
        <v>1</v>
      </c>
    </row>
    <row r="124" spans="1:18" x14ac:dyDescent="0.2">
      <c r="A124" s="4">
        <v>5</v>
      </c>
      <c r="B124" s="4" t="s">
        <v>128</v>
      </c>
      <c r="C124" s="5">
        <v>42053</v>
      </c>
      <c r="D124" s="5">
        <v>40592</v>
      </c>
      <c r="E124" s="8">
        <v>48</v>
      </c>
      <c r="F124" s="8">
        <v>1</v>
      </c>
      <c r="G124" s="8" t="s">
        <v>126</v>
      </c>
      <c r="H124" s="4">
        <f t="shared" ref="H124:H161" si="3">H123+1</f>
        <v>3</v>
      </c>
      <c r="I124" t="s">
        <v>10</v>
      </c>
      <c r="J124" t="s">
        <v>73</v>
      </c>
      <c r="K124">
        <v>2</v>
      </c>
      <c r="L124" t="s">
        <v>377</v>
      </c>
      <c r="M124" t="s">
        <v>73</v>
      </c>
      <c r="N124">
        <v>1</v>
      </c>
      <c r="O124">
        <v>1</v>
      </c>
      <c r="P124">
        <v>0</v>
      </c>
      <c r="Q124">
        <v>1</v>
      </c>
      <c r="R124">
        <v>0</v>
      </c>
    </row>
    <row r="125" spans="1:18" hidden="1" x14ac:dyDescent="0.2">
      <c r="A125" s="4">
        <v>5</v>
      </c>
      <c r="B125" s="4" t="s">
        <v>128</v>
      </c>
      <c r="C125" s="5">
        <v>42053</v>
      </c>
      <c r="D125" s="5">
        <v>40592</v>
      </c>
      <c r="E125" s="8">
        <v>48</v>
      </c>
      <c r="F125" s="8">
        <v>1</v>
      </c>
      <c r="G125" s="8" t="s">
        <v>126</v>
      </c>
      <c r="H125" s="4">
        <f t="shared" si="3"/>
        <v>4</v>
      </c>
      <c r="I125" t="s">
        <v>11</v>
      </c>
      <c r="J125" t="s">
        <v>123</v>
      </c>
      <c r="K125">
        <v>12</v>
      </c>
      <c r="L125" s="11" t="s">
        <v>401</v>
      </c>
      <c r="M125" t="s">
        <v>63</v>
      </c>
      <c r="N125">
        <v>0</v>
      </c>
      <c r="O125">
        <v>0</v>
      </c>
      <c r="P125">
        <v>0</v>
      </c>
      <c r="Q125">
        <v>0</v>
      </c>
      <c r="R125">
        <v>1</v>
      </c>
    </row>
    <row r="126" spans="1:18" x14ac:dyDescent="0.2">
      <c r="A126" s="4">
        <v>5</v>
      </c>
      <c r="B126" s="4" t="s">
        <v>128</v>
      </c>
      <c r="C126" s="5">
        <v>42053</v>
      </c>
      <c r="D126" s="5">
        <v>40592</v>
      </c>
      <c r="E126" s="8">
        <v>48</v>
      </c>
      <c r="F126" s="8">
        <v>1</v>
      </c>
      <c r="G126" s="8" t="s">
        <v>126</v>
      </c>
      <c r="H126" s="4">
        <f t="shared" si="3"/>
        <v>5</v>
      </c>
      <c r="I126" t="s">
        <v>12</v>
      </c>
      <c r="J126" t="s">
        <v>124</v>
      </c>
      <c r="K126">
        <v>1</v>
      </c>
      <c r="L126" t="s">
        <v>391</v>
      </c>
      <c r="M126" t="s">
        <v>48</v>
      </c>
      <c r="N126">
        <v>1</v>
      </c>
      <c r="O126">
        <v>1</v>
      </c>
      <c r="P126">
        <v>0</v>
      </c>
      <c r="Q126">
        <v>1</v>
      </c>
      <c r="R126">
        <v>0</v>
      </c>
    </row>
    <row r="127" spans="1:18" x14ac:dyDescent="0.2">
      <c r="A127" s="4">
        <v>5</v>
      </c>
      <c r="B127" s="4" t="s">
        <v>128</v>
      </c>
      <c r="C127" s="5">
        <v>42053</v>
      </c>
      <c r="D127" s="5">
        <v>40592</v>
      </c>
      <c r="E127" s="8">
        <v>48</v>
      </c>
      <c r="F127" s="8">
        <v>1</v>
      </c>
      <c r="G127" s="8" t="s">
        <v>126</v>
      </c>
      <c r="H127" s="4">
        <f t="shared" si="3"/>
        <v>6</v>
      </c>
      <c r="I127" t="s">
        <v>13</v>
      </c>
      <c r="J127" t="s">
        <v>387</v>
      </c>
      <c r="K127">
        <v>3</v>
      </c>
      <c r="L127" t="s">
        <v>386</v>
      </c>
      <c r="M127" t="s">
        <v>13</v>
      </c>
      <c r="N127">
        <v>1</v>
      </c>
      <c r="O127">
        <v>1</v>
      </c>
      <c r="P127">
        <v>0</v>
      </c>
      <c r="Q127">
        <v>1</v>
      </c>
      <c r="R127">
        <v>0</v>
      </c>
    </row>
    <row r="128" spans="1:18" x14ac:dyDescent="0.2">
      <c r="A128" s="4">
        <v>5</v>
      </c>
      <c r="B128" s="4" t="s">
        <v>128</v>
      </c>
      <c r="C128" s="5">
        <v>42053</v>
      </c>
      <c r="D128" s="5">
        <v>40592</v>
      </c>
      <c r="E128" s="8">
        <v>48</v>
      </c>
      <c r="F128" s="8">
        <v>1</v>
      </c>
      <c r="G128" s="8" t="s">
        <v>126</v>
      </c>
      <c r="H128" s="4">
        <f t="shared" si="3"/>
        <v>7</v>
      </c>
      <c r="I128" t="s">
        <v>14</v>
      </c>
      <c r="J128" t="s">
        <v>14</v>
      </c>
      <c r="K128">
        <v>4</v>
      </c>
      <c r="L128" t="s">
        <v>413</v>
      </c>
      <c r="M128" t="s">
        <v>14</v>
      </c>
      <c r="N128">
        <v>1</v>
      </c>
      <c r="O128">
        <v>1</v>
      </c>
      <c r="P128">
        <v>0</v>
      </c>
      <c r="Q128">
        <v>1</v>
      </c>
      <c r="R128">
        <v>0</v>
      </c>
    </row>
    <row r="129" spans="1:18" x14ac:dyDescent="0.2">
      <c r="A129" s="4">
        <v>5</v>
      </c>
      <c r="B129" s="4" t="s">
        <v>128</v>
      </c>
      <c r="C129" s="5">
        <v>42053</v>
      </c>
      <c r="D129" s="5">
        <v>40592</v>
      </c>
      <c r="E129" s="8">
        <v>48</v>
      </c>
      <c r="F129" s="8">
        <v>1</v>
      </c>
      <c r="G129" s="8" t="s">
        <v>126</v>
      </c>
      <c r="H129" s="4">
        <f t="shared" si="3"/>
        <v>8</v>
      </c>
      <c r="I129" t="s">
        <v>15</v>
      </c>
      <c r="J129" t="s">
        <v>15</v>
      </c>
      <c r="K129">
        <v>13</v>
      </c>
      <c r="L129" t="s">
        <v>410</v>
      </c>
      <c r="M129" t="s">
        <v>129</v>
      </c>
      <c r="N129">
        <v>1</v>
      </c>
      <c r="O129">
        <v>1</v>
      </c>
      <c r="P129">
        <v>0</v>
      </c>
      <c r="Q129">
        <v>0</v>
      </c>
      <c r="R129">
        <v>1</v>
      </c>
    </row>
    <row r="130" spans="1:18" x14ac:dyDescent="0.2">
      <c r="A130" s="4">
        <v>5</v>
      </c>
      <c r="B130" s="4" t="s">
        <v>128</v>
      </c>
      <c r="C130" s="5">
        <v>42053</v>
      </c>
      <c r="D130" s="5">
        <v>40592</v>
      </c>
      <c r="E130" s="8">
        <v>48</v>
      </c>
      <c r="F130" s="8">
        <v>1</v>
      </c>
      <c r="G130" s="8" t="s">
        <v>126</v>
      </c>
      <c r="H130" s="4">
        <f t="shared" si="3"/>
        <v>9</v>
      </c>
      <c r="I130" t="s">
        <v>16</v>
      </c>
      <c r="J130" t="s">
        <v>16</v>
      </c>
      <c r="K130">
        <v>5</v>
      </c>
      <c r="L130" t="s">
        <v>390</v>
      </c>
      <c r="M130" t="s">
        <v>74</v>
      </c>
      <c r="N130">
        <v>1</v>
      </c>
      <c r="O130">
        <v>1</v>
      </c>
      <c r="P130">
        <v>0</v>
      </c>
      <c r="Q130">
        <v>1</v>
      </c>
      <c r="R130">
        <v>0</v>
      </c>
    </row>
    <row r="131" spans="1:18" x14ac:dyDescent="0.2">
      <c r="A131" s="4">
        <v>5</v>
      </c>
      <c r="B131" s="4" t="s">
        <v>128</v>
      </c>
      <c r="C131" s="5">
        <v>42053</v>
      </c>
      <c r="D131" s="5">
        <v>40592</v>
      </c>
      <c r="E131" s="8">
        <v>48</v>
      </c>
      <c r="F131" s="8">
        <v>1</v>
      </c>
      <c r="G131" s="8" t="s">
        <v>126</v>
      </c>
      <c r="H131" s="4">
        <f t="shared" si="3"/>
        <v>10</v>
      </c>
      <c r="I131" t="s">
        <v>17</v>
      </c>
      <c r="J131" t="s">
        <v>17</v>
      </c>
      <c r="K131">
        <v>14</v>
      </c>
      <c r="L131" t="s">
        <v>402</v>
      </c>
      <c r="M131" t="s">
        <v>50</v>
      </c>
      <c r="N131">
        <v>1</v>
      </c>
      <c r="O131">
        <v>1</v>
      </c>
      <c r="P131">
        <v>0</v>
      </c>
      <c r="Q131">
        <v>0</v>
      </c>
      <c r="R131">
        <v>1</v>
      </c>
    </row>
    <row r="132" spans="1:18" x14ac:dyDescent="0.2">
      <c r="A132" s="4">
        <v>5</v>
      </c>
      <c r="B132" s="4" t="s">
        <v>128</v>
      </c>
      <c r="C132" s="5">
        <v>42053</v>
      </c>
      <c r="D132" s="5">
        <v>40592</v>
      </c>
      <c r="E132" s="8">
        <v>48</v>
      </c>
      <c r="F132" s="8">
        <v>1</v>
      </c>
      <c r="G132" s="8" t="s">
        <v>126</v>
      </c>
      <c r="H132" s="4">
        <f t="shared" si="3"/>
        <v>11</v>
      </c>
      <c r="I132" t="s">
        <v>18</v>
      </c>
      <c r="J132" t="s">
        <v>18</v>
      </c>
      <c r="K132">
        <v>15</v>
      </c>
      <c r="L132" t="s">
        <v>412</v>
      </c>
      <c r="M132" t="s">
        <v>75</v>
      </c>
      <c r="N132">
        <v>1</v>
      </c>
      <c r="O132">
        <v>1</v>
      </c>
      <c r="P132">
        <v>0</v>
      </c>
      <c r="Q132">
        <v>0</v>
      </c>
      <c r="R132">
        <v>1</v>
      </c>
    </row>
    <row r="133" spans="1:18" x14ac:dyDescent="0.2">
      <c r="A133" s="4">
        <v>5</v>
      </c>
      <c r="B133" s="4" t="s">
        <v>128</v>
      </c>
      <c r="C133" s="5">
        <v>42053</v>
      </c>
      <c r="D133" s="5">
        <v>40592</v>
      </c>
      <c r="E133" s="8">
        <v>48</v>
      </c>
      <c r="F133" s="8">
        <v>1</v>
      </c>
      <c r="G133" s="8" t="s">
        <v>126</v>
      </c>
      <c r="H133" s="4">
        <f t="shared" si="3"/>
        <v>12</v>
      </c>
      <c r="I133" t="s">
        <v>19</v>
      </c>
      <c r="J133" t="s">
        <v>19</v>
      </c>
      <c r="K133">
        <v>7</v>
      </c>
      <c r="L133" t="s">
        <v>395</v>
      </c>
      <c r="M133" t="s">
        <v>19</v>
      </c>
      <c r="N133">
        <v>1</v>
      </c>
      <c r="O133">
        <v>1</v>
      </c>
      <c r="P133">
        <v>0</v>
      </c>
      <c r="Q133">
        <v>1</v>
      </c>
      <c r="R133">
        <v>0</v>
      </c>
    </row>
    <row r="134" spans="1:18" x14ac:dyDescent="0.2">
      <c r="A134" s="4">
        <v>5</v>
      </c>
      <c r="B134" s="4" t="s">
        <v>128</v>
      </c>
      <c r="C134" s="5">
        <v>42053</v>
      </c>
      <c r="D134" s="5">
        <v>40592</v>
      </c>
      <c r="E134" s="8">
        <v>48</v>
      </c>
      <c r="F134" s="8">
        <v>1</v>
      </c>
      <c r="G134" s="8" t="s">
        <v>126</v>
      </c>
      <c r="H134" s="4">
        <f t="shared" si="3"/>
        <v>13</v>
      </c>
      <c r="I134" t="s">
        <v>20</v>
      </c>
      <c r="J134" t="s">
        <v>20</v>
      </c>
      <c r="K134">
        <v>16</v>
      </c>
      <c r="L134" t="s">
        <v>417</v>
      </c>
      <c r="M134" t="s">
        <v>130</v>
      </c>
      <c r="N134">
        <v>1</v>
      </c>
      <c r="O134">
        <v>1</v>
      </c>
      <c r="P134">
        <v>0</v>
      </c>
      <c r="Q134">
        <v>0</v>
      </c>
      <c r="R134">
        <v>1</v>
      </c>
    </row>
    <row r="135" spans="1:18" hidden="1" x14ac:dyDescent="0.2">
      <c r="A135" s="4">
        <v>5</v>
      </c>
      <c r="B135" s="4" t="s">
        <v>128</v>
      </c>
      <c r="C135" s="5">
        <v>42053</v>
      </c>
      <c r="D135" s="5">
        <v>40592</v>
      </c>
      <c r="E135" s="8">
        <v>48</v>
      </c>
      <c r="F135" s="8">
        <v>1</v>
      </c>
      <c r="G135" s="8" t="s">
        <v>126</v>
      </c>
      <c r="H135" s="4">
        <f t="shared" si="3"/>
        <v>14</v>
      </c>
      <c r="I135" t="s">
        <v>21</v>
      </c>
      <c r="J135" t="s">
        <v>21</v>
      </c>
      <c r="K135">
        <v>17</v>
      </c>
      <c r="L135" t="s">
        <v>406</v>
      </c>
      <c r="M135" t="s">
        <v>63</v>
      </c>
      <c r="N135">
        <v>0</v>
      </c>
      <c r="O135">
        <v>0</v>
      </c>
      <c r="P135">
        <v>0</v>
      </c>
      <c r="Q135">
        <v>0</v>
      </c>
      <c r="R135">
        <v>1</v>
      </c>
    </row>
    <row r="136" spans="1:18" x14ac:dyDescent="0.2">
      <c r="A136" s="4">
        <v>5</v>
      </c>
      <c r="B136" s="4" t="s">
        <v>128</v>
      </c>
      <c r="C136" s="5">
        <v>42053</v>
      </c>
      <c r="D136" s="5">
        <v>40592</v>
      </c>
      <c r="E136" s="8">
        <v>48</v>
      </c>
      <c r="F136" s="8">
        <v>1</v>
      </c>
      <c r="G136" s="8" t="s">
        <v>126</v>
      </c>
      <c r="H136" s="4">
        <f t="shared" si="3"/>
        <v>15</v>
      </c>
      <c r="I136" t="s">
        <v>22</v>
      </c>
      <c r="J136" t="s">
        <v>372</v>
      </c>
      <c r="K136">
        <v>8</v>
      </c>
      <c r="L136" t="s">
        <v>403</v>
      </c>
      <c r="M136" t="s">
        <v>22</v>
      </c>
      <c r="N136">
        <v>1</v>
      </c>
      <c r="O136">
        <v>1</v>
      </c>
      <c r="P136">
        <v>0</v>
      </c>
      <c r="Q136">
        <v>1</v>
      </c>
      <c r="R136">
        <v>0</v>
      </c>
    </row>
    <row r="137" spans="1:18" hidden="1" x14ac:dyDescent="0.2">
      <c r="A137" s="4">
        <v>5</v>
      </c>
      <c r="B137" s="4" t="s">
        <v>128</v>
      </c>
      <c r="C137" s="5">
        <v>42053</v>
      </c>
      <c r="D137" s="5">
        <v>40592</v>
      </c>
      <c r="E137" s="8">
        <v>48</v>
      </c>
      <c r="F137" s="8">
        <v>1</v>
      </c>
      <c r="G137" s="8" t="s">
        <v>126</v>
      </c>
      <c r="H137" s="4">
        <f t="shared" si="3"/>
        <v>16</v>
      </c>
      <c r="I137" t="s">
        <v>23</v>
      </c>
      <c r="J137" t="s">
        <v>23</v>
      </c>
      <c r="K137">
        <v>18</v>
      </c>
      <c r="L137" t="s">
        <v>409</v>
      </c>
      <c r="M137" t="s">
        <v>310</v>
      </c>
      <c r="N137">
        <v>0</v>
      </c>
      <c r="O137">
        <v>0</v>
      </c>
      <c r="P137">
        <v>0</v>
      </c>
      <c r="Q137">
        <v>0</v>
      </c>
      <c r="R137">
        <v>1</v>
      </c>
    </row>
    <row r="138" spans="1:18" ht="15" customHeight="1" x14ac:dyDescent="0.2">
      <c r="A138" s="4">
        <v>5</v>
      </c>
      <c r="B138" s="4" t="s">
        <v>128</v>
      </c>
      <c r="C138" s="5">
        <v>42053</v>
      </c>
      <c r="D138" s="5">
        <v>40592</v>
      </c>
      <c r="E138" s="8">
        <v>48</v>
      </c>
      <c r="F138" s="8">
        <v>1</v>
      </c>
      <c r="G138" s="8" t="s">
        <v>126</v>
      </c>
      <c r="H138" s="4">
        <f t="shared" si="3"/>
        <v>17</v>
      </c>
      <c r="I138" t="s">
        <v>24</v>
      </c>
      <c r="J138" t="s">
        <v>24</v>
      </c>
      <c r="K138">
        <v>19</v>
      </c>
      <c r="L138" t="s">
        <v>394</v>
      </c>
      <c r="M138" t="s">
        <v>78</v>
      </c>
      <c r="N138">
        <v>1</v>
      </c>
      <c r="O138">
        <v>1</v>
      </c>
      <c r="P138">
        <v>1</v>
      </c>
      <c r="Q138">
        <v>0</v>
      </c>
      <c r="R138">
        <v>1</v>
      </c>
    </row>
    <row r="139" spans="1:18" x14ac:dyDescent="0.2">
      <c r="A139" s="4">
        <v>5</v>
      </c>
      <c r="B139" s="4" t="s">
        <v>128</v>
      </c>
      <c r="C139" s="5">
        <v>42053</v>
      </c>
      <c r="D139" s="5">
        <v>40592</v>
      </c>
      <c r="E139" s="8">
        <v>48</v>
      </c>
      <c r="F139" s="8">
        <v>1</v>
      </c>
      <c r="G139" s="8" t="s">
        <v>126</v>
      </c>
      <c r="H139" s="4">
        <f t="shared" si="3"/>
        <v>18</v>
      </c>
      <c r="I139" t="s">
        <v>25</v>
      </c>
      <c r="J139" t="s">
        <v>25</v>
      </c>
      <c r="K139">
        <v>20</v>
      </c>
      <c r="L139" t="s">
        <v>399</v>
      </c>
      <c r="M139" t="s">
        <v>25</v>
      </c>
      <c r="N139">
        <v>1</v>
      </c>
      <c r="O139">
        <v>1</v>
      </c>
      <c r="P139">
        <v>0</v>
      </c>
      <c r="Q139">
        <v>0</v>
      </c>
      <c r="R139">
        <v>1</v>
      </c>
    </row>
    <row r="140" spans="1:18" x14ac:dyDescent="0.2">
      <c r="A140" s="4">
        <v>5</v>
      </c>
      <c r="B140" s="4" t="s">
        <v>128</v>
      </c>
      <c r="C140" s="5">
        <v>42053</v>
      </c>
      <c r="D140" s="5">
        <v>40592</v>
      </c>
      <c r="E140" s="8">
        <v>48</v>
      </c>
      <c r="F140" s="8">
        <v>1</v>
      </c>
      <c r="G140" s="8" t="s">
        <v>126</v>
      </c>
      <c r="H140" s="4">
        <f t="shared" si="3"/>
        <v>19</v>
      </c>
      <c r="I140" t="s">
        <v>26</v>
      </c>
      <c r="J140" t="s">
        <v>26</v>
      </c>
      <c r="K140">
        <v>9</v>
      </c>
      <c r="L140" t="s">
        <v>384</v>
      </c>
      <c r="M140" t="s">
        <v>26</v>
      </c>
      <c r="N140">
        <v>1</v>
      </c>
      <c r="O140">
        <v>1</v>
      </c>
      <c r="P140">
        <v>0</v>
      </c>
      <c r="Q140">
        <v>1</v>
      </c>
      <c r="R140">
        <v>0</v>
      </c>
    </row>
    <row r="141" spans="1:18" x14ac:dyDescent="0.2">
      <c r="A141" s="4">
        <v>5</v>
      </c>
      <c r="B141" s="4" t="s">
        <v>128</v>
      </c>
      <c r="C141" s="5">
        <v>42053</v>
      </c>
      <c r="D141" s="5">
        <v>40592</v>
      </c>
      <c r="E141" s="8">
        <v>48</v>
      </c>
      <c r="F141" s="8">
        <v>1</v>
      </c>
      <c r="G141" s="8" t="s">
        <v>126</v>
      </c>
      <c r="H141" s="4">
        <f t="shared" si="3"/>
        <v>20</v>
      </c>
      <c r="I141" t="s">
        <v>27</v>
      </c>
      <c r="J141" t="s">
        <v>27</v>
      </c>
      <c r="K141">
        <v>2</v>
      </c>
      <c r="L141" t="s">
        <v>411</v>
      </c>
      <c r="M141" t="s">
        <v>131</v>
      </c>
      <c r="N141">
        <v>1</v>
      </c>
      <c r="O141">
        <v>1</v>
      </c>
      <c r="P141">
        <v>0</v>
      </c>
      <c r="Q141">
        <v>0</v>
      </c>
      <c r="R141">
        <v>1</v>
      </c>
    </row>
    <row r="142" spans="1:18" x14ac:dyDescent="0.2">
      <c r="A142" s="4">
        <v>5</v>
      </c>
      <c r="B142" s="4" t="s">
        <v>128</v>
      </c>
      <c r="C142" s="5">
        <v>42053</v>
      </c>
      <c r="D142" s="5">
        <v>40592</v>
      </c>
      <c r="E142" s="8">
        <v>48</v>
      </c>
      <c r="F142" s="8">
        <v>1</v>
      </c>
      <c r="G142" s="8" t="s">
        <v>126</v>
      </c>
      <c r="H142" s="4">
        <f t="shared" si="3"/>
        <v>21</v>
      </c>
      <c r="I142" t="s">
        <v>28</v>
      </c>
      <c r="J142" t="s">
        <v>28</v>
      </c>
      <c r="K142">
        <v>10</v>
      </c>
      <c r="L142" t="s">
        <v>381</v>
      </c>
      <c r="M142" t="s">
        <v>132</v>
      </c>
      <c r="N142">
        <v>1</v>
      </c>
      <c r="O142">
        <v>1</v>
      </c>
      <c r="P142">
        <v>0</v>
      </c>
      <c r="Q142">
        <v>1</v>
      </c>
      <c r="R142">
        <v>0</v>
      </c>
    </row>
    <row r="143" spans="1:18" ht="15" hidden="1" customHeight="1" x14ac:dyDescent="0.2">
      <c r="A143" s="4">
        <v>5</v>
      </c>
      <c r="B143" s="4" t="s">
        <v>128</v>
      </c>
      <c r="C143" s="5">
        <v>42053</v>
      </c>
      <c r="D143" s="5">
        <v>40592</v>
      </c>
      <c r="E143" s="8">
        <v>48</v>
      </c>
      <c r="F143" s="8">
        <v>1</v>
      </c>
      <c r="G143" s="8" t="s">
        <v>126</v>
      </c>
      <c r="H143" s="4">
        <f t="shared" si="3"/>
        <v>22</v>
      </c>
      <c r="I143" t="s">
        <v>29</v>
      </c>
      <c r="J143" t="s">
        <v>29</v>
      </c>
      <c r="K143">
        <v>3</v>
      </c>
      <c r="L143" t="s">
        <v>378</v>
      </c>
      <c r="M143" t="s">
        <v>133</v>
      </c>
      <c r="N143">
        <v>0</v>
      </c>
      <c r="O143">
        <v>1</v>
      </c>
      <c r="P143">
        <v>1</v>
      </c>
      <c r="Q143">
        <v>0</v>
      </c>
      <c r="R143">
        <v>1</v>
      </c>
    </row>
    <row r="144" spans="1:18" ht="15" customHeight="1" x14ac:dyDescent="0.2">
      <c r="A144" s="4">
        <v>5</v>
      </c>
      <c r="B144" s="4" t="s">
        <v>128</v>
      </c>
      <c r="C144" s="5">
        <v>42053</v>
      </c>
      <c r="D144" s="5">
        <v>40592</v>
      </c>
      <c r="E144" s="8">
        <v>48</v>
      </c>
      <c r="F144" s="8">
        <v>1</v>
      </c>
      <c r="G144" s="8" t="s">
        <v>126</v>
      </c>
      <c r="H144" s="4">
        <f t="shared" si="3"/>
        <v>23</v>
      </c>
      <c r="I144" t="s">
        <v>30</v>
      </c>
      <c r="J144" t="s">
        <v>30</v>
      </c>
      <c r="K144">
        <v>11</v>
      </c>
      <c r="L144" t="s">
        <v>393</v>
      </c>
      <c r="M144" t="s">
        <v>134</v>
      </c>
      <c r="N144">
        <v>1</v>
      </c>
      <c r="O144">
        <v>1</v>
      </c>
      <c r="P144">
        <v>1</v>
      </c>
      <c r="Q144">
        <v>1</v>
      </c>
      <c r="R144">
        <v>0</v>
      </c>
    </row>
    <row r="145" spans="1:18" x14ac:dyDescent="0.2">
      <c r="A145" s="4">
        <v>5</v>
      </c>
      <c r="B145" s="4" t="s">
        <v>128</v>
      </c>
      <c r="C145" s="5">
        <v>42053</v>
      </c>
      <c r="D145" s="5">
        <v>40592</v>
      </c>
      <c r="E145" s="8">
        <v>48</v>
      </c>
      <c r="F145" s="8">
        <v>1</v>
      </c>
      <c r="G145" s="8" t="s">
        <v>126</v>
      </c>
      <c r="H145" s="4">
        <f t="shared" si="3"/>
        <v>24</v>
      </c>
      <c r="I145" t="s">
        <v>61</v>
      </c>
      <c r="J145" t="s">
        <v>61</v>
      </c>
      <c r="K145">
        <v>6</v>
      </c>
      <c r="L145" t="s">
        <v>400</v>
      </c>
      <c r="M145" t="s">
        <v>135</v>
      </c>
      <c r="N145">
        <v>1</v>
      </c>
      <c r="O145">
        <v>1</v>
      </c>
      <c r="P145">
        <v>0</v>
      </c>
      <c r="Q145">
        <v>1</v>
      </c>
      <c r="R145">
        <v>0</v>
      </c>
    </row>
    <row r="146" spans="1:18" x14ac:dyDescent="0.2">
      <c r="A146" s="4">
        <v>5</v>
      </c>
      <c r="B146" s="4" t="s">
        <v>128</v>
      </c>
      <c r="C146" s="5">
        <v>42053</v>
      </c>
      <c r="D146" s="5">
        <v>40592</v>
      </c>
      <c r="E146" s="8">
        <v>48</v>
      </c>
      <c r="F146" s="8">
        <v>1</v>
      </c>
      <c r="G146" s="8" t="s">
        <v>126</v>
      </c>
      <c r="H146" s="4">
        <f t="shared" si="3"/>
        <v>25</v>
      </c>
      <c r="I146" t="s">
        <v>31</v>
      </c>
      <c r="J146" t="s">
        <v>31</v>
      </c>
      <c r="K146">
        <v>4</v>
      </c>
      <c r="L146" t="s">
        <v>383</v>
      </c>
      <c r="M146" t="s">
        <v>31</v>
      </c>
      <c r="N146">
        <v>1</v>
      </c>
      <c r="O146">
        <v>1</v>
      </c>
      <c r="P146">
        <v>0</v>
      </c>
      <c r="Q146">
        <v>0</v>
      </c>
      <c r="R146">
        <v>1</v>
      </c>
    </row>
    <row r="147" spans="1:18" x14ac:dyDescent="0.2">
      <c r="A147" s="4">
        <v>5</v>
      </c>
      <c r="B147" s="4" t="s">
        <v>128</v>
      </c>
      <c r="C147" s="5">
        <v>42053</v>
      </c>
      <c r="D147" s="5">
        <v>40592</v>
      </c>
      <c r="E147" s="8">
        <v>48</v>
      </c>
      <c r="F147" s="8">
        <v>1</v>
      </c>
      <c r="G147" s="8" t="s">
        <v>126</v>
      </c>
      <c r="H147" s="4">
        <f t="shared" si="3"/>
        <v>26</v>
      </c>
      <c r="I147" t="s">
        <v>32</v>
      </c>
      <c r="J147" t="s">
        <v>32</v>
      </c>
      <c r="K147">
        <v>5</v>
      </c>
      <c r="L147" t="s">
        <v>382</v>
      </c>
      <c r="M147" t="s">
        <v>32</v>
      </c>
      <c r="N147">
        <v>1</v>
      </c>
      <c r="O147">
        <v>1</v>
      </c>
      <c r="P147">
        <v>0</v>
      </c>
      <c r="Q147">
        <v>0</v>
      </c>
      <c r="R147">
        <v>1</v>
      </c>
    </row>
    <row r="148" spans="1:18" x14ac:dyDescent="0.2">
      <c r="A148" s="4">
        <v>5</v>
      </c>
      <c r="B148" s="4" t="s">
        <v>128</v>
      </c>
      <c r="C148" s="5">
        <v>42053</v>
      </c>
      <c r="D148" s="5">
        <v>40592</v>
      </c>
      <c r="E148" s="8">
        <v>48</v>
      </c>
      <c r="F148" s="8">
        <v>1</v>
      </c>
      <c r="G148" s="8" t="s">
        <v>126</v>
      </c>
      <c r="H148" s="4">
        <f t="shared" si="3"/>
        <v>27</v>
      </c>
      <c r="I148" t="s">
        <v>33</v>
      </c>
      <c r="J148" t="s">
        <v>33</v>
      </c>
      <c r="K148">
        <v>12</v>
      </c>
      <c r="L148" t="s">
        <v>379</v>
      </c>
      <c r="M148" t="s">
        <v>62</v>
      </c>
      <c r="N148">
        <v>1</v>
      </c>
      <c r="O148">
        <v>1</v>
      </c>
      <c r="P148">
        <v>0</v>
      </c>
      <c r="Q148">
        <v>1</v>
      </c>
      <c r="R148">
        <v>0</v>
      </c>
    </row>
    <row r="149" spans="1:18" x14ac:dyDescent="0.2">
      <c r="A149" s="4">
        <v>5</v>
      </c>
      <c r="B149" s="4" t="s">
        <v>128</v>
      </c>
      <c r="C149" s="5">
        <v>42053</v>
      </c>
      <c r="D149" s="5">
        <v>40592</v>
      </c>
      <c r="E149" s="8">
        <v>48</v>
      </c>
      <c r="F149" s="8">
        <v>1</v>
      </c>
      <c r="G149" s="8" t="s">
        <v>126</v>
      </c>
      <c r="H149" s="4">
        <f t="shared" si="3"/>
        <v>28</v>
      </c>
      <c r="I149" t="s">
        <v>34</v>
      </c>
      <c r="J149" t="s">
        <v>34</v>
      </c>
      <c r="K149">
        <v>20</v>
      </c>
      <c r="L149" t="s">
        <v>416</v>
      </c>
      <c r="M149" t="s">
        <v>107</v>
      </c>
      <c r="N149">
        <v>1</v>
      </c>
      <c r="O149">
        <v>1</v>
      </c>
      <c r="P149">
        <v>0</v>
      </c>
      <c r="Q149">
        <v>1</v>
      </c>
      <c r="R149">
        <v>0</v>
      </c>
    </row>
    <row r="150" spans="1:18" hidden="1" x14ac:dyDescent="0.2">
      <c r="A150" s="4">
        <v>5</v>
      </c>
      <c r="B150" s="4" t="s">
        <v>128</v>
      </c>
      <c r="C150" s="5">
        <v>42053</v>
      </c>
      <c r="D150" s="5">
        <v>40592</v>
      </c>
      <c r="E150" s="8">
        <v>48</v>
      </c>
      <c r="F150" s="8">
        <v>1</v>
      </c>
      <c r="G150" s="8" t="s">
        <v>126</v>
      </c>
      <c r="H150" s="4">
        <f t="shared" si="3"/>
        <v>29</v>
      </c>
      <c r="I150" t="s">
        <v>35</v>
      </c>
      <c r="J150" t="s">
        <v>35</v>
      </c>
      <c r="K150">
        <v>6</v>
      </c>
      <c r="L150" t="s">
        <v>407</v>
      </c>
      <c r="M150" t="s">
        <v>63</v>
      </c>
      <c r="N150">
        <v>0</v>
      </c>
      <c r="O150">
        <v>0</v>
      </c>
      <c r="P150">
        <v>0</v>
      </c>
      <c r="Q150">
        <v>0</v>
      </c>
      <c r="R150">
        <v>1</v>
      </c>
    </row>
    <row r="151" spans="1:18" x14ac:dyDescent="0.2">
      <c r="A151" s="4">
        <v>5</v>
      </c>
      <c r="B151" s="4" t="s">
        <v>128</v>
      </c>
      <c r="C151" s="5">
        <v>42053</v>
      </c>
      <c r="D151" s="5">
        <v>40592</v>
      </c>
      <c r="E151" s="8">
        <v>48</v>
      </c>
      <c r="F151" s="8">
        <v>1</v>
      </c>
      <c r="G151" s="8" t="s">
        <v>126</v>
      </c>
      <c r="H151" s="4">
        <f t="shared" si="3"/>
        <v>30</v>
      </c>
      <c r="I151" t="s">
        <v>22</v>
      </c>
      <c r="J151" t="s">
        <v>404</v>
      </c>
      <c r="K151">
        <v>13</v>
      </c>
      <c r="L151" t="s">
        <v>405</v>
      </c>
      <c r="M151" t="s">
        <v>22</v>
      </c>
      <c r="N151">
        <v>1</v>
      </c>
      <c r="O151">
        <v>1</v>
      </c>
      <c r="P151">
        <v>0</v>
      </c>
      <c r="Q151">
        <v>1</v>
      </c>
      <c r="R151">
        <v>0</v>
      </c>
    </row>
    <row r="152" spans="1:18" x14ac:dyDescent="0.2">
      <c r="A152" s="4">
        <v>5</v>
      </c>
      <c r="B152" s="4" t="s">
        <v>128</v>
      </c>
      <c r="C152" s="5">
        <v>42053</v>
      </c>
      <c r="D152" s="5">
        <v>40592</v>
      </c>
      <c r="E152" s="8">
        <v>48</v>
      </c>
      <c r="F152" s="8">
        <v>1</v>
      </c>
      <c r="G152" s="8" t="s">
        <v>126</v>
      </c>
      <c r="H152" s="4">
        <f t="shared" si="3"/>
        <v>31</v>
      </c>
      <c r="I152" t="s">
        <v>36</v>
      </c>
      <c r="J152" t="s">
        <v>36</v>
      </c>
      <c r="K152">
        <v>14</v>
      </c>
      <c r="L152" s="11" t="s">
        <v>415</v>
      </c>
      <c r="M152" t="s">
        <v>136</v>
      </c>
      <c r="N152">
        <v>1</v>
      </c>
      <c r="O152">
        <v>1</v>
      </c>
      <c r="P152">
        <v>0</v>
      </c>
      <c r="Q152">
        <v>1</v>
      </c>
      <c r="R152">
        <v>0</v>
      </c>
    </row>
    <row r="153" spans="1:18" x14ac:dyDescent="0.2">
      <c r="A153" s="4">
        <v>5</v>
      </c>
      <c r="B153" s="4" t="s">
        <v>128</v>
      </c>
      <c r="C153" s="5">
        <v>42053</v>
      </c>
      <c r="D153" s="5">
        <v>40592</v>
      </c>
      <c r="E153" s="8">
        <v>48</v>
      </c>
      <c r="F153" s="8">
        <v>1</v>
      </c>
      <c r="G153" s="8" t="s">
        <v>126</v>
      </c>
      <c r="H153" s="4">
        <f t="shared" si="3"/>
        <v>32</v>
      </c>
      <c r="I153" t="s">
        <v>13</v>
      </c>
      <c r="J153" t="s">
        <v>389</v>
      </c>
      <c r="K153">
        <v>15</v>
      </c>
      <c r="L153" t="s">
        <v>388</v>
      </c>
      <c r="M153" t="s">
        <v>137</v>
      </c>
      <c r="N153">
        <v>1</v>
      </c>
      <c r="O153">
        <v>1</v>
      </c>
      <c r="P153">
        <v>0</v>
      </c>
      <c r="Q153">
        <v>1</v>
      </c>
      <c r="R153">
        <v>0</v>
      </c>
    </row>
    <row r="154" spans="1:18" x14ac:dyDescent="0.2">
      <c r="A154" s="4">
        <v>5</v>
      </c>
      <c r="B154" s="4" t="s">
        <v>128</v>
      </c>
      <c r="C154" s="5">
        <v>42053</v>
      </c>
      <c r="D154" s="5">
        <v>40592</v>
      </c>
      <c r="E154" s="8">
        <v>48</v>
      </c>
      <c r="F154" s="8">
        <v>1</v>
      </c>
      <c r="G154" s="8" t="s">
        <v>126</v>
      </c>
      <c r="H154" s="4">
        <f t="shared" si="3"/>
        <v>33</v>
      </c>
      <c r="I154" t="s">
        <v>37</v>
      </c>
      <c r="J154" t="s">
        <v>37</v>
      </c>
      <c r="K154">
        <v>16</v>
      </c>
      <c r="L154" t="s">
        <v>414</v>
      </c>
      <c r="M154" t="s">
        <v>94</v>
      </c>
      <c r="N154">
        <v>1</v>
      </c>
      <c r="O154">
        <v>1</v>
      </c>
      <c r="P154">
        <v>0</v>
      </c>
      <c r="Q154">
        <v>1</v>
      </c>
      <c r="R154">
        <v>0</v>
      </c>
    </row>
    <row r="155" spans="1:18" x14ac:dyDescent="0.2">
      <c r="A155" s="4">
        <v>5</v>
      </c>
      <c r="B155" s="4" t="s">
        <v>128</v>
      </c>
      <c r="C155" s="5">
        <v>42053</v>
      </c>
      <c r="D155" s="5">
        <v>40592</v>
      </c>
      <c r="E155" s="8">
        <v>48</v>
      </c>
      <c r="F155" s="8">
        <v>1</v>
      </c>
      <c r="G155" s="8" t="s">
        <v>126</v>
      </c>
      <c r="H155" s="4">
        <f t="shared" si="3"/>
        <v>34</v>
      </c>
      <c r="I155" t="s">
        <v>38</v>
      </c>
      <c r="J155" t="s">
        <v>38</v>
      </c>
      <c r="K155">
        <v>17</v>
      </c>
      <c r="L155" t="s">
        <v>396</v>
      </c>
      <c r="M155" t="s">
        <v>42</v>
      </c>
      <c r="N155">
        <v>1</v>
      </c>
      <c r="O155">
        <v>1</v>
      </c>
      <c r="P155">
        <v>0</v>
      </c>
      <c r="Q155">
        <v>1</v>
      </c>
      <c r="R155">
        <v>0</v>
      </c>
    </row>
    <row r="156" spans="1:18" ht="15" hidden="1" customHeight="1" x14ac:dyDescent="0.2">
      <c r="A156" s="4">
        <v>5</v>
      </c>
      <c r="B156" s="4" t="s">
        <v>128</v>
      </c>
      <c r="C156" s="5">
        <v>42053</v>
      </c>
      <c r="D156" s="5">
        <v>40592</v>
      </c>
      <c r="E156" s="8">
        <v>48</v>
      </c>
      <c r="F156" s="8">
        <v>1</v>
      </c>
      <c r="G156" s="8" t="s">
        <v>126</v>
      </c>
      <c r="H156" s="4">
        <f t="shared" si="3"/>
        <v>35</v>
      </c>
      <c r="I156" t="s">
        <v>39</v>
      </c>
      <c r="J156" t="s">
        <v>39</v>
      </c>
      <c r="K156">
        <v>7</v>
      </c>
      <c r="L156" t="s">
        <v>392</v>
      </c>
      <c r="M156" t="s">
        <v>138</v>
      </c>
      <c r="N156">
        <v>0</v>
      </c>
      <c r="O156">
        <v>1</v>
      </c>
      <c r="P156">
        <v>1</v>
      </c>
      <c r="Q156">
        <v>0</v>
      </c>
      <c r="R156">
        <v>1</v>
      </c>
    </row>
    <row r="157" spans="1:18" x14ac:dyDescent="0.2">
      <c r="A157" s="4">
        <v>5</v>
      </c>
      <c r="B157" s="4" t="s">
        <v>128</v>
      </c>
      <c r="C157" s="5">
        <v>42053</v>
      </c>
      <c r="D157" s="5">
        <v>40592</v>
      </c>
      <c r="E157" s="8">
        <v>48</v>
      </c>
      <c r="F157" s="8">
        <v>1</v>
      </c>
      <c r="G157" s="8" t="s">
        <v>126</v>
      </c>
      <c r="H157" s="4">
        <f t="shared" si="3"/>
        <v>36</v>
      </c>
      <c r="I157" t="s">
        <v>40</v>
      </c>
      <c r="J157" t="s">
        <v>40</v>
      </c>
      <c r="K157">
        <v>8</v>
      </c>
      <c r="L157" t="s">
        <v>385</v>
      </c>
      <c r="M157" t="s">
        <v>139</v>
      </c>
      <c r="N157">
        <v>1</v>
      </c>
      <c r="O157">
        <v>1</v>
      </c>
      <c r="P157">
        <v>0</v>
      </c>
      <c r="Q157">
        <v>0</v>
      </c>
      <c r="R157">
        <v>1</v>
      </c>
    </row>
    <row r="158" spans="1:18" hidden="1" x14ac:dyDescent="0.2">
      <c r="A158" s="4">
        <v>5</v>
      </c>
      <c r="B158" s="4" t="s">
        <v>128</v>
      </c>
      <c r="C158" s="5">
        <v>42053</v>
      </c>
      <c r="D158" s="5">
        <v>40592</v>
      </c>
      <c r="E158" s="8">
        <v>48</v>
      </c>
      <c r="F158" s="8">
        <v>1</v>
      </c>
      <c r="G158" s="8" t="s">
        <v>126</v>
      </c>
      <c r="H158" s="4">
        <f t="shared" si="3"/>
        <v>37</v>
      </c>
      <c r="I158" t="s">
        <v>41</v>
      </c>
      <c r="J158" t="s">
        <v>41</v>
      </c>
      <c r="K158">
        <v>9</v>
      </c>
      <c r="L158" t="s">
        <v>398</v>
      </c>
      <c r="M158" t="s">
        <v>140</v>
      </c>
      <c r="N158">
        <v>0</v>
      </c>
      <c r="O158">
        <v>1</v>
      </c>
      <c r="P158">
        <v>0</v>
      </c>
      <c r="Q158">
        <v>0</v>
      </c>
      <c r="R158">
        <v>1</v>
      </c>
    </row>
    <row r="159" spans="1:18" x14ac:dyDescent="0.2">
      <c r="A159" s="4">
        <v>5</v>
      </c>
      <c r="B159" s="4" t="s">
        <v>128</v>
      </c>
      <c r="C159" s="5">
        <v>42053</v>
      </c>
      <c r="D159" s="5">
        <v>40592</v>
      </c>
      <c r="E159" s="8">
        <v>48</v>
      </c>
      <c r="F159" s="8">
        <v>1</v>
      </c>
      <c r="G159" s="8" t="s">
        <v>126</v>
      </c>
      <c r="H159" s="4">
        <f t="shared" si="3"/>
        <v>38</v>
      </c>
      <c r="I159" t="s">
        <v>42</v>
      </c>
      <c r="J159" t="s">
        <v>42</v>
      </c>
      <c r="K159">
        <v>18</v>
      </c>
      <c r="L159" t="s">
        <v>397</v>
      </c>
      <c r="M159" t="s">
        <v>42</v>
      </c>
      <c r="N159">
        <v>1</v>
      </c>
      <c r="O159">
        <v>1</v>
      </c>
      <c r="P159">
        <v>0</v>
      </c>
      <c r="Q159">
        <v>1</v>
      </c>
      <c r="R159">
        <v>0</v>
      </c>
    </row>
    <row r="160" spans="1:18" ht="15" hidden="1" customHeight="1" x14ac:dyDescent="0.2">
      <c r="A160" s="4">
        <v>5</v>
      </c>
      <c r="B160" s="4" t="s">
        <v>128</v>
      </c>
      <c r="C160" s="5">
        <v>42053</v>
      </c>
      <c r="D160" s="5">
        <v>40592</v>
      </c>
      <c r="E160" s="8">
        <v>48</v>
      </c>
      <c r="F160" s="8">
        <v>1</v>
      </c>
      <c r="G160" s="8" t="s">
        <v>126</v>
      </c>
      <c r="H160" s="4">
        <f t="shared" si="3"/>
        <v>39</v>
      </c>
      <c r="I160" t="s">
        <v>43</v>
      </c>
      <c r="J160" t="s">
        <v>43</v>
      </c>
      <c r="K160">
        <v>10</v>
      </c>
      <c r="L160" t="s">
        <v>380</v>
      </c>
      <c r="M160" t="s">
        <v>141</v>
      </c>
      <c r="N160">
        <v>0</v>
      </c>
      <c r="O160">
        <v>1</v>
      </c>
      <c r="P160">
        <v>1</v>
      </c>
      <c r="Q160">
        <v>0</v>
      </c>
      <c r="R160">
        <v>1</v>
      </c>
    </row>
    <row r="161" spans="1:18" x14ac:dyDescent="0.2">
      <c r="A161" s="4">
        <v>5</v>
      </c>
      <c r="B161" s="4" t="s">
        <v>128</v>
      </c>
      <c r="C161" s="5">
        <v>42053</v>
      </c>
      <c r="D161" s="5">
        <v>40592</v>
      </c>
      <c r="E161" s="8">
        <v>48</v>
      </c>
      <c r="F161" s="8">
        <v>1</v>
      </c>
      <c r="G161" s="8" t="s">
        <v>126</v>
      </c>
      <c r="H161" s="4">
        <f t="shared" si="3"/>
        <v>40</v>
      </c>
      <c r="I161" t="s">
        <v>44</v>
      </c>
      <c r="J161" t="s">
        <v>119</v>
      </c>
      <c r="K161">
        <v>19</v>
      </c>
      <c r="L161" t="s">
        <v>408</v>
      </c>
      <c r="M161" t="s">
        <v>111</v>
      </c>
      <c r="N161">
        <v>1</v>
      </c>
      <c r="O161">
        <v>1</v>
      </c>
      <c r="P161">
        <v>0</v>
      </c>
      <c r="Q161">
        <v>1</v>
      </c>
      <c r="R161">
        <v>0</v>
      </c>
    </row>
    <row r="162" spans="1:18" x14ac:dyDescent="0.2">
      <c r="A162" s="4">
        <v>6</v>
      </c>
      <c r="B162" s="4" t="s">
        <v>142</v>
      </c>
      <c r="C162" s="5">
        <v>42053</v>
      </c>
      <c r="D162" s="5">
        <v>40721</v>
      </c>
      <c r="E162" s="8">
        <v>43</v>
      </c>
      <c r="F162" s="8">
        <v>1</v>
      </c>
      <c r="G162" s="8" t="s">
        <v>126</v>
      </c>
      <c r="H162" s="4">
        <v>1</v>
      </c>
      <c r="J162" t="s">
        <v>8</v>
      </c>
      <c r="K162">
        <v>1</v>
      </c>
      <c r="L162" t="s">
        <v>375</v>
      </c>
      <c r="M162" t="s">
        <v>8</v>
      </c>
      <c r="N162">
        <v>1</v>
      </c>
      <c r="O162">
        <v>1</v>
      </c>
      <c r="P162">
        <v>0</v>
      </c>
      <c r="Q162">
        <v>0</v>
      </c>
      <c r="R162">
        <v>1</v>
      </c>
    </row>
    <row r="163" spans="1:18" hidden="1" x14ac:dyDescent="0.2">
      <c r="A163" s="4">
        <v>6</v>
      </c>
      <c r="B163" s="4" t="s">
        <v>142</v>
      </c>
      <c r="C163" s="5">
        <v>42053</v>
      </c>
      <c r="D163" s="5">
        <v>40721</v>
      </c>
      <c r="E163" s="8">
        <v>43</v>
      </c>
      <c r="F163" s="8">
        <v>1</v>
      </c>
      <c r="G163" s="8" t="s">
        <v>126</v>
      </c>
      <c r="H163" s="4">
        <f>H162+1</f>
        <v>2</v>
      </c>
      <c r="J163" t="s">
        <v>121</v>
      </c>
      <c r="K163">
        <v>11</v>
      </c>
      <c r="L163" t="s">
        <v>376</v>
      </c>
      <c r="M163" t="s">
        <v>47</v>
      </c>
      <c r="N163">
        <v>0</v>
      </c>
      <c r="O163">
        <v>0</v>
      </c>
      <c r="P163">
        <v>0</v>
      </c>
      <c r="Q163">
        <v>0</v>
      </c>
      <c r="R163">
        <v>1</v>
      </c>
    </row>
    <row r="164" spans="1:18" x14ac:dyDescent="0.2">
      <c r="A164" s="4">
        <v>6</v>
      </c>
      <c r="B164" s="4" t="s">
        <v>142</v>
      </c>
      <c r="C164" s="5">
        <v>42053</v>
      </c>
      <c r="D164" s="5">
        <v>40721</v>
      </c>
      <c r="E164" s="8">
        <v>43</v>
      </c>
      <c r="F164" s="8">
        <v>1</v>
      </c>
      <c r="G164" s="8" t="s">
        <v>126</v>
      </c>
      <c r="H164" s="4">
        <f t="shared" ref="H164:H201" si="4">H163+1</f>
        <v>3</v>
      </c>
      <c r="J164" t="s">
        <v>73</v>
      </c>
      <c r="K164">
        <v>2</v>
      </c>
      <c r="L164" t="s">
        <v>377</v>
      </c>
      <c r="M164" t="s">
        <v>11</v>
      </c>
      <c r="N164">
        <v>1</v>
      </c>
      <c r="O164">
        <v>1</v>
      </c>
      <c r="P164">
        <v>0</v>
      </c>
      <c r="Q164">
        <v>1</v>
      </c>
      <c r="R164">
        <v>0</v>
      </c>
    </row>
    <row r="165" spans="1:18" hidden="1" x14ac:dyDescent="0.2">
      <c r="A165" s="4">
        <v>6</v>
      </c>
      <c r="B165" s="4" t="s">
        <v>142</v>
      </c>
      <c r="C165" s="5">
        <v>42053</v>
      </c>
      <c r="D165" s="5">
        <v>40721</v>
      </c>
      <c r="E165" s="8">
        <v>43</v>
      </c>
      <c r="F165" s="8">
        <v>1</v>
      </c>
      <c r="G165" s="8" t="s">
        <v>126</v>
      </c>
      <c r="H165" s="4">
        <f t="shared" si="4"/>
        <v>4</v>
      </c>
      <c r="J165" t="s">
        <v>123</v>
      </c>
      <c r="K165">
        <v>12</v>
      </c>
      <c r="L165" s="11" t="s">
        <v>401</v>
      </c>
      <c r="M165" t="s">
        <v>47</v>
      </c>
      <c r="N165">
        <v>0</v>
      </c>
      <c r="O165">
        <v>0</v>
      </c>
      <c r="P165">
        <v>0</v>
      </c>
      <c r="Q165">
        <v>0</v>
      </c>
      <c r="R165">
        <v>1</v>
      </c>
    </row>
    <row r="166" spans="1:18" hidden="1" x14ac:dyDescent="0.2">
      <c r="A166" s="4">
        <v>6</v>
      </c>
      <c r="B166" s="4" t="s">
        <v>142</v>
      </c>
      <c r="C166" s="5">
        <v>42053</v>
      </c>
      <c r="D166" s="5">
        <v>40721</v>
      </c>
      <c r="E166" s="8">
        <v>43</v>
      </c>
      <c r="F166" s="8">
        <v>1</v>
      </c>
      <c r="G166" s="8" t="s">
        <v>126</v>
      </c>
      <c r="H166" s="4">
        <f t="shared" si="4"/>
        <v>5</v>
      </c>
      <c r="J166" t="s">
        <v>124</v>
      </c>
      <c r="K166">
        <v>1</v>
      </c>
      <c r="L166" t="s">
        <v>391</v>
      </c>
      <c r="M166" t="s">
        <v>143</v>
      </c>
      <c r="N166">
        <v>0</v>
      </c>
      <c r="O166">
        <v>0</v>
      </c>
      <c r="P166">
        <v>0</v>
      </c>
      <c r="Q166">
        <v>1</v>
      </c>
      <c r="R166">
        <v>0</v>
      </c>
    </row>
    <row r="167" spans="1:18" x14ac:dyDescent="0.2">
      <c r="A167" s="4">
        <v>6</v>
      </c>
      <c r="B167" s="4" t="s">
        <v>142</v>
      </c>
      <c r="C167" s="5">
        <v>42053</v>
      </c>
      <c r="D167" s="5">
        <v>40721</v>
      </c>
      <c r="E167" s="8">
        <v>43</v>
      </c>
      <c r="F167" s="8">
        <v>1</v>
      </c>
      <c r="G167" s="8" t="s">
        <v>126</v>
      </c>
      <c r="H167" s="4">
        <f t="shared" si="4"/>
        <v>6</v>
      </c>
      <c r="J167" t="s">
        <v>387</v>
      </c>
      <c r="K167">
        <v>3</v>
      </c>
      <c r="L167" t="s">
        <v>386</v>
      </c>
      <c r="M167" t="s">
        <v>144</v>
      </c>
      <c r="N167">
        <v>1</v>
      </c>
      <c r="O167">
        <v>1</v>
      </c>
      <c r="P167">
        <v>0</v>
      </c>
      <c r="Q167">
        <v>1</v>
      </c>
      <c r="R167">
        <v>0</v>
      </c>
    </row>
    <row r="168" spans="1:18" x14ac:dyDescent="0.2">
      <c r="A168" s="4">
        <v>6</v>
      </c>
      <c r="B168" s="4" t="s">
        <v>142</v>
      </c>
      <c r="C168" s="5">
        <v>42053</v>
      </c>
      <c r="D168" s="5">
        <v>40721</v>
      </c>
      <c r="E168" s="8">
        <v>43</v>
      </c>
      <c r="F168" s="8">
        <v>1</v>
      </c>
      <c r="G168" s="8" t="s">
        <v>126</v>
      </c>
      <c r="H168" s="4">
        <f t="shared" si="4"/>
        <v>7</v>
      </c>
      <c r="J168" t="s">
        <v>14</v>
      </c>
      <c r="K168">
        <v>4</v>
      </c>
      <c r="L168" t="s">
        <v>413</v>
      </c>
      <c r="M168" t="s">
        <v>145</v>
      </c>
      <c r="N168">
        <v>1</v>
      </c>
      <c r="O168">
        <v>1</v>
      </c>
      <c r="P168">
        <v>0</v>
      </c>
      <c r="Q168">
        <v>1</v>
      </c>
      <c r="R168">
        <v>0</v>
      </c>
    </row>
    <row r="169" spans="1:18" x14ac:dyDescent="0.2">
      <c r="A169" s="4">
        <v>6</v>
      </c>
      <c r="B169" s="4" t="s">
        <v>142</v>
      </c>
      <c r="C169" s="5">
        <v>42053</v>
      </c>
      <c r="D169" s="5">
        <v>40721</v>
      </c>
      <c r="E169" s="8">
        <v>43</v>
      </c>
      <c r="F169" s="8">
        <v>1</v>
      </c>
      <c r="G169" s="8" t="s">
        <v>126</v>
      </c>
      <c r="H169" s="4">
        <f t="shared" si="4"/>
        <v>8</v>
      </c>
      <c r="J169" t="s">
        <v>15</v>
      </c>
      <c r="K169">
        <v>13</v>
      </c>
      <c r="L169" t="s">
        <v>410</v>
      </c>
      <c r="M169" t="s">
        <v>146</v>
      </c>
      <c r="N169">
        <v>1</v>
      </c>
      <c r="O169">
        <v>1</v>
      </c>
      <c r="P169">
        <v>0</v>
      </c>
      <c r="Q169">
        <v>0</v>
      </c>
      <c r="R169">
        <v>1</v>
      </c>
    </row>
    <row r="170" spans="1:18" hidden="1" x14ac:dyDescent="0.2">
      <c r="A170" s="4">
        <v>6</v>
      </c>
      <c r="B170" s="4" t="s">
        <v>142</v>
      </c>
      <c r="C170" s="5">
        <v>42053</v>
      </c>
      <c r="D170" s="5">
        <v>40721</v>
      </c>
      <c r="E170" s="8">
        <v>43</v>
      </c>
      <c r="F170" s="8">
        <v>1</v>
      </c>
      <c r="G170" s="8" t="s">
        <v>126</v>
      </c>
      <c r="H170" s="4">
        <f t="shared" si="4"/>
        <v>9</v>
      </c>
      <c r="J170" t="s">
        <v>16</v>
      </c>
      <c r="K170">
        <v>5</v>
      </c>
      <c r="L170" t="s">
        <v>390</v>
      </c>
      <c r="M170" t="s">
        <v>47</v>
      </c>
      <c r="N170">
        <v>0</v>
      </c>
      <c r="O170">
        <v>1</v>
      </c>
      <c r="P170">
        <v>0</v>
      </c>
      <c r="Q170">
        <v>1</v>
      </c>
      <c r="R170">
        <v>0</v>
      </c>
    </row>
    <row r="171" spans="1:18" hidden="1" x14ac:dyDescent="0.2">
      <c r="A171" s="4">
        <v>6</v>
      </c>
      <c r="B171" s="4" t="s">
        <v>142</v>
      </c>
      <c r="C171" s="5">
        <v>42053</v>
      </c>
      <c r="D171" s="5">
        <v>40721</v>
      </c>
      <c r="E171" s="8">
        <v>43</v>
      </c>
      <c r="F171" s="8">
        <v>1</v>
      </c>
      <c r="G171" s="8" t="s">
        <v>126</v>
      </c>
      <c r="H171" s="4">
        <f t="shared" si="4"/>
        <v>10</v>
      </c>
      <c r="J171" t="s">
        <v>17</v>
      </c>
      <c r="K171">
        <v>14</v>
      </c>
      <c r="L171" t="s">
        <v>402</v>
      </c>
      <c r="M171" t="s">
        <v>147</v>
      </c>
      <c r="N171">
        <v>0</v>
      </c>
      <c r="O171">
        <v>0</v>
      </c>
      <c r="P171">
        <v>0</v>
      </c>
      <c r="Q171">
        <v>0</v>
      </c>
      <c r="R171">
        <v>1</v>
      </c>
    </row>
    <row r="172" spans="1:18" x14ac:dyDescent="0.2">
      <c r="A172" s="4">
        <v>6</v>
      </c>
      <c r="B172" s="4" t="s">
        <v>142</v>
      </c>
      <c r="C172" s="5">
        <v>42053</v>
      </c>
      <c r="D172" s="5">
        <v>40721</v>
      </c>
      <c r="E172" s="8">
        <v>43</v>
      </c>
      <c r="F172" s="8">
        <v>1</v>
      </c>
      <c r="G172" s="8" t="s">
        <v>126</v>
      </c>
      <c r="H172" s="4">
        <f t="shared" si="4"/>
        <v>11</v>
      </c>
      <c r="J172" t="s">
        <v>18</v>
      </c>
      <c r="K172">
        <v>15</v>
      </c>
      <c r="L172" t="s">
        <v>412</v>
      </c>
      <c r="M172" t="s">
        <v>75</v>
      </c>
      <c r="N172">
        <v>1</v>
      </c>
      <c r="O172">
        <v>1</v>
      </c>
      <c r="P172">
        <v>0</v>
      </c>
      <c r="Q172">
        <v>0</v>
      </c>
      <c r="R172">
        <v>1</v>
      </c>
    </row>
    <row r="173" spans="1:18" hidden="1" x14ac:dyDescent="0.2">
      <c r="A173" s="4">
        <v>6</v>
      </c>
      <c r="B173" s="4" t="s">
        <v>142</v>
      </c>
      <c r="C173" s="5">
        <v>42053</v>
      </c>
      <c r="D173" s="5">
        <v>40721</v>
      </c>
      <c r="E173" s="8">
        <v>43</v>
      </c>
      <c r="F173" s="8">
        <v>1</v>
      </c>
      <c r="G173" s="8" t="s">
        <v>126</v>
      </c>
      <c r="H173" s="4">
        <f t="shared" si="4"/>
        <v>12</v>
      </c>
      <c r="J173" t="s">
        <v>19</v>
      </c>
      <c r="K173">
        <v>7</v>
      </c>
      <c r="L173" t="s">
        <v>395</v>
      </c>
      <c r="M173" t="s">
        <v>47</v>
      </c>
      <c r="N173">
        <v>0</v>
      </c>
      <c r="O173">
        <v>0</v>
      </c>
      <c r="P173">
        <v>0</v>
      </c>
      <c r="Q173">
        <v>1</v>
      </c>
      <c r="R173">
        <v>0</v>
      </c>
    </row>
    <row r="174" spans="1:18" x14ac:dyDescent="0.2">
      <c r="A174" s="4">
        <v>6</v>
      </c>
      <c r="B174" s="4" t="s">
        <v>142</v>
      </c>
      <c r="C174" s="5">
        <v>42053</v>
      </c>
      <c r="D174" s="5">
        <v>40721</v>
      </c>
      <c r="E174" s="8">
        <v>43</v>
      </c>
      <c r="F174" s="8">
        <v>1</v>
      </c>
      <c r="G174" s="8" t="s">
        <v>126</v>
      </c>
      <c r="H174" s="4">
        <f t="shared" si="4"/>
        <v>13</v>
      </c>
      <c r="J174" t="s">
        <v>20</v>
      </c>
      <c r="K174">
        <v>16</v>
      </c>
      <c r="L174" t="s">
        <v>417</v>
      </c>
      <c r="M174" t="s">
        <v>53</v>
      </c>
      <c r="N174">
        <v>1</v>
      </c>
      <c r="O174">
        <v>1</v>
      </c>
      <c r="P174">
        <v>0</v>
      </c>
      <c r="Q174">
        <v>0</v>
      </c>
      <c r="R174">
        <v>1</v>
      </c>
    </row>
    <row r="175" spans="1:18" hidden="1" x14ac:dyDescent="0.2">
      <c r="A175" s="4">
        <v>6</v>
      </c>
      <c r="B175" s="4" t="s">
        <v>142</v>
      </c>
      <c r="C175" s="5">
        <v>42053</v>
      </c>
      <c r="D175" s="5">
        <v>40721</v>
      </c>
      <c r="E175" s="8">
        <v>43</v>
      </c>
      <c r="F175" s="8">
        <v>1</v>
      </c>
      <c r="G175" s="8" t="s">
        <v>126</v>
      </c>
      <c r="H175" s="4">
        <f t="shared" si="4"/>
        <v>14</v>
      </c>
      <c r="J175" t="s">
        <v>21</v>
      </c>
      <c r="K175">
        <v>17</v>
      </c>
      <c r="L175" t="s">
        <v>406</v>
      </c>
      <c r="M175" t="s">
        <v>154</v>
      </c>
      <c r="N175">
        <v>0</v>
      </c>
      <c r="O175">
        <v>1</v>
      </c>
      <c r="P175">
        <v>0</v>
      </c>
      <c r="Q175">
        <v>0</v>
      </c>
      <c r="R175">
        <v>1</v>
      </c>
    </row>
    <row r="176" spans="1:18" hidden="1" x14ac:dyDescent="0.2">
      <c r="A176" s="4">
        <v>6</v>
      </c>
      <c r="B176" s="4" t="s">
        <v>142</v>
      </c>
      <c r="C176" s="5">
        <v>42053</v>
      </c>
      <c r="D176" s="5">
        <v>40721</v>
      </c>
      <c r="E176" s="8">
        <v>43</v>
      </c>
      <c r="F176" s="8">
        <v>1</v>
      </c>
      <c r="G176" s="8" t="s">
        <v>126</v>
      </c>
      <c r="H176" s="4">
        <f t="shared" si="4"/>
        <v>15</v>
      </c>
      <c r="J176" t="s">
        <v>372</v>
      </c>
      <c r="K176">
        <v>8</v>
      </c>
      <c r="L176" t="s">
        <v>403</v>
      </c>
      <c r="M176" t="s">
        <v>47</v>
      </c>
      <c r="N176">
        <v>0</v>
      </c>
      <c r="O176">
        <v>0</v>
      </c>
      <c r="P176">
        <v>0</v>
      </c>
      <c r="Q176">
        <v>1</v>
      </c>
      <c r="R176">
        <v>0</v>
      </c>
    </row>
    <row r="177" spans="1:18" x14ac:dyDescent="0.2">
      <c r="A177" s="4">
        <v>6</v>
      </c>
      <c r="B177" s="4" t="s">
        <v>142</v>
      </c>
      <c r="C177" s="5">
        <v>42053</v>
      </c>
      <c r="D177" s="5">
        <v>40721</v>
      </c>
      <c r="E177" s="8">
        <v>43</v>
      </c>
      <c r="F177" s="8">
        <v>1</v>
      </c>
      <c r="G177" s="8" t="s">
        <v>126</v>
      </c>
      <c r="H177" s="4">
        <f t="shared" si="4"/>
        <v>16</v>
      </c>
      <c r="J177" t="s">
        <v>23</v>
      </c>
      <c r="K177">
        <v>18</v>
      </c>
      <c r="L177" t="s">
        <v>409</v>
      </c>
      <c r="M177" t="s">
        <v>148</v>
      </c>
      <c r="N177">
        <v>1</v>
      </c>
      <c r="O177">
        <v>1</v>
      </c>
      <c r="P177">
        <v>0</v>
      </c>
      <c r="Q177">
        <v>0</v>
      </c>
      <c r="R177">
        <v>1</v>
      </c>
    </row>
    <row r="178" spans="1:18" hidden="1" x14ac:dyDescent="0.2">
      <c r="A178" s="4">
        <v>6</v>
      </c>
      <c r="B178" s="4" t="s">
        <v>142</v>
      </c>
      <c r="C178" s="5">
        <v>42053</v>
      </c>
      <c r="D178" s="5">
        <v>40721</v>
      </c>
      <c r="E178" s="8">
        <v>43</v>
      </c>
      <c r="F178" s="8">
        <v>1</v>
      </c>
      <c r="G178" s="8" t="s">
        <v>126</v>
      </c>
      <c r="H178" s="4">
        <f t="shared" si="4"/>
        <v>17</v>
      </c>
      <c r="J178" t="s">
        <v>24</v>
      </c>
      <c r="K178">
        <v>19</v>
      </c>
      <c r="L178" t="s">
        <v>394</v>
      </c>
      <c r="M178" t="s">
        <v>47</v>
      </c>
      <c r="N178">
        <v>0</v>
      </c>
      <c r="O178">
        <v>0</v>
      </c>
      <c r="P178">
        <v>0</v>
      </c>
      <c r="Q178">
        <v>0</v>
      </c>
      <c r="R178">
        <v>1</v>
      </c>
    </row>
    <row r="179" spans="1:18" hidden="1" x14ac:dyDescent="0.2">
      <c r="A179" s="4">
        <v>6</v>
      </c>
      <c r="B179" s="4" t="s">
        <v>142</v>
      </c>
      <c r="C179" s="5">
        <v>42053</v>
      </c>
      <c r="D179" s="5">
        <v>40721</v>
      </c>
      <c r="E179" s="8">
        <v>43</v>
      </c>
      <c r="F179" s="8">
        <v>1</v>
      </c>
      <c r="G179" s="8" t="s">
        <v>126</v>
      </c>
      <c r="H179" s="4">
        <f t="shared" si="4"/>
        <v>18</v>
      </c>
      <c r="J179" t="s">
        <v>25</v>
      </c>
      <c r="K179">
        <v>20</v>
      </c>
      <c r="L179" t="s">
        <v>399</v>
      </c>
      <c r="M179" t="s">
        <v>149</v>
      </c>
      <c r="N179">
        <v>0</v>
      </c>
      <c r="O179">
        <v>1</v>
      </c>
      <c r="P179">
        <v>0</v>
      </c>
      <c r="Q179">
        <v>0</v>
      </c>
      <c r="R179">
        <v>1</v>
      </c>
    </row>
    <row r="180" spans="1:18" x14ac:dyDescent="0.2">
      <c r="A180" s="4">
        <v>6</v>
      </c>
      <c r="B180" s="4" t="s">
        <v>142</v>
      </c>
      <c r="C180" s="5">
        <v>42053</v>
      </c>
      <c r="D180" s="5">
        <v>40721</v>
      </c>
      <c r="E180" s="8">
        <v>43</v>
      </c>
      <c r="F180" s="8">
        <v>1</v>
      </c>
      <c r="G180" s="8" t="s">
        <v>126</v>
      </c>
      <c r="H180" s="4">
        <f t="shared" si="4"/>
        <v>19</v>
      </c>
      <c r="J180" t="s">
        <v>26</v>
      </c>
      <c r="K180">
        <v>9</v>
      </c>
      <c r="L180" t="s">
        <v>384</v>
      </c>
      <c r="M180" t="s">
        <v>26</v>
      </c>
      <c r="N180">
        <v>1</v>
      </c>
      <c r="O180">
        <v>1</v>
      </c>
      <c r="P180">
        <v>0</v>
      </c>
      <c r="Q180">
        <v>1</v>
      </c>
      <c r="R180">
        <v>0</v>
      </c>
    </row>
    <row r="181" spans="1:18" x14ac:dyDescent="0.2">
      <c r="A181" s="4">
        <v>6</v>
      </c>
      <c r="B181" s="4" t="s">
        <v>142</v>
      </c>
      <c r="C181" s="5">
        <v>42053</v>
      </c>
      <c r="D181" s="5">
        <v>40721</v>
      </c>
      <c r="E181" s="8">
        <v>43</v>
      </c>
      <c r="F181" s="8">
        <v>1</v>
      </c>
      <c r="G181" s="8" t="s">
        <v>126</v>
      </c>
      <c r="H181" s="4">
        <f t="shared" si="4"/>
        <v>20</v>
      </c>
      <c r="J181" t="s">
        <v>27</v>
      </c>
      <c r="K181">
        <v>2</v>
      </c>
      <c r="L181" t="s">
        <v>411</v>
      </c>
      <c r="M181" t="s">
        <v>27</v>
      </c>
      <c r="N181">
        <v>1</v>
      </c>
      <c r="O181">
        <v>1</v>
      </c>
      <c r="P181">
        <v>0</v>
      </c>
      <c r="Q181">
        <v>0</v>
      </c>
      <c r="R181">
        <v>1</v>
      </c>
    </row>
    <row r="182" spans="1:18" hidden="1" x14ac:dyDescent="0.2">
      <c r="A182" s="4">
        <v>6</v>
      </c>
      <c r="B182" s="4" t="s">
        <v>142</v>
      </c>
      <c r="C182" s="5">
        <v>42053</v>
      </c>
      <c r="D182" s="5">
        <v>40721</v>
      </c>
      <c r="E182" s="8">
        <v>43</v>
      </c>
      <c r="F182" s="8">
        <v>1</v>
      </c>
      <c r="G182" s="8" t="s">
        <v>126</v>
      </c>
      <c r="H182" s="4">
        <f t="shared" si="4"/>
        <v>21</v>
      </c>
      <c r="J182" t="s">
        <v>28</v>
      </c>
      <c r="K182">
        <v>10</v>
      </c>
      <c r="L182" t="s">
        <v>381</v>
      </c>
      <c r="M182" t="s">
        <v>150</v>
      </c>
      <c r="N182">
        <v>0</v>
      </c>
      <c r="O182">
        <v>1</v>
      </c>
      <c r="P182">
        <v>0</v>
      </c>
      <c r="Q182">
        <v>1</v>
      </c>
      <c r="R182">
        <v>0</v>
      </c>
    </row>
    <row r="183" spans="1:18" x14ac:dyDescent="0.2">
      <c r="A183" s="4">
        <v>6</v>
      </c>
      <c r="B183" s="4" t="s">
        <v>142</v>
      </c>
      <c r="C183" s="5">
        <v>42053</v>
      </c>
      <c r="D183" s="5">
        <v>40721</v>
      </c>
      <c r="E183" s="8">
        <v>43</v>
      </c>
      <c r="F183" s="8">
        <v>1</v>
      </c>
      <c r="G183" s="8" t="s">
        <v>126</v>
      </c>
      <c r="H183" s="4">
        <f t="shared" si="4"/>
        <v>22</v>
      </c>
      <c r="J183" t="s">
        <v>29</v>
      </c>
      <c r="K183">
        <v>3</v>
      </c>
      <c r="L183" t="s">
        <v>378</v>
      </c>
      <c r="M183" t="s">
        <v>29</v>
      </c>
      <c r="N183">
        <v>1</v>
      </c>
      <c r="O183">
        <v>1</v>
      </c>
      <c r="P183">
        <v>0</v>
      </c>
      <c r="Q183">
        <v>0</v>
      </c>
      <c r="R183">
        <v>1</v>
      </c>
    </row>
    <row r="184" spans="1:18" hidden="1" x14ac:dyDescent="0.2">
      <c r="A184" s="4">
        <v>6</v>
      </c>
      <c r="B184" s="4" t="s">
        <v>142</v>
      </c>
      <c r="C184" s="5">
        <v>42053</v>
      </c>
      <c r="D184" s="5">
        <v>40721</v>
      </c>
      <c r="E184" s="8">
        <v>43</v>
      </c>
      <c r="F184" s="8">
        <v>1</v>
      </c>
      <c r="G184" s="8" t="s">
        <v>126</v>
      </c>
      <c r="H184" s="4">
        <f t="shared" si="4"/>
        <v>23</v>
      </c>
      <c r="J184" t="s">
        <v>30</v>
      </c>
      <c r="K184">
        <v>11</v>
      </c>
      <c r="L184" t="s">
        <v>393</v>
      </c>
      <c r="M184" t="s">
        <v>115</v>
      </c>
      <c r="N184">
        <v>0</v>
      </c>
      <c r="O184">
        <v>0</v>
      </c>
      <c r="P184">
        <v>0</v>
      </c>
      <c r="Q184">
        <v>1</v>
      </c>
      <c r="R184">
        <v>0</v>
      </c>
    </row>
    <row r="185" spans="1:18" hidden="1" x14ac:dyDescent="0.2">
      <c r="A185" s="4">
        <v>6</v>
      </c>
      <c r="B185" s="4" t="s">
        <v>142</v>
      </c>
      <c r="C185" s="5">
        <v>42053</v>
      </c>
      <c r="D185" s="5">
        <v>40721</v>
      </c>
      <c r="E185" s="8">
        <v>43</v>
      </c>
      <c r="F185" s="8">
        <v>1</v>
      </c>
      <c r="G185" s="8" t="s">
        <v>126</v>
      </c>
      <c r="H185" s="4">
        <f t="shared" si="4"/>
        <v>24</v>
      </c>
      <c r="J185" t="s">
        <v>61</v>
      </c>
      <c r="K185">
        <v>6</v>
      </c>
      <c r="L185" t="s">
        <v>400</v>
      </c>
      <c r="M185" t="s">
        <v>151</v>
      </c>
      <c r="N185">
        <v>0</v>
      </c>
      <c r="O185">
        <v>0</v>
      </c>
      <c r="P185">
        <v>0</v>
      </c>
      <c r="Q185">
        <v>1</v>
      </c>
      <c r="R185">
        <v>0</v>
      </c>
    </row>
    <row r="186" spans="1:18" x14ac:dyDescent="0.2">
      <c r="A186" s="4">
        <v>6</v>
      </c>
      <c r="B186" s="4" t="s">
        <v>142</v>
      </c>
      <c r="C186" s="5">
        <v>42053</v>
      </c>
      <c r="D186" s="5">
        <v>40721</v>
      </c>
      <c r="E186" s="8">
        <v>43</v>
      </c>
      <c r="F186" s="8">
        <v>1</v>
      </c>
      <c r="G186" s="8" t="s">
        <v>126</v>
      </c>
      <c r="H186" s="4">
        <f t="shared" si="4"/>
        <v>25</v>
      </c>
      <c r="J186" t="s">
        <v>31</v>
      </c>
      <c r="K186">
        <v>4</v>
      </c>
      <c r="L186" t="s">
        <v>383</v>
      </c>
      <c r="M186" t="s">
        <v>31</v>
      </c>
      <c r="N186">
        <v>1</v>
      </c>
      <c r="O186">
        <v>1</v>
      </c>
      <c r="P186">
        <v>0</v>
      </c>
      <c r="Q186">
        <v>0</v>
      </c>
      <c r="R186">
        <v>1</v>
      </c>
    </row>
    <row r="187" spans="1:18" x14ac:dyDescent="0.2">
      <c r="A187" s="4">
        <v>6</v>
      </c>
      <c r="B187" s="4" t="s">
        <v>142</v>
      </c>
      <c r="C187" s="5">
        <v>42053</v>
      </c>
      <c r="D187" s="5">
        <v>40721</v>
      </c>
      <c r="E187" s="8">
        <v>43</v>
      </c>
      <c r="F187" s="8">
        <v>1</v>
      </c>
      <c r="G187" s="8" t="s">
        <v>126</v>
      </c>
      <c r="H187" s="4">
        <f t="shared" si="4"/>
        <v>26</v>
      </c>
      <c r="J187" t="s">
        <v>32</v>
      </c>
      <c r="K187">
        <v>5</v>
      </c>
      <c r="L187" t="s">
        <v>382</v>
      </c>
      <c r="M187" t="s">
        <v>32</v>
      </c>
      <c r="N187">
        <v>1</v>
      </c>
      <c r="O187">
        <v>1</v>
      </c>
      <c r="P187">
        <v>0</v>
      </c>
      <c r="Q187">
        <v>0</v>
      </c>
      <c r="R187">
        <v>1</v>
      </c>
    </row>
    <row r="188" spans="1:18" x14ac:dyDescent="0.2">
      <c r="A188" s="4">
        <v>6</v>
      </c>
      <c r="B188" s="4" t="s">
        <v>142</v>
      </c>
      <c r="C188" s="5">
        <v>42053</v>
      </c>
      <c r="D188" s="5">
        <v>40721</v>
      </c>
      <c r="E188" s="8">
        <v>43</v>
      </c>
      <c r="F188" s="8">
        <v>1</v>
      </c>
      <c r="G188" s="8" t="s">
        <v>126</v>
      </c>
      <c r="H188" s="4">
        <f t="shared" si="4"/>
        <v>27</v>
      </c>
      <c r="J188" t="s">
        <v>33</v>
      </c>
      <c r="K188">
        <v>12</v>
      </c>
      <c r="L188" t="s">
        <v>379</v>
      </c>
      <c r="M188" t="s">
        <v>62</v>
      </c>
      <c r="N188">
        <v>1</v>
      </c>
      <c r="O188">
        <v>1</v>
      </c>
      <c r="P188">
        <v>0</v>
      </c>
      <c r="Q188">
        <v>1</v>
      </c>
      <c r="R188">
        <v>0</v>
      </c>
    </row>
    <row r="189" spans="1:18" hidden="1" x14ac:dyDescent="0.2">
      <c r="A189" s="4">
        <v>6</v>
      </c>
      <c r="B189" s="4" t="s">
        <v>142</v>
      </c>
      <c r="C189" s="5">
        <v>42053</v>
      </c>
      <c r="D189" s="5">
        <v>40721</v>
      </c>
      <c r="E189" s="8">
        <v>43</v>
      </c>
      <c r="F189" s="8">
        <v>1</v>
      </c>
      <c r="G189" s="8" t="s">
        <v>126</v>
      </c>
      <c r="H189" s="4">
        <f t="shared" si="4"/>
        <v>28</v>
      </c>
      <c r="J189" t="s">
        <v>34</v>
      </c>
      <c r="K189">
        <v>20</v>
      </c>
      <c r="L189" t="s">
        <v>416</v>
      </c>
      <c r="M189" t="s">
        <v>47</v>
      </c>
      <c r="N189">
        <v>0</v>
      </c>
      <c r="O189">
        <v>0</v>
      </c>
      <c r="P189">
        <v>0</v>
      </c>
      <c r="Q189">
        <v>1</v>
      </c>
      <c r="R189">
        <v>0</v>
      </c>
    </row>
    <row r="190" spans="1:18" hidden="1" x14ac:dyDescent="0.2">
      <c r="A190" s="4">
        <v>6</v>
      </c>
      <c r="B190" s="4" t="s">
        <v>142</v>
      </c>
      <c r="C190" s="5">
        <v>42053</v>
      </c>
      <c r="D190" s="5">
        <v>40721</v>
      </c>
      <c r="E190" s="8">
        <v>43</v>
      </c>
      <c r="F190" s="8">
        <v>1</v>
      </c>
      <c r="G190" s="8" t="s">
        <v>126</v>
      </c>
      <c r="H190" s="4">
        <f t="shared" si="4"/>
        <v>29</v>
      </c>
      <c r="J190" t="s">
        <v>35</v>
      </c>
      <c r="K190">
        <v>6</v>
      </c>
      <c r="L190" t="s">
        <v>407</v>
      </c>
      <c r="M190" t="s">
        <v>47</v>
      </c>
      <c r="N190">
        <v>0</v>
      </c>
      <c r="O190">
        <v>0</v>
      </c>
      <c r="P190">
        <v>0</v>
      </c>
      <c r="Q190">
        <v>0</v>
      </c>
      <c r="R190">
        <v>1</v>
      </c>
    </row>
    <row r="191" spans="1:18" x14ac:dyDescent="0.2">
      <c r="A191" s="4">
        <v>6</v>
      </c>
      <c r="B191" s="4" t="s">
        <v>142</v>
      </c>
      <c r="C191" s="5">
        <v>42053</v>
      </c>
      <c r="D191" s="5">
        <v>40721</v>
      </c>
      <c r="E191" s="8">
        <v>43</v>
      </c>
      <c r="F191" s="8">
        <v>1</v>
      </c>
      <c r="G191" s="8" t="s">
        <v>126</v>
      </c>
      <c r="H191" s="4">
        <f t="shared" si="4"/>
        <v>30</v>
      </c>
      <c r="J191" t="s">
        <v>404</v>
      </c>
      <c r="K191">
        <v>13</v>
      </c>
      <c r="L191" t="s">
        <v>405</v>
      </c>
      <c r="M191" t="s">
        <v>22</v>
      </c>
      <c r="N191">
        <v>1</v>
      </c>
      <c r="O191">
        <v>1</v>
      </c>
      <c r="P191">
        <v>0</v>
      </c>
      <c r="Q191">
        <v>1</v>
      </c>
      <c r="R191">
        <v>0</v>
      </c>
    </row>
    <row r="192" spans="1:18" hidden="1" x14ac:dyDescent="0.2">
      <c r="A192" s="4">
        <v>6</v>
      </c>
      <c r="B192" s="4" t="s">
        <v>142</v>
      </c>
      <c r="C192" s="5">
        <v>42053</v>
      </c>
      <c r="D192" s="5">
        <v>40721</v>
      </c>
      <c r="E192" s="8">
        <v>43</v>
      </c>
      <c r="F192" s="8">
        <v>1</v>
      </c>
      <c r="G192" s="8" t="s">
        <v>126</v>
      </c>
      <c r="H192" s="4">
        <f t="shared" si="4"/>
        <v>31</v>
      </c>
      <c r="J192" t="s">
        <v>36</v>
      </c>
      <c r="K192">
        <v>14</v>
      </c>
      <c r="L192" s="11" t="s">
        <v>415</v>
      </c>
      <c r="M192" t="s">
        <v>47</v>
      </c>
      <c r="N192">
        <v>0</v>
      </c>
      <c r="O192">
        <v>0</v>
      </c>
      <c r="P192">
        <v>0</v>
      </c>
      <c r="Q192">
        <v>1</v>
      </c>
      <c r="R192">
        <v>0</v>
      </c>
    </row>
    <row r="193" spans="1:18" x14ac:dyDescent="0.2">
      <c r="A193" s="4">
        <v>6</v>
      </c>
      <c r="B193" s="4" t="s">
        <v>142</v>
      </c>
      <c r="C193" s="5">
        <v>42053</v>
      </c>
      <c r="D193" s="5">
        <v>40721</v>
      </c>
      <c r="E193" s="8">
        <v>43</v>
      </c>
      <c r="F193" s="8">
        <v>1</v>
      </c>
      <c r="G193" s="8" t="s">
        <v>126</v>
      </c>
      <c r="H193" s="4">
        <f t="shared" si="4"/>
        <v>32</v>
      </c>
      <c r="J193" t="s">
        <v>389</v>
      </c>
      <c r="K193">
        <v>15</v>
      </c>
      <c r="L193" t="s">
        <v>388</v>
      </c>
      <c r="M193" t="s">
        <v>13</v>
      </c>
      <c r="N193">
        <v>1</v>
      </c>
      <c r="O193">
        <v>1</v>
      </c>
      <c r="P193">
        <v>0</v>
      </c>
      <c r="Q193">
        <v>1</v>
      </c>
      <c r="R193">
        <v>0</v>
      </c>
    </row>
    <row r="194" spans="1:18" hidden="1" x14ac:dyDescent="0.2">
      <c r="A194" s="4">
        <v>6</v>
      </c>
      <c r="B194" s="4" t="s">
        <v>142</v>
      </c>
      <c r="C194" s="5">
        <v>42053</v>
      </c>
      <c r="D194" s="5">
        <v>40721</v>
      </c>
      <c r="E194" s="8">
        <v>43</v>
      </c>
      <c r="F194" s="8">
        <v>1</v>
      </c>
      <c r="G194" s="8" t="s">
        <v>126</v>
      </c>
      <c r="H194" s="4">
        <f t="shared" si="4"/>
        <v>33</v>
      </c>
      <c r="J194" t="s">
        <v>37</v>
      </c>
      <c r="K194">
        <v>16</v>
      </c>
      <c r="L194" t="s">
        <v>414</v>
      </c>
      <c r="M194" t="s">
        <v>152</v>
      </c>
      <c r="N194">
        <v>0</v>
      </c>
      <c r="O194">
        <v>0</v>
      </c>
      <c r="P194">
        <v>0</v>
      </c>
      <c r="Q194">
        <v>1</v>
      </c>
      <c r="R194">
        <v>0</v>
      </c>
    </row>
    <row r="195" spans="1:18" hidden="1" x14ac:dyDescent="0.2">
      <c r="A195" s="4">
        <v>6</v>
      </c>
      <c r="B195" s="4" t="s">
        <v>142</v>
      </c>
      <c r="C195" s="5">
        <v>42053</v>
      </c>
      <c r="D195" s="5">
        <v>40721</v>
      </c>
      <c r="E195" s="8">
        <v>43</v>
      </c>
      <c r="F195" s="8">
        <v>1</v>
      </c>
      <c r="G195" s="8" t="s">
        <v>126</v>
      </c>
      <c r="H195" s="4">
        <f t="shared" si="4"/>
        <v>34</v>
      </c>
      <c r="J195" t="s">
        <v>38</v>
      </c>
      <c r="K195">
        <v>17</v>
      </c>
      <c r="L195" t="s">
        <v>396</v>
      </c>
      <c r="M195" t="s">
        <v>80</v>
      </c>
      <c r="N195">
        <v>0</v>
      </c>
      <c r="O195">
        <v>0</v>
      </c>
      <c r="P195">
        <v>0</v>
      </c>
      <c r="Q195">
        <v>1</v>
      </c>
      <c r="R195">
        <v>0</v>
      </c>
    </row>
    <row r="196" spans="1:18" x14ac:dyDescent="0.2">
      <c r="A196" s="4">
        <v>6</v>
      </c>
      <c r="B196" s="4" t="s">
        <v>142</v>
      </c>
      <c r="C196" s="5">
        <v>42053</v>
      </c>
      <c r="D196" s="5">
        <v>40721</v>
      </c>
      <c r="E196" s="8">
        <v>43</v>
      </c>
      <c r="F196" s="8">
        <v>1</v>
      </c>
      <c r="G196" s="8" t="s">
        <v>126</v>
      </c>
      <c r="H196" s="4">
        <f t="shared" si="4"/>
        <v>35</v>
      </c>
      <c r="J196" t="s">
        <v>39</v>
      </c>
      <c r="K196">
        <v>7</v>
      </c>
      <c r="L196" t="s">
        <v>392</v>
      </c>
      <c r="M196" t="s">
        <v>81</v>
      </c>
      <c r="N196">
        <v>1</v>
      </c>
      <c r="O196">
        <v>1</v>
      </c>
      <c r="P196">
        <v>0</v>
      </c>
      <c r="Q196">
        <v>0</v>
      </c>
      <c r="R196">
        <v>1</v>
      </c>
    </row>
    <row r="197" spans="1:18" x14ac:dyDescent="0.2">
      <c r="A197" s="4">
        <v>6</v>
      </c>
      <c r="B197" s="4" t="s">
        <v>142</v>
      </c>
      <c r="C197" s="5">
        <v>42053</v>
      </c>
      <c r="D197" s="5">
        <v>40721</v>
      </c>
      <c r="E197" s="8">
        <v>43</v>
      </c>
      <c r="F197" s="8">
        <v>1</v>
      </c>
      <c r="G197" s="8" t="s">
        <v>126</v>
      </c>
      <c r="H197" s="4">
        <f t="shared" si="4"/>
        <v>36</v>
      </c>
      <c r="J197" t="s">
        <v>40</v>
      </c>
      <c r="K197">
        <v>8</v>
      </c>
      <c r="L197" t="s">
        <v>385</v>
      </c>
      <c r="M197" t="s">
        <v>96</v>
      </c>
      <c r="N197">
        <v>1</v>
      </c>
      <c r="O197">
        <v>1</v>
      </c>
      <c r="P197">
        <v>0</v>
      </c>
      <c r="Q197">
        <v>0</v>
      </c>
      <c r="R197">
        <v>1</v>
      </c>
    </row>
    <row r="198" spans="1:18" x14ac:dyDescent="0.2">
      <c r="A198" s="4">
        <v>6</v>
      </c>
      <c r="B198" s="4" t="s">
        <v>142</v>
      </c>
      <c r="C198" s="5">
        <v>42053</v>
      </c>
      <c r="D198" s="5">
        <v>40721</v>
      </c>
      <c r="E198" s="8">
        <v>43</v>
      </c>
      <c r="F198" s="8">
        <v>1</v>
      </c>
      <c r="G198" s="8" t="s">
        <v>126</v>
      </c>
      <c r="H198" s="4">
        <f t="shared" si="4"/>
        <v>37</v>
      </c>
      <c r="J198" t="s">
        <v>41</v>
      </c>
      <c r="K198">
        <v>9</v>
      </c>
      <c r="L198" t="s">
        <v>398</v>
      </c>
      <c r="M198" t="s">
        <v>41</v>
      </c>
      <c r="N198">
        <v>1</v>
      </c>
      <c r="O198">
        <v>1</v>
      </c>
      <c r="P198">
        <v>0</v>
      </c>
      <c r="Q198">
        <v>0</v>
      </c>
      <c r="R198">
        <v>1</v>
      </c>
    </row>
    <row r="199" spans="1:18" hidden="1" x14ac:dyDescent="0.2">
      <c r="A199" s="4">
        <v>6</v>
      </c>
      <c r="B199" s="4" t="s">
        <v>142</v>
      </c>
      <c r="C199" s="5">
        <v>42053</v>
      </c>
      <c r="D199" s="5">
        <v>40721</v>
      </c>
      <c r="E199" s="8">
        <v>43</v>
      </c>
      <c r="F199" s="8">
        <v>1</v>
      </c>
      <c r="G199" s="8" t="s">
        <v>126</v>
      </c>
      <c r="H199" s="4">
        <f t="shared" si="4"/>
        <v>38</v>
      </c>
      <c r="J199" t="s">
        <v>42</v>
      </c>
      <c r="K199">
        <v>18</v>
      </c>
      <c r="L199" t="s">
        <v>397</v>
      </c>
      <c r="M199" t="s">
        <v>80</v>
      </c>
      <c r="N199">
        <v>0</v>
      </c>
      <c r="O199">
        <v>0</v>
      </c>
      <c r="P199">
        <v>0</v>
      </c>
      <c r="Q199">
        <v>1</v>
      </c>
      <c r="R199">
        <v>0</v>
      </c>
    </row>
    <row r="200" spans="1:18" x14ac:dyDescent="0.2">
      <c r="A200" s="4">
        <v>6</v>
      </c>
      <c r="B200" s="4" t="s">
        <v>142</v>
      </c>
      <c r="C200" s="5">
        <v>42053</v>
      </c>
      <c r="D200" s="5">
        <v>40721</v>
      </c>
      <c r="E200" s="8">
        <v>43</v>
      </c>
      <c r="F200" s="8">
        <v>1</v>
      </c>
      <c r="G200" s="8" t="s">
        <v>126</v>
      </c>
      <c r="H200" s="4">
        <f t="shared" si="4"/>
        <v>39</v>
      </c>
      <c r="J200" t="s">
        <v>43</v>
      </c>
      <c r="K200">
        <v>10</v>
      </c>
      <c r="L200" t="s">
        <v>380</v>
      </c>
      <c r="M200" t="s">
        <v>153</v>
      </c>
      <c r="N200">
        <v>1</v>
      </c>
      <c r="O200">
        <v>1</v>
      </c>
      <c r="P200">
        <v>0</v>
      </c>
      <c r="Q200">
        <v>0</v>
      </c>
      <c r="R200">
        <v>1</v>
      </c>
    </row>
    <row r="201" spans="1:18" x14ac:dyDescent="0.2">
      <c r="A201" s="4">
        <v>6</v>
      </c>
      <c r="B201" s="4" t="s">
        <v>142</v>
      </c>
      <c r="C201" s="5">
        <v>42053</v>
      </c>
      <c r="D201" s="5">
        <v>40721</v>
      </c>
      <c r="E201" s="8">
        <v>43</v>
      </c>
      <c r="F201" s="8">
        <v>1</v>
      </c>
      <c r="G201" s="8" t="s">
        <v>126</v>
      </c>
      <c r="H201" s="4">
        <f t="shared" si="4"/>
        <v>40</v>
      </c>
      <c r="J201" t="s">
        <v>119</v>
      </c>
      <c r="K201">
        <v>19</v>
      </c>
      <c r="L201" t="s">
        <v>408</v>
      </c>
      <c r="M201" t="s">
        <v>111</v>
      </c>
      <c r="N201">
        <v>1</v>
      </c>
      <c r="O201">
        <v>1</v>
      </c>
      <c r="P201">
        <v>0</v>
      </c>
      <c r="Q201">
        <v>1</v>
      </c>
      <c r="R201">
        <v>0</v>
      </c>
    </row>
    <row r="202" spans="1:18" x14ac:dyDescent="0.2">
      <c r="A202" s="4">
        <v>7</v>
      </c>
      <c r="B202" s="4" t="s">
        <v>155</v>
      </c>
      <c r="C202" s="5">
        <v>42053</v>
      </c>
      <c r="D202" s="5">
        <v>40699</v>
      </c>
      <c r="E202" s="8">
        <v>44</v>
      </c>
      <c r="F202" s="8">
        <v>1</v>
      </c>
      <c r="G202" s="8" t="s">
        <v>126</v>
      </c>
      <c r="H202" s="4">
        <v>1</v>
      </c>
      <c r="J202" t="s">
        <v>8</v>
      </c>
      <c r="K202">
        <v>1</v>
      </c>
      <c r="L202" t="s">
        <v>375</v>
      </c>
      <c r="M202" t="s">
        <v>8</v>
      </c>
      <c r="N202">
        <v>1</v>
      </c>
      <c r="O202">
        <v>1</v>
      </c>
      <c r="P202">
        <v>0</v>
      </c>
      <c r="Q202">
        <v>0</v>
      </c>
      <c r="R202">
        <v>1</v>
      </c>
    </row>
    <row r="203" spans="1:18" hidden="1" x14ac:dyDescent="0.2">
      <c r="A203" s="4">
        <v>7</v>
      </c>
      <c r="B203" s="4" t="s">
        <v>155</v>
      </c>
      <c r="C203" s="5">
        <v>42053</v>
      </c>
      <c r="D203" s="5">
        <v>40699</v>
      </c>
      <c r="E203" s="8">
        <v>44</v>
      </c>
      <c r="F203" s="8">
        <v>1</v>
      </c>
      <c r="G203" s="8" t="s">
        <v>126</v>
      </c>
      <c r="H203" s="4">
        <f>H202+1</f>
        <v>2</v>
      </c>
      <c r="J203" t="s">
        <v>121</v>
      </c>
      <c r="K203">
        <v>11</v>
      </c>
      <c r="L203" t="s">
        <v>376</v>
      </c>
      <c r="M203" t="s">
        <v>47</v>
      </c>
      <c r="N203">
        <v>0</v>
      </c>
      <c r="O203">
        <v>0</v>
      </c>
      <c r="P203">
        <v>0</v>
      </c>
      <c r="Q203">
        <v>0</v>
      </c>
      <c r="R203">
        <v>1</v>
      </c>
    </row>
    <row r="204" spans="1:18" x14ac:dyDescent="0.2">
      <c r="A204" s="4">
        <v>7</v>
      </c>
      <c r="B204" s="4" t="s">
        <v>155</v>
      </c>
      <c r="C204" s="5">
        <v>42053</v>
      </c>
      <c r="D204" s="5">
        <v>40699</v>
      </c>
      <c r="E204" s="8">
        <v>44</v>
      </c>
      <c r="F204" s="8">
        <v>1</v>
      </c>
      <c r="G204" s="8" t="s">
        <v>126</v>
      </c>
      <c r="H204" s="4">
        <f t="shared" ref="H204:H241" si="5">H203+1</f>
        <v>3</v>
      </c>
      <c r="J204" t="s">
        <v>73</v>
      </c>
      <c r="K204">
        <v>2</v>
      </c>
      <c r="L204" t="s">
        <v>377</v>
      </c>
      <c r="M204" t="s">
        <v>46</v>
      </c>
      <c r="N204">
        <v>1</v>
      </c>
      <c r="O204">
        <v>1</v>
      </c>
      <c r="P204">
        <v>0</v>
      </c>
      <c r="Q204">
        <v>1</v>
      </c>
      <c r="R204">
        <v>0</v>
      </c>
    </row>
    <row r="205" spans="1:18" hidden="1" x14ac:dyDescent="0.2">
      <c r="A205" s="4">
        <v>7</v>
      </c>
      <c r="B205" s="4" t="s">
        <v>155</v>
      </c>
      <c r="C205" s="5">
        <v>42053</v>
      </c>
      <c r="D205" s="5">
        <v>40699</v>
      </c>
      <c r="E205" s="8">
        <v>44</v>
      </c>
      <c r="F205" s="8">
        <v>1</v>
      </c>
      <c r="G205" s="8" t="s">
        <v>126</v>
      </c>
      <c r="H205" s="4">
        <f t="shared" si="5"/>
        <v>4</v>
      </c>
      <c r="J205" t="s">
        <v>123</v>
      </c>
      <c r="K205">
        <v>12</v>
      </c>
      <c r="L205" s="11" t="s">
        <v>401</v>
      </c>
      <c r="M205" t="s">
        <v>47</v>
      </c>
      <c r="N205">
        <v>0</v>
      </c>
      <c r="O205">
        <v>0</v>
      </c>
      <c r="P205">
        <v>0</v>
      </c>
      <c r="Q205">
        <v>0</v>
      </c>
      <c r="R205">
        <v>1</v>
      </c>
    </row>
    <row r="206" spans="1:18" hidden="1" x14ac:dyDescent="0.2">
      <c r="A206" s="4">
        <v>7</v>
      </c>
      <c r="B206" s="4" t="s">
        <v>155</v>
      </c>
      <c r="C206" s="5">
        <v>42053</v>
      </c>
      <c r="D206" s="5">
        <v>40699</v>
      </c>
      <c r="E206" s="8">
        <v>44</v>
      </c>
      <c r="F206" s="8">
        <v>1</v>
      </c>
      <c r="G206" s="8" t="s">
        <v>126</v>
      </c>
      <c r="H206" s="4">
        <f t="shared" si="5"/>
        <v>5</v>
      </c>
      <c r="J206" t="s">
        <v>124</v>
      </c>
      <c r="K206">
        <v>1</v>
      </c>
      <c r="L206" t="s">
        <v>391</v>
      </c>
      <c r="M206" t="s">
        <v>112</v>
      </c>
      <c r="N206">
        <v>0</v>
      </c>
      <c r="O206">
        <v>1</v>
      </c>
      <c r="P206">
        <v>0</v>
      </c>
      <c r="Q206">
        <v>1</v>
      </c>
      <c r="R206">
        <v>0</v>
      </c>
    </row>
    <row r="207" spans="1:18" x14ac:dyDescent="0.2">
      <c r="A207" s="4">
        <v>7</v>
      </c>
      <c r="B207" s="4" t="s">
        <v>155</v>
      </c>
      <c r="C207" s="5">
        <v>42053</v>
      </c>
      <c r="D207" s="5">
        <v>40699</v>
      </c>
      <c r="E207" s="8">
        <v>44</v>
      </c>
      <c r="F207" s="8">
        <v>1</v>
      </c>
      <c r="G207" s="8" t="s">
        <v>126</v>
      </c>
      <c r="H207" s="4">
        <f t="shared" si="5"/>
        <v>6</v>
      </c>
      <c r="J207" t="s">
        <v>387</v>
      </c>
      <c r="K207">
        <v>3</v>
      </c>
      <c r="L207" t="s">
        <v>386</v>
      </c>
      <c r="M207" t="s">
        <v>13</v>
      </c>
      <c r="N207">
        <v>1</v>
      </c>
      <c r="O207">
        <v>1</v>
      </c>
      <c r="P207">
        <v>0</v>
      </c>
      <c r="Q207">
        <v>1</v>
      </c>
      <c r="R207">
        <v>0</v>
      </c>
    </row>
    <row r="208" spans="1:18" x14ac:dyDescent="0.2">
      <c r="A208" s="4">
        <v>7</v>
      </c>
      <c r="B208" s="4" t="s">
        <v>155</v>
      </c>
      <c r="C208" s="5">
        <v>42053</v>
      </c>
      <c r="D208" s="5">
        <v>40699</v>
      </c>
      <c r="E208" s="8">
        <v>44</v>
      </c>
      <c r="F208" s="8">
        <v>1</v>
      </c>
      <c r="G208" s="8" t="s">
        <v>126</v>
      </c>
      <c r="H208" s="4">
        <f t="shared" si="5"/>
        <v>7</v>
      </c>
      <c r="J208" t="s">
        <v>14</v>
      </c>
      <c r="K208">
        <v>4</v>
      </c>
      <c r="L208" t="s">
        <v>413</v>
      </c>
      <c r="M208" t="s">
        <v>14</v>
      </c>
      <c r="N208">
        <v>1</v>
      </c>
      <c r="O208">
        <v>1</v>
      </c>
      <c r="P208">
        <v>0</v>
      </c>
      <c r="Q208">
        <v>1</v>
      </c>
      <c r="R208">
        <v>0</v>
      </c>
    </row>
    <row r="209" spans="1:18" x14ac:dyDescent="0.2">
      <c r="A209" s="4">
        <v>7</v>
      </c>
      <c r="B209" s="4" t="s">
        <v>155</v>
      </c>
      <c r="C209" s="5">
        <v>42053</v>
      </c>
      <c r="D209" s="5">
        <v>40699</v>
      </c>
      <c r="E209" s="8">
        <v>44</v>
      </c>
      <c r="F209" s="8">
        <v>1</v>
      </c>
      <c r="G209" s="8" t="s">
        <v>126</v>
      </c>
      <c r="H209" s="4">
        <f t="shared" si="5"/>
        <v>8</v>
      </c>
      <c r="J209" t="s">
        <v>15</v>
      </c>
      <c r="K209">
        <v>13</v>
      </c>
      <c r="L209" t="s">
        <v>410</v>
      </c>
      <c r="M209" t="s">
        <v>49</v>
      </c>
      <c r="N209">
        <v>1</v>
      </c>
      <c r="O209">
        <v>1</v>
      </c>
      <c r="P209">
        <v>0</v>
      </c>
      <c r="Q209">
        <v>0</v>
      </c>
      <c r="R209">
        <v>1</v>
      </c>
    </row>
    <row r="210" spans="1:18" x14ac:dyDescent="0.2">
      <c r="A210" s="4">
        <v>7</v>
      </c>
      <c r="B210" s="4" t="s">
        <v>155</v>
      </c>
      <c r="C210" s="5">
        <v>42053</v>
      </c>
      <c r="D210" s="5">
        <v>40699</v>
      </c>
      <c r="E210" s="8">
        <v>44</v>
      </c>
      <c r="F210" s="8">
        <v>1</v>
      </c>
      <c r="G210" s="8" t="s">
        <v>126</v>
      </c>
      <c r="H210" s="4">
        <f t="shared" si="5"/>
        <v>9</v>
      </c>
      <c r="J210" t="s">
        <v>16</v>
      </c>
      <c r="K210">
        <v>5</v>
      </c>
      <c r="L210" t="s">
        <v>390</v>
      </c>
      <c r="M210" t="s">
        <v>156</v>
      </c>
      <c r="N210">
        <v>1</v>
      </c>
      <c r="O210">
        <v>1</v>
      </c>
      <c r="P210">
        <v>0</v>
      </c>
      <c r="Q210">
        <v>1</v>
      </c>
      <c r="R210">
        <v>0</v>
      </c>
    </row>
    <row r="211" spans="1:18" hidden="1" x14ac:dyDescent="0.2">
      <c r="A211" s="4">
        <v>7</v>
      </c>
      <c r="B211" s="4" t="s">
        <v>155</v>
      </c>
      <c r="C211" s="5">
        <v>42053</v>
      </c>
      <c r="D211" s="5">
        <v>40699</v>
      </c>
      <c r="E211" s="8">
        <v>44</v>
      </c>
      <c r="F211" s="8">
        <v>1</v>
      </c>
      <c r="G211" s="8" t="s">
        <v>126</v>
      </c>
      <c r="H211" s="4">
        <f t="shared" si="5"/>
        <v>10</v>
      </c>
      <c r="J211" t="s">
        <v>17</v>
      </c>
      <c r="K211">
        <v>14</v>
      </c>
      <c r="L211" t="s">
        <v>402</v>
      </c>
      <c r="M211" t="s">
        <v>25</v>
      </c>
      <c r="N211">
        <v>0</v>
      </c>
      <c r="O211">
        <v>1</v>
      </c>
      <c r="P211">
        <v>0</v>
      </c>
      <c r="Q211">
        <v>0</v>
      </c>
      <c r="R211">
        <v>1</v>
      </c>
    </row>
    <row r="212" spans="1:18" x14ac:dyDescent="0.2">
      <c r="A212" s="4">
        <v>7</v>
      </c>
      <c r="B212" s="4" t="s">
        <v>155</v>
      </c>
      <c r="C212" s="5">
        <v>42053</v>
      </c>
      <c r="D212" s="5">
        <v>40699</v>
      </c>
      <c r="E212" s="8">
        <v>44</v>
      </c>
      <c r="F212" s="8">
        <v>1</v>
      </c>
      <c r="G212" s="8" t="s">
        <v>126</v>
      </c>
      <c r="H212" s="4">
        <f t="shared" si="5"/>
        <v>11</v>
      </c>
      <c r="J212" t="s">
        <v>18</v>
      </c>
      <c r="K212">
        <v>15</v>
      </c>
      <c r="L212" t="s">
        <v>412</v>
      </c>
      <c r="M212" t="s">
        <v>75</v>
      </c>
      <c r="N212">
        <v>1</v>
      </c>
      <c r="O212">
        <v>1</v>
      </c>
      <c r="P212">
        <v>0</v>
      </c>
      <c r="Q212">
        <v>0</v>
      </c>
      <c r="R212">
        <v>1</v>
      </c>
    </row>
    <row r="213" spans="1:18" hidden="1" x14ac:dyDescent="0.2">
      <c r="A213" s="4">
        <v>7</v>
      </c>
      <c r="B213" s="4" t="s">
        <v>155</v>
      </c>
      <c r="C213" s="5">
        <v>42053</v>
      </c>
      <c r="D213" s="5">
        <v>40699</v>
      </c>
      <c r="E213" s="8">
        <v>44</v>
      </c>
      <c r="F213" s="8">
        <v>1</v>
      </c>
      <c r="G213" s="8" t="s">
        <v>126</v>
      </c>
      <c r="H213" s="4">
        <f t="shared" si="5"/>
        <v>12</v>
      </c>
      <c r="J213" t="s">
        <v>19</v>
      </c>
      <c r="K213">
        <v>7</v>
      </c>
      <c r="L213" t="s">
        <v>395</v>
      </c>
      <c r="M213" t="s">
        <v>157</v>
      </c>
      <c r="N213">
        <v>0</v>
      </c>
      <c r="O213">
        <v>0</v>
      </c>
      <c r="P213">
        <v>0</v>
      </c>
      <c r="Q213">
        <v>1</v>
      </c>
      <c r="R213">
        <v>0</v>
      </c>
    </row>
    <row r="214" spans="1:18" x14ac:dyDescent="0.2">
      <c r="A214" s="4">
        <v>7</v>
      </c>
      <c r="B214" s="4" t="s">
        <v>155</v>
      </c>
      <c r="C214" s="5">
        <v>42053</v>
      </c>
      <c r="D214" s="5">
        <v>40699</v>
      </c>
      <c r="E214" s="8">
        <v>44</v>
      </c>
      <c r="F214" s="8">
        <v>1</v>
      </c>
      <c r="G214" s="8" t="s">
        <v>126</v>
      </c>
      <c r="H214" s="4">
        <f t="shared" si="5"/>
        <v>13</v>
      </c>
      <c r="J214" t="s">
        <v>20</v>
      </c>
      <c r="K214">
        <v>16</v>
      </c>
      <c r="L214" t="s">
        <v>417</v>
      </c>
      <c r="M214" t="s">
        <v>53</v>
      </c>
      <c r="N214">
        <v>1</v>
      </c>
      <c r="O214">
        <v>1</v>
      </c>
      <c r="P214">
        <v>0</v>
      </c>
      <c r="Q214">
        <v>0</v>
      </c>
      <c r="R214">
        <v>1</v>
      </c>
    </row>
    <row r="215" spans="1:18" x14ac:dyDescent="0.2">
      <c r="A215" s="4">
        <v>7</v>
      </c>
      <c r="B215" s="4" t="s">
        <v>155</v>
      </c>
      <c r="C215" s="5">
        <v>42053</v>
      </c>
      <c r="D215" s="5">
        <v>40699</v>
      </c>
      <c r="E215" s="8">
        <v>44</v>
      </c>
      <c r="F215" s="8">
        <v>1</v>
      </c>
      <c r="G215" s="8" t="s">
        <v>126</v>
      </c>
      <c r="H215" s="4">
        <f t="shared" si="5"/>
        <v>14</v>
      </c>
      <c r="J215" t="s">
        <v>21</v>
      </c>
      <c r="K215">
        <v>17</v>
      </c>
      <c r="L215" t="s">
        <v>406</v>
      </c>
      <c r="M215" t="s">
        <v>21</v>
      </c>
      <c r="N215">
        <v>1</v>
      </c>
      <c r="O215">
        <v>1</v>
      </c>
      <c r="P215">
        <v>0</v>
      </c>
      <c r="Q215">
        <v>0</v>
      </c>
      <c r="R215">
        <v>1</v>
      </c>
    </row>
    <row r="216" spans="1:18" hidden="1" x14ac:dyDescent="0.2">
      <c r="A216" s="4">
        <v>7</v>
      </c>
      <c r="B216" s="4" t="s">
        <v>155</v>
      </c>
      <c r="C216" s="5">
        <v>42053</v>
      </c>
      <c r="D216" s="5">
        <v>40699</v>
      </c>
      <c r="E216" s="8">
        <v>44</v>
      </c>
      <c r="F216" s="8">
        <v>1</v>
      </c>
      <c r="G216" s="8" t="s">
        <v>126</v>
      </c>
      <c r="H216" s="4">
        <f t="shared" si="5"/>
        <v>15</v>
      </c>
      <c r="J216" t="s">
        <v>372</v>
      </c>
      <c r="K216">
        <v>8</v>
      </c>
      <c r="L216" t="s">
        <v>403</v>
      </c>
      <c r="M216" t="s">
        <v>47</v>
      </c>
      <c r="N216">
        <v>0</v>
      </c>
      <c r="O216">
        <v>0</v>
      </c>
      <c r="P216">
        <v>0</v>
      </c>
      <c r="Q216">
        <v>1</v>
      </c>
      <c r="R216">
        <v>0</v>
      </c>
    </row>
    <row r="217" spans="1:18" x14ac:dyDescent="0.2">
      <c r="A217" s="4">
        <v>7</v>
      </c>
      <c r="B217" s="4" t="s">
        <v>155</v>
      </c>
      <c r="C217" s="5">
        <v>42053</v>
      </c>
      <c r="D217" s="5">
        <v>40699</v>
      </c>
      <c r="E217" s="8">
        <v>44</v>
      </c>
      <c r="F217" s="8">
        <v>1</v>
      </c>
      <c r="G217" s="8" t="s">
        <v>126</v>
      </c>
      <c r="H217" s="4">
        <f t="shared" si="5"/>
        <v>16</v>
      </c>
      <c r="J217" t="s">
        <v>23</v>
      </c>
      <c r="K217">
        <v>18</v>
      </c>
      <c r="L217" t="s">
        <v>409</v>
      </c>
      <c r="M217" t="s">
        <v>55</v>
      </c>
      <c r="N217">
        <v>1</v>
      </c>
      <c r="O217">
        <v>0</v>
      </c>
      <c r="P217">
        <v>0</v>
      </c>
      <c r="Q217">
        <v>0</v>
      </c>
      <c r="R217">
        <v>1</v>
      </c>
    </row>
    <row r="218" spans="1:18" x14ac:dyDescent="0.2">
      <c r="A218" s="4">
        <v>7</v>
      </c>
      <c r="B218" s="4" t="s">
        <v>155</v>
      </c>
      <c r="C218" s="5">
        <v>42053</v>
      </c>
      <c r="D218" s="5">
        <v>40699</v>
      </c>
      <c r="E218" s="8">
        <v>44</v>
      </c>
      <c r="F218" s="8">
        <v>1</v>
      </c>
      <c r="G218" s="8" t="s">
        <v>126</v>
      </c>
      <c r="H218" s="4">
        <f t="shared" si="5"/>
        <v>17</v>
      </c>
      <c r="J218" t="s">
        <v>24</v>
      </c>
      <c r="K218">
        <v>19</v>
      </c>
      <c r="L218" t="s">
        <v>394</v>
      </c>
      <c r="M218" t="s">
        <v>24</v>
      </c>
      <c r="N218">
        <v>1</v>
      </c>
      <c r="O218">
        <v>1</v>
      </c>
      <c r="P218">
        <v>0</v>
      </c>
      <c r="Q218">
        <v>0</v>
      </c>
      <c r="R218">
        <v>1</v>
      </c>
    </row>
    <row r="219" spans="1:18" x14ac:dyDescent="0.2">
      <c r="A219" s="4">
        <v>7</v>
      </c>
      <c r="B219" s="4" t="s">
        <v>155</v>
      </c>
      <c r="C219" s="5">
        <v>42053</v>
      </c>
      <c r="D219" s="5">
        <v>40699</v>
      </c>
      <c r="E219" s="8">
        <v>44</v>
      </c>
      <c r="F219" s="8">
        <v>1</v>
      </c>
      <c r="G219" s="8" t="s">
        <v>126</v>
      </c>
      <c r="H219" s="4">
        <f t="shared" si="5"/>
        <v>18</v>
      </c>
      <c r="J219" t="s">
        <v>25</v>
      </c>
      <c r="K219">
        <v>20</v>
      </c>
      <c r="L219" t="s">
        <v>399</v>
      </c>
      <c r="M219" t="s">
        <v>25</v>
      </c>
      <c r="N219">
        <v>1</v>
      </c>
      <c r="O219">
        <v>1</v>
      </c>
      <c r="P219">
        <v>0</v>
      </c>
      <c r="Q219">
        <v>0</v>
      </c>
      <c r="R219">
        <v>1</v>
      </c>
    </row>
    <row r="220" spans="1:18" x14ac:dyDescent="0.2">
      <c r="A220" s="4">
        <v>7</v>
      </c>
      <c r="B220" s="4" t="s">
        <v>155</v>
      </c>
      <c r="C220" s="5">
        <v>42053</v>
      </c>
      <c r="D220" s="5">
        <v>40699</v>
      </c>
      <c r="E220" s="8">
        <v>44</v>
      </c>
      <c r="F220" s="8">
        <v>1</v>
      </c>
      <c r="G220" s="8" t="s">
        <v>126</v>
      </c>
      <c r="H220" s="4">
        <f t="shared" si="5"/>
        <v>19</v>
      </c>
      <c r="J220" t="s">
        <v>26</v>
      </c>
      <c r="K220">
        <v>9</v>
      </c>
      <c r="L220" t="s">
        <v>384</v>
      </c>
      <c r="M220" t="s">
        <v>26</v>
      </c>
      <c r="N220">
        <v>1</v>
      </c>
      <c r="O220">
        <v>1</v>
      </c>
      <c r="P220">
        <v>0</v>
      </c>
      <c r="Q220">
        <v>1</v>
      </c>
      <c r="R220">
        <v>0</v>
      </c>
    </row>
    <row r="221" spans="1:18" x14ac:dyDescent="0.2">
      <c r="A221" s="4">
        <v>7</v>
      </c>
      <c r="B221" s="4" t="s">
        <v>155</v>
      </c>
      <c r="C221" s="5">
        <v>42053</v>
      </c>
      <c r="D221" s="5">
        <v>40699</v>
      </c>
      <c r="E221" s="8">
        <v>44</v>
      </c>
      <c r="F221" s="8">
        <v>1</v>
      </c>
      <c r="G221" s="8" t="s">
        <v>126</v>
      </c>
      <c r="H221" s="4">
        <f t="shared" si="5"/>
        <v>20</v>
      </c>
      <c r="J221" t="s">
        <v>27</v>
      </c>
      <c r="K221">
        <v>2</v>
      </c>
      <c r="L221" t="s">
        <v>411</v>
      </c>
      <c r="M221" t="s">
        <v>158</v>
      </c>
      <c r="N221">
        <v>1</v>
      </c>
      <c r="O221">
        <v>1</v>
      </c>
      <c r="P221">
        <v>0</v>
      </c>
      <c r="Q221">
        <v>0</v>
      </c>
      <c r="R221">
        <v>1</v>
      </c>
    </row>
    <row r="222" spans="1:18" hidden="1" x14ac:dyDescent="0.2">
      <c r="A222" s="4">
        <v>7</v>
      </c>
      <c r="B222" s="4" t="s">
        <v>155</v>
      </c>
      <c r="C222" s="5">
        <v>42053</v>
      </c>
      <c r="D222" s="5">
        <v>40699</v>
      </c>
      <c r="E222" s="8">
        <v>44</v>
      </c>
      <c r="F222" s="8">
        <v>1</v>
      </c>
      <c r="G222" s="8" t="s">
        <v>126</v>
      </c>
      <c r="H222" s="4">
        <f t="shared" si="5"/>
        <v>21</v>
      </c>
      <c r="J222" t="s">
        <v>28</v>
      </c>
      <c r="K222">
        <v>10</v>
      </c>
      <c r="L222" t="s">
        <v>381</v>
      </c>
      <c r="M222" t="s">
        <v>47</v>
      </c>
      <c r="N222">
        <v>0</v>
      </c>
      <c r="O222">
        <v>0</v>
      </c>
      <c r="P222">
        <v>0</v>
      </c>
      <c r="Q222">
        <v>1</v>
      </c>
      <c r="R222">
        <v>0</v>
      </c>
    </row>
    <row r="223" spans="1:18" x14ac:dyDescent="0.2">
      <c r="A223" s="4">
        <v>7</v>
      </c>
      <c r="B223" s="4" t="s">
        <v>155</v>
      </c>
      <c r="C223" s="5">
        <v>42053</v>
      </c>
      <c r="D223" s="5">
        <v>40699</v>
      </c>
      <c r="E223" s="8">
        <v>44</v>
      </c>
      <c r="F223" s="8">
        <v>1</v>
      </c>
      <c r="G223" s="8" t="s">
        <v>126</v>
      </c>
      <c r="H223" s="4">
        <f t="shared" si="5"/>
        <v>22</v>
      </c>
      <c r="J223" t="s">
        <v>29</v>
      </c>
      <c r="K223">
        <v>3</v>
      </c>
      <c r="L223" t="s">
        <v>378</v>
      </c>
      <c r="M223" t="s">
        <v>29</v>
      </c>
      <c r="N223">
        <v>1</v>
      </c>
      <c r="O223">
        <v>1</v>
      </c>
      <c r="P223">
        <v>0</v>
      </c>
      <c r="Q223">
        <v>0</v>
      </c>
      <c r="R223">
        <v>1</v>
      </c>
    </row>
    <row r="224" spans="1:18" hidden="1" x14ac:dyDescent="0.2">
      <c r="A224" s="4">
        <v>7</v>
      </c>
      <c r="B224" s="4" t="s">
        <v>155</v>
      </c>
      <c r="C224" s="5">
        <v>42053</v>
      </c>
      <c r="D224" s="5">
        <v>40699</v>
      </c>
      <c r="E224" s="8">
        <v>44</v>
      </c>
      <c r="F224" s="8">
        <v>1</v>
      </c>
      <c r="G224" s="8" t="s">
        <v>126</v>
      </c>
      <c r="H224" s="4">
        <f t="shared" si="5"/>
        <v>23</v>
      </c>
      <c r="J224" t="s">
        <v>30</v>
      </c>
      <c r="K224">
        <v>11</v>
      </c>
      <c r="L224" t="s">
        <v>393</v>
      </c>
      <c r="M224" t="s">
        <v>134</v>
      </c>
      <c r="N224">
        <v>0</v>
      </c>
      <c r="O224">
        <v>0</v>
      </c>
      <c r="P224">
        <v>0</v>
      </c>
      <c r="Q224">
        <v>1</v>
      </c>
      <c r="R224">
        <v>0</v>
      </c>
    </row>
    <row r="225" spans="1:18" x14ac:dyDescent="0.2">
      <c r="A225" s="4">
        <v>7</v>
      </c>
      <c r="B225" s="4" t="s">
        <v>155</v>
      </c>
      <c r="C225" s="5">
        <v>42053</v>
      </c>
      <c r="D225" s="5">
        <v>40699</v>
      </c>
      <c r="E225" s="8">
        <v>44</v>
      </c>
      <c r="F225" s="8">
        <v>1</v>
      </c>
      <c r="G225" s="8" t="s">
        <v>126</v>
      </c>
      <c r="H225" s="4">
        <f t="shared" si="5"/>
        <v>24</v>
      </c>
      <c r="J225" t="s">
        <v>61</v>
      </c>
      <c r="K225">
        <v>6</v>
      </c>
      <c r="L225" t="s">
        <v>400</v>
      </c>
      <c r="M225" t="s">
        <v>159</v>
      </c>
      <c r="N225">
        <v>1</v>
      </c>
      <c r="O225">
        <v>1</v>
      </c>
      <c r="P225">
        <v>0</v>
      </c>
      <c r="Q225">
        <v>1</v>
      </c>
      <c r="R225">
        <v>0</v>
      </c>
    </row>
    <row r="226" spans="1:18" x14ac:dyDescent="0.2">
      <c r="A226" s="4">
        <v>7</v>
      </c>
      <c r="B226" s="4" t="s">
        <v>155</v>
      </c>
      <c r="C226" s="5">
        <v>42053</v>
      </c>
      <c r="D226" s="5">
        <v>40699</v>
      </c>
      <c r="E226" s="8">
        <v>44</v>
      </c>
      <c r="F226" s="8">
        <v>1</v>
      </c>
      <c r="G226" s="8" t="s">
        <v>126</v>
      </c>
      <c r="H226" s="4">
        <f t="shared" si="5"/>
        <v>25</v>
      </c>
      <c r="J226" t="s">
        <v>31</v>
      </c>
      <c r="K226">
        <v>4</v>
      </c>
      <c r="L226" t="s">
        <v>383</v>
      </c>
      <c r="M226" t="s">
        <v>31</v>
      </c>
      <c r="N226">
        <v>1</v>
      </c>
      <c r="O226">
        <v>1</v>
      </c>
      <c r="P226">
        <v>0</v>
      </c>
      <c r="Q226">
        <v>0</v>
      </c>
      <c r="R226">
        <v>1</v>
      </c>
    </row>
    <row r="227" spans="1:18" x14ac:dyDescent="0.2">
      <c r="A227" s="4">
        <v>7</v>
      </c>
      <c r="B227" s="4" t="s">
        <v>155</v>
      </c>
      <c r="C227" s="5">
        <v>42053</v>
      </c>
      <c r="D227" s="5">
        <v>40699</v>
      </c>
      <c r="E227" s="8">
        <v>44</v>
      </c>
      <c r="F227" s="8">
        <v>1</v>
      </c>
      <c r="G227" s="8" t="s">
        <v>126</v>
      </c>
      <c r="H227" s="4">
        <f t="shared" si="5"/>
        <v>26</v>
      </c>
      <c r="J227" t="s">
        <v>32</v>
      </c>
      <c r="K227">
        <v>5</v>
      </c>
      <c r="L227" t="s">
        <v>382</v>
      </c>
      <c r="M227" t="s">
        <v>32</v>
      </c>
      <c r="N227">
        <v>1</v>
      </c>
      <c r="O227">
        <v>1</v>
      </c>
      <c r="P227">
        <v>0</v>
      </c>
      <c r="Q227">
        <v>0</v>
      </c>
      <c r="R227">
        <v>1</v>
      </c>
    </row>
    <row r="228" spans="1:18" x14ac:dyDescent="0.2">
      <c r="A228" s="4">
        <v>7</v>
      </c>
      <c r="B228" s="4" t="s">
        <v>155</v>
      </c>
      <c r="C228" s="5">
        <v>42053</v>
      </c>
      <c r="D228" s="5">
        <v>40699</v>
      </c>
      <c r="E228" s="8">
        <v>44</v>
      </c>
      <c r="F228" s="8">
        <v>1</v>
      </c>
      <c r="G228" s="8" t="s">
        <v>126</v>
      </c>
      <c r="H228" s="4">
        <f t="shared" si="5"/>
        <v>27</v>
      </c>
      <c r="J228" t="s">
        <v>33</v>
      </c>
      <c r="K228">
        <v>12</v>
      </c>
      <c r="L228" t="s">
        <v>379</v>
      </c>
      <c r="M228" t="s">
        <v>92</v>
      </c>
      <c r="N228">
        <v>1</v>
      </c>
      <c r="O228">
        <v>1</v>
      </c>
      <c r="P228">
        <v>0</v>
      </c>
      <c r="Q228">
        <v>1</v>
      </c>
      <c r="R228">
        <v>0</v>
      </c>
    </row>
    <row r="229" spans="1:18" x14ac:dyDescent="0.2">
      <c r="A229" s="4">
        <v>7</v>
      </c>
      <c r="B229" s="4" t="s">
        <v>155</v>
      </c>
      <c r="C229" s="5">
        <v>42053</v>
      </c>
      <c r="D229" s="5">
        <v>40699</v>
      </c>
      <c r="E229" s="8">
        <v>44</v>
      </c>
      <c r="F229" s="8">
        <v>1</v>
      </c>
      <c r="G229" s="8" t="s">
        <v>126</v>
      </c>
      <c r="H229" s="4">
        <f t="shared" si="5"/>
        <v>28</v>
      </c>
      <c r="J229" t="s">
        <v>34</v>
      </c>
      <c r="K229">
        <v>20</v>
      </c>
      <c r="L229" t="s">
        <v>416</v>
      </c>
      <c r="M229" t="s">
        <v>34</v>
      </c>
      <c r="N229">
        <v>1</v>
      </c>
      <c r="O229">
        <v>1</v>
      </c>
      <c r="P229">
        <v>0</v>
      </c>
      <c r="Q229">
        <v>1</v>
      </c>
      <c r="R229">
        <v>0</v>
      </c>
    </row>
    <row r="230" spans="1:18" hidden="1" x14ac:dyDescent="0.2">
      <c r="A230" s="4">
        <v>7</v>
      </c>
      <c r="B230" s="4" t="s">
        <v>155</v>
      </c>
      <c r="C230" s="5">
        <v>42053</v>
      </c>
      <c r="D230" s="5">
        <v>40699</v>
      </c>
      <c r="E230" s="8">
        <v>44</v>
      </c>
      <c r="F230" s="8">
        <v>1</v>
      </c>
      <c r="G230" s="8" t="s">
        <v>126</v>
      </c>
      <c r="H230" s="4">
        <f t="shared" si="5"/>
        <v>29</v>
      </c>
      <c r="J230" t="s">
        <v>35</v>
      </c>
      <c r="K230">
        <v>6</v>
      </c>
      <c r="L230" t="s">
        <v>407</v>
      </c>
      <c r="M230" t="s">
        <v>160</v>
      </c>
      <c r="N230">
        <v>0</v>
      </c>
      <c r="O230">
        <v>1</v>
      </c>
      <c r="P230">
        <v>0</v>
      </c>
      <c r="Q230">
        <v>0</v>
      </c>
      <c r="R230">
        <v>1</v>
      </c>
    </row>
    <row r="231" spans="1:18" x14ac:dyDescent="0.2">
      <c r="A231" s="4">
        <v>7</v>
      </c>
      <c r="B231" s="4" t="s">
        <v>155</v>
      </c>
      <c r="C231" s="5">
        <v>42053</v>
      </c>
      <c r="D231" s="5">
        <v>40699</v>
      </c>
      <c r="E231" s="8">
        <v>44</v>
      </c>
      <c r="F231" s="8">
        <v>1</v>
      </c>
      <c r="G231" s="8" t="s">
        <v>126</v>
      </c>
      <c r="H231" s="4">
        <f t="shared" si="5"/>
        <v>30</v>
      </c>
      <c r="J231" t="s">
        <v>404</v>
      </c>
      <c r="K231">
        <v>13</v>
      </c>
      <c r="L231" t="s">
        <v>405</v>
      </c>
      <c r="M231" t="s">
        <v>22</v>
      </c>
      <c r="N231">
        <v>1</v>
      </c>
      <c r="O231">
        <v>1</v>
      </c>
      <c r="P231">
        <v>0</v>
      </c>
      <c r="Q231">
        <v>1</v>
      </c>
      <c r="R231">
        <v>0</v>
      </c>
    </row>
    <row r="232" spans="1:18" hidden="1" x14ac:dyDescent="0.2">
      <c r="A232" s="4">
        <v>7</v>
      </c>
      <c r="B232" s="4" t="s">
        <v>155</v>
      </c>
      <c r="C232" s="5">
        <v>42053</v>
      </c>
      <c r="D232" s="5">
        <v>40699</v>
      </c>
      <c r="E232" s="8">
        <v>44</v>
      </c>
      <c r="F232" s="8">
        <v>1</v>
      </c>
      <c r="G232" s="8" t="s">
        <v>126</v>
      </c>
      <c r="H232" s="4">
        <f t="shared" si="5"/>
        <v>31</v>
      </c>
      <c r="J232" t="s">
        <v>36</v>
      </c>
      <c r="K232">
        <v>14</v>
      </c>
      <c r="L232" s="11" t="s">
        <v>415</v>
      </c>
      <c r="M232" t="s">
        <v>31</v>
      </c>
      <c r="N232">
        <v>0</v>
      </c>
      <c r="O232">
        <v>0</v>
      </c>
      <c r="P232">
        <v>0</v>
      </c>
      <c r="Q232">
        <v>1</v>
      </c>
      <c r="R232">
        <v>0</v>
      </c>
    </row>
    <row r="233" spans="1:18" x14ac:dyDescent="0.2">
      <c r="A233" s="4">
        <v>7</v>
      </c>
      <c r="B233" s="4" t="s">
        <v>155</v>
      </c>
      <c r="C233" s="5">
        <v>42053</v>
      </c>
      <c r="D233" s="5">
        <v>40699</v>
      </c>
      <c r="E233" s="8">
        <v>44</v>
      </c>
      <c r="F233" s="8">
        <v>1</v>
      </c>
      <c r="G233" s="8" t="s">
        <v>126</v>
      </c>
      <c r="H233" s="4">
        <f t="shared" si="5"/>
        <v>32</v>
      </c>
      <c r="J233" t="s">
        <v>389</v>
      </c>
      <c r="K233">
        <v>15</v>
      </c>
      <c r="L233" t="s">
        <v>388</v>
      </c>
      <c r="M233" t="s">
        <v>13</v>
      </c>
      <c r="N233">
        <v>1</v>
      </c>
      <c r="O233">
        <v>1</v>
      </c>
      <c r="P233">
        <v>0</v>
      </c>
      <c r="Q233">
        <v>1</v>
      </c>
      <c r="R233">
        <v>0</v>
      </c>
    </row>
    <row r="234" spans="1:18" x14ac:dyDescent="0.2">
      <c r="A234" s="4">
        <v>7</v>
      </c>
      <c r="B234" s="4" t="s">
        <v>155</v>
      </c>
      <c r="C234" s="5">
        <v>42053</v>
      </c>
      <c r="D234" s="5">
        <v>40699</v>
      </c>
      <c r="E234" s="8">
        <v>44</v>
      </c>
      <c r="F234" s="8">
        <v>1</v>
      </c>
      <c r="G234" s="8" t="s">
        <v>126</v>
      </c>
      <c r="H234" s="4">
        <f t="shared" si="5"/>
        <v>33</v>
      </c>
      <c r="J234" t="s">
        <v>37</v>
      </c>
      <c r="K234">
        <v>16</v>
      </c>
      <c r="L234" t="s">
        <v>414</v>
      </c>
      <c r="M234" t="s">
        <v>161</v>
      </c>
      <c r="N234">
        <v>1</v>
      </c>
      <c r="O234">
        <v>1</v>
      </c>
      <c r="P234">
        <v>0</v>
      </c>
      <c r="Q234">
        <v>1</v>
      </c>
      <c r="R234">
        <v>0</v>
      </c>
    </row>
    <row r="235" spans="1:18" x14ac:dyDescent="0.2">
      <c r="A235" s="4">
        <v>7</v>
      </c>
      <c r="B235" s="4" t="s">
        <v>155</v>
      </c>
      <c r="C235" s="5">
        <v>42053</v>
      </c>
      <c r="D235" s="5">
        <v>40699</v>
      </c>
      <c r="E235" s="8">
        <v>44</v>
      </c>
      <c r="F235" s="8">
        <v>1</v>
      </c>
      <c r="G235" s="8" t="s">
        <v>126</v>
      </c>
      <c r="H235" s="4">
        <f t="shared" si="5"/>
        <v>34</v>
      </c>
      <c r="J235" t="s">
        <v>38</v>
      </c>
      <c r="K235">
        <v>17</v>
      </c>
      <c r="L235" t="s">
        <v>396</v>
      </c>
      <c r="M235" t="s">
        <v>42</v>
      </c>
      <c r="N235">
        <v>1</v>
      </c>
      <c r="O235">
        <v>1</v>
      </c>
      <c r="P235">
        <v>0</v>
      </c>
      <c r="Q235">
        <v>1</v>
      </c>
      <c r="R235">
        <v>0</v>
      </c>
    </row>
    <row r="236" spans="1:18" x14ac:dyDescent="0.2">
      <c r="A236" s="4">
        <v>7</v>
      </c>
      <c r="B236" s="4" t="s">
        <v>155</v>
      </c>
      <c r="C236" s="5">
        <v>42053</v>
      </c>
      <c r="D236" s="5">
        <v>40699</v>
      </c>
      <c r="E236" s="8">
        <v>44</v>
      </c>
      <c r="F236" s="8">
        <v>1</v>
      </c>
      <c r="G236" s="8" t="s">
        <v>126</v>
      </c>
      <c r="H236" s="4">
        <f t="shared" si="5"/>
        <v>35</v>
      </c>
      <c r="J236" t="s">
        <v>39</v>
      </c>
      <c r="K236">
        <v>7</v>
      </c>
      <c r="L236" t="s">
        <v>392</v>
      </c>
      <c r="M236" t="s">
        <v>81</v>
      </c>
      <c r="N236">
        <v>1</v>
      </c>
      <c r="O236">
        <v>1</v>
      </c>
      <c r="P236">
        <v>0</v>
      </c>
      <c r="Q236">
        <v>0</v>
      </c>
      <c r="R236">
        <v>1</v>
      </c>
    </row>
    <row r="237" spans="1:18" x14ac:dyDescent="0.2">
      <c r="A237" s="4">
        <v>7</v>
      </c>
      <c r="B237" s="4" t="s">
        <v>155</v>
      </c>
      <c r="C237" s="5">
        <v>42053</v>
      </c>
      <c r="D237" s="5">
        <v>40699</v>
      </c>
      <c r="E237" s="8">
        <v>44</v>
      </c>
      <c r="F237" s="8">
        <v>1</v>
      </c>
      <c r="G237" s="8" t="s">
        <v>126</v>
      </c>
      <c r="H237" s="4">
        <f t="shared" si="5"/>
        <v>36</v>
      </c>
      <c r="J237" t="s">
        <v>40</v>
      </c>
      <c r="K237">
        <v>8</v>
      </c>
      <c r="L237" t="s">
        <v>385</v>
      </c>
      <c r="M237" t="s">
        <v>139</v>
      </c>
      <c r="N237">
        <v>1</v>
      </c>
      <c r="O237">
        <v>1</v>
      </c>
      <c r="P237">
        <v>0</v>
      </c>
      <c r="Q237">
        <v>0</v>
      </c>
      <c r="R237">
        <v>1</v>
      </c>
    </row>
    <row r="238" spans="1:18" x14ac:dyDescent="0.2">
      <c r="A238" s="4">
        <v>7</v>
      </c>
      <c r="B238" s="4" t="s">
        <v>155</v>
      </c>
      <c r="C238" s="5">
        <v>42053</v>
      </c>
      <c r="D238" s="5">
        <v>40699</v>
      </c>
      <c r="E238" s="8">
        <v>44</v>
      </c>
      <c r="F238" s="8">
        <v>1</v>
      </c>
      <c r="G238" s="8" t="s">
        <v>126</v>
      </c>
      <c r="H238" s="4">
        <f t="shared" si="5"/>
        <v>37</v>
      </c>
      <c r="J238" t="s">
        <v>41</v>
      </c>
      <c r="K238">
        <v>9</v>
      </c>
      <c r="L238" t="s">
        <v>398</v>
      </c>
      <c r="M238" t="s">
        <v>41</v>
      </c>
      <c r="N238">
        <v>1</v>
      </c>
      <c r="O238">
        <v>1</v>
      </c>
      <c r="P238">
        <v>0</v>
      </c>
      <c r="Q238">
        <v>0</v>
      </c>
      <c r="R238">
        <v>1</v>
      </c>
    </row>
    <row r="239" spans="1:18" x14ac:dyDescent="0.2">
      <c r="A239" s="4">
        <v>7</v>
      </c>
      <c r="B239" s="4" t="s">
        <v>155</v>
      </c>
      <c r="C239" s="5">
        <v>42053</v>
      </c>
      <c r="D239" s="5">
        <v>40699</v>
      </c>
      <c r="E239" s="8">
        <v>44</v>
      </c>
      <c r="F239" s="8">
        <v>1</v>
      </c>
      <c r="G239" s="8" t="s">
        <v>126</v>
      </c>
      <c r="H239" s="4">
        <f t="shared" si="5"/>
        <v>38</v>
      </c>
      <c r="J239" t="s">
        <v>42</v>
      </c>
      <c r="K239">
        <v>18</v>
      </c>
      <c r="L239" t="s">
        <v>397</v>
      </c>
      <c r="M239" t="s">
        <v>42</v>
      </c>
      <c r="N239">
        <v>1</v>
      </c>
      <c r="O239">
        <v>1</v>
      </c>
      <c r="P239">
        <v>0</v>
      </c>
      <c r="Q239">
        <v>1</v>
      </c>
      <c r="R239">
        <v>0</v>
      </c>
    </row>
    <row r="240" spans="1:18" x14ac:dyDescent="0.2">
      <c r="A240" s="4">
        <v>7</v>
      </c>
      <c r="B240" s="4" t="s">
        <v>155</v>
      </c>
      <c r="C240" s="5">
        <v>42053</v>
      </c>
      <c r="D240" s="5">
        <v>40699</v>
      </c>
      <c r="E240" s="8">
        <v>44</v>
      </c>
      <c r="F240" s="8">
        <v>1</v>
      </c>
      <c r="G240" s="8" t="s">
        <v>126</v>
      </c>
      <c r="H240" s="4">
        <f t="shared" si="5"/>
        <v>39</v>
      </c>
      <c r="J240" t="s">
        <v>43</v>
      </c>
      <c r="K240">
        <v>10</v>
      </c>
      <c r="L240" t="s">
        <v>380</v>
      </c>
      <c r="M240" t="s">
        <v>83</v>
      </c>
      <c r="N240">
        <v>1</v>
      </c>
      <c r="O240">
        <v>1</v>
      </c>
      <c r="P240">
        <v>0</v>
      </c>
      <c r="Q240">
        <v>0</v>
      </c>
      <c r="R240">
        <v>1</v>
      </c>
    </row>
    <row r="241" spans="1:18" x14ac:dyDescent="0.2">
      <c r="A241" s="4">
        <v>7</v>
      </c>
      <c r="B241" s="4" t="s">
        <v>155</v>
      </c>
      <c r="C241" s="5">
        <v>42053</v>
      </c>
      <c r="D241" s="5">
        <v>40699</v>
      </c>
      <c r="E241" s="8">
        <v>44</v>
      </c>
      <c r="F241" s="8">
        <v>1</v>
      </c>
      <c r="G241" s="8" t="s">
        <v>126</v>
      </c>
      <c r="H241" s="4">
        <f t="shared" si="5"/>
        <v>40</v>
      </c>
      <c r="J241" t="s">
        <v>119</v>
      </c>
      <c r="K241">
        <v>19</v>
      </c>
      <c r="L241" t="s">
        <v>408</v>
      </c>
      <c r="M241" t="s">
        <v>118</v>
      </c>
      <c r="N241">
        <v>1</v>
      </c>
      <c r="O241">
        <v>1</v>
      </c>
      <c r="P241">
        <v>0</v>
      </c>
      <c r="Q241">
        <v>1</v>
      </c>
      <c r="R241">
        <v>0</v>
      </c>
    </row>
    <row r="242" spans="1:18" x14ac:dyDescent="0.2">
      <c r="A242" s="4">
        <v>8</v>
      </c>
      <c r="B242" s="4" t="s">
        <v>162</v>
      </c>
      <c r="C242" s="5">
        <v>42053</v>
      </c>
      <c r="D242" s="5">
        <v>40754</v>
      </c>
      <c r="E242" s="8">
        <v>42</v>
      </c>
      <c r="F242" s="8">
        <v>1</v>
      </c>
      <c r="G242" s="8" t="s">
        <v>126</v>
      </c>
      <c r="H242" s="4">
        <v>1</v>
      </c>
      <c r="J242" t="s">
        <v>8</v>
      </c>
      <c r="K242">
        <v>1</v>
      </c>
      <c r="L242" t="s">
        <v>375</v>
      </c>
      <c r="M242" t="s">
        <v>8</v>
      </c>
      <c r="N242">
        <v>1</v>
      </c>
      <c r="O242">
        <v>1</v>
      </c>
      <c r="P242">
        <v>0</v>
      </c>
      <c r="Q242">
        <v>0</v>
      </c>
      <c r="R242">
        <v>1</v>
      </c>
    </row>
    <row r="243" spans="1:18" hidden="1" x14ac:dyDescent="0.2">
      <c r="A243" s="4">
        <v>8</v>
      </c>
      <c r="B243" s="4" t="s">
        <v>162</v>
      </c>
      <c r="C243" s="5">
        <v>42053</v>
      </c>
      <c r="D243" s="5">
        <v>40754</v>
      </c>
      <c r="E243" s="8">
        <v>42</v>
      </c>
      <c r="F243" s="8">
        <v>1</v>
      </c>
      <c r="G243" s="8" t="s">
        <v>126</v>
      </c>
      <c r="H243" s="4">
        <f>H242+1</f>
        <v>2</v>
      </c>
      <c r="J243" t="s">
        <v>121</v>
      </c>
      <c r="K243">
        <v>11</v>
      </c>
      <c r="L243" t="s">
        <v>376</v>
      </c>
      <c r="M243" t="s">
        <v>77</v>
      </c>
      <c r="N243">
        <v>0</v>
      </c>
      <c r="O243">
        <v>1</v>
      </c>
      <c r="P243">
        <v>0</v>
      </c>
      <c r="Q243">
        <v>0</v>
      </c>
      <c r="R243">
        <v>1</v>
      </c>
    </row>
    <row r="244" spans="1:18" x14ac:dyDescent="0.2">
      <c r="A244" s="4">
        <v>8</v>
      </c>
      <c r="B244" s="4" t="s">
        <v>162</v>
      </c>
      <c r="C244" s="5">
        <v>42053</v>
      </c>
      <c r="D244" s="5">
        <v>40754</v>
      </c>
      <c r="E244" s="8">
        <v>42</v>
      </c>
      <c r="F244" s="8">
        <v>1</v>
      </c>
      <c r="G244" s="8" t="s">
        <v>126</v>
      </c>
      <c r="H244" s="4">
        <f t="shared" ref="H244:H281" si="6">H243+1</f>
        <v>3</v>
      </c>
      <c r="J244" t="s">
        <v>73</v>
      </c>
      <c r="K244">
        <v>2</v>
      </c>
      <c r="L244" t="s">
        <v>377</v>
      </c>
      <c r="M244" t="s">
        <v>46</v>
      </c>
      <c r="N244">
        <v>1</v>
      </c>
      <c r="O244">
        <v>1</v>
      </c>
      <c r="P244">
        <v>0</v>
      </c>
      <c r="Q244">
        <v>1</v>
      </c>
      <c r="R244">
        <v>0</v>
      </c>
    </row>
    <row r="245" spans="1:18" hidden="1" x14ac:dyDescent="0.2">
      <c r="A245" s="4">
        <v>8</v>
      </c>
      <c r="B245" s="4" t="s">
        <v>162</v>
      </c>
      <c r="C245" s="5">
        <v>42053</v>
      </c>
      <c r="D245" s="5">
        <v>40754</v>
      </c>
      <c r="E245" s="8">
        <v>42</v>
      </c>
      <c r="F245" s="8">
        <v>1</v>
      </c>
      <c r="G245" s="8" t="s">
        <v>126</v>
      </c>
      <c r="H245" s="4">
        <f t="shared" si="6"/>
        <v>4</v>
      </c>
      <c r="J245" t="s">
        <v>123</v>
      </c>
      <c r="K245">
        <v>12</v>
      </c>
      <c r="L245" s="11" t="s">
        <v>401</v>
      </c>
      <c r="M245" t="s">
        <v>163</v>
      </c>
      <c r="N245">
        <v>0</v>
      </c>
      <c r="O245">
        <v>0</v>
      </c>
      <c r="P245">
        <v>0</v>
      </c>
      <c r="Q245">
        <v>0</v>
      </c>
      <c r="R245">
        <v>1</v>
      </c>
    </row>
    <row r="246" spans="1:18" x14ac:dyDescent="0.2">
      <c r="A246" s="4">
        <v>8</v>
      </c>
      <c r="B246" s="4" t="s">
        <v>162</v>
      </c>
      <c r="C246" s="5">
        <v>42053</v>
      </c>
      <c r="D246" s="5">
        <v>40754</v>
      </c>
      <c r="E246" s="8">
        <v>42</v>
      </c>
      <c r="F246" s="8">
        <v>1</v>
      </c>
      <c r="G246" s="8" t="s">
        <v>126</v>
      </c>
      <c r="H246" s="4">
        <f t="shared" si="6"/>
        <v>5</v>
      </c>
      <c r="J246" t="s">
        <v>124</v>
      </c>
      <c r="K246">
        <v>1</v>
      </c>
      <c r="L246" t="s">
        <v>391</v>
      </c>
      <c r="M246" t="s">
        <v>48</v>
      </c>
      <c r="N246">
        <v>1</v>
      </c>
      <c r="O246">
        <v>1</v>
      </c>
      <c r="P246">
        <v>0</v>
      </c>
      <c r="Q246">
        <v>1</v>
      </c>
      <c r="R246">
        <v>0</v>
      </c>
    </row>
    <row r="247" spans="1:18" x14ac:dyDescent="0.2">
      <c r="A247" s="4">
        <v>8</v>
      </c>
      <c r="B247" s="4" t="s">
        <v>162</v>
      </c>
      <c r="C247" s="5">
        <v>42053</v>
      </c>
      <c r="D247" s="5">
        <v>40754</v>
      </c>
      <c r="E247" s="8">
        <v>42</v>
      </c>
      <c r="F247" s="8">
        <v>1</v>
      </c>
      <c r="G247" s="8" t="s">
        <v>126</v>
      </c>
      <c r="H247" s="4">
        <f t="shared" si="6"/>
        <v>6</v>
      </c>
      <c r="J247" t="s">
        <v>387</v>
      </c>
      <c r="K247">
        <v>3</v>
      </c>
      <c r="L247" t="s">
        <v>386</v>
      </c>
      <c r="M247" t="s">
        <v>26</v>
      </c>
      <c r="N247">
        <v>1</v>
      </c>
      <c r="O247">
        <v>1</v>
      </c>
      <c r="P247">
        <v>0</v>
      </c>
      <c r="Q247">
        <v>1</v>
      </c>
      <c r="R247">
        <v>0</v>
      </c>
    </row>
    <row r="248" spans="1:18" x14ac:dyDescent="0.2">
      <c r="A248" s="4">
        <v>8</v>
      </c>
      <c r="B248" s="4" t="s">
        <v>162</v>
      </c>
      <c r="C248" s="5">
        <v>42053</v>
      </c>
      <c r="D248" s="5">
        <v>40754</v>
      </c>
      <c r="E248" s="8">
        <v>42</v>
      </c>
      <c r="F248" s="8">
        <v>1</v>
      </c>
      <c r="G248" s="8" t="s">
        <v>126</v>
      </c>
      <c r="H248" s="4">
        <f t="shared" si="6"/>
        <v>7</v>
      </c>
      <c r="J248" t="s">
        <v>14</v>
      </c>
      <c r="K248">
        <v>4</v>
      </c>
      <c r="L248" t="s">
        <v>413</v>
      </c>
      <c r="M248" t="s">
        <v>113</v>
      </c>
      <c r="N248">
        <v>1</v>
      </c>
      <c r="O248">
        <v>1</v>
      </c>
      <c r="P248">
        <v>0</v>
      </c>
      <c r="Q248">
        <v>1</v>
      </c>
      <c r="R248">
        <v>0</v>
      </c>
    </row>
    <row r="249" spans="1:18" x14ac:dyDescent="0.2">
      <c r="A249" s="4">
        <v>8</v>
      </c>
      <c r="B249" s="4" t="s">
        <v>162</v>
      </c>
      <c r="C249" s="5">
        <v>42053</v>
      </c>
      <c r="D249" s="5">
        <v>40754</v>
      </c>
      <c r="E249" s="8">
        <v>42</v>
      </c>
      <c r="F249" s="8">
        <v>1</v>
      </c>
      <c r="G249" s="8" t="s">
        <v>126</v>
      </c>
      <c r="H249" s="4">
        <f t="shared" si="6"/>
        <v>8</v>
      </c>
      <c r="J249" t="s">
        <v>15</v>
      </c>
      <c r="K249">
        <v>13</v>
      </c>
      <c r="L249" t="s">
        <v>410</v>
      </c>
      <c r="M249" t="s">
        <v>129</v>
      </c>
      <c r="N249">
        <v>1</v>
      </c>
      <c r="O249">
        <v>1</v>
      </c>
      <c r="P249">
        <v>0</v>
      </c>
      <c r="Q249">
        <v>0</v>
      </c>
      <c r="R249">
        <v>1</v>
      </c>
    </row>
    <row r="250" spans="1:18" hidden="1" x14ac:dyDescent="0.2">
      <c r="A250" s="4">
        <v>8</v>
      </c>
      <c r="B250" s="4" t="s">
        <v>162</v>
      </c>
      <c r="C250" s="5">
        <v>42053</v>
      </c>
      <c r="D250" s="5">
        <v>40754</v>
      </c>
      <c r="E250" s="8">
        <v>42</v>
      </c>
      <c r="F250" s="8">
        <v>1</v>
      </c>
      <c r="G250" s="8" t="s">
        <v>126</v>
      </c>
      <c r="H250" s="4">
        <f t="shared" si="6"/>
        <v>9</v>
      </c>
      <c r="J250" t="s">
        <v>16</v>
      </c>
      <c r="K250">
        <v>5</v>
      </c>
      <c r="L250" t="s">
        <v>390</v>
      </c>
      <c r="M250" t="s">
        <v>164</v>
      </c>
      <c r="N250">
        <v>0</v>
      </c>
      <c r="O250">
        <v>1</v>
      </c>
      <c r="P250">
        <v>0</v>
      </c>
      <c r="Q250">
        <v>1</v>
      </c>
      <c r="R250">
        <v>0</v>
      </c>
    </row>
    <row r="251" spans="1:18" hidden="1" x14ac:dyDescent="0.2">
      <c r="A251" s="4">
        <v>8</v>
      </c>
      <c r="B251" s="4" t="s">
        <v>162</v>
      </c>
      <c r="C251" s="5">
        <v>42053</v>
      </c>
      <c r="D251" s="5">
        <v>40754</v>
      </c>
      <c r="E251" s="8">
        <v>42</v>
      </c>
      <c r="F251" s="8">
        <v>1</v>
      </c>
      <c r="G251" s="8" t="s">
        <v>126</v>
      </c>
      <c r="H251" s="4">
        <f t="shared" si="6"/>
        <v>10</v>
      </c>
      <c r="J251" t="s">
        <v>17</v>
      </c>
      <c r="K251">
        <v>14</v>
      </c>
      <c r="L251" t="s">
        <v>402</v>
      </c>
      <c r="M251" t="s">
        <v>165</v>
      </c>
      <c r="N251">
        <v>0</v>
      </c>
      <c r="O251">
        <v>1</v>
      </c>
      <c r="P251">
        <v>0</v>
      </c>
      <c r="Q251">
        <v>0</v>
      </c>
      <c r="R251">
        <v>1</v>
      </c>
    </row>
    <row r="252" spans="1:18" x14ac:dyDescent="0.2">
      <c r="A252" s="4">
        <v>8</v>
      </c>
      <c r="B252" s="4" t="s">
        <v>162</v>
      </c>
      <c r="C252" s="5">
        <v>42053</v>
      </c>
      <c r="D252" s="5">
        <v>40754</v>
      </c>
      <c r="E252" s="8">
        <v>42</v>
      </c>
      <c r="F252" s="8">
        <v>1</v>
      </c>
      <c r="G252" s="8" t="s">
        <v>126</v>
      </c>
      <c r="H252" s="4">
        <f t="shared" si="6"/>
        <v>11</v>
      </c>
      <c r="J252" t="s">
        <v>18</v>
      </c>
      <c r="K252">
        <v>15</v>
      </c>
      <c r="L252" t="s">
        <v>412</v>
      </c>
      <c r="M252" t="s">
        <v>75</v>
      </c>
      <c r="N252">
        <v>1</v>
      </c>
      <c r="O252">
        <v>1</v>
      </c>
      <c r="P252">
        <v>0</v>
      </c>
      <c r="Q252">
        <v>0</v>
      </c>
      <c r="R252">
        <v>1</v>
      </c>
    </row>
    <row r="253" spans="1:18" hidden="1" x14ac:dyDescent="0.2">
      <c r="A253" s="4">
        <v>8</v>
      </c>
      <c r="B253" s="4" t="s">
        <v>162</v>
      </c>
      <c r="C253" s="5">
        <v>42053</v>
      </c>
      <c r="D253" s="5">
        <v>40754</v>
      </c>
      <c r="E253" s="8">
        <v>42</v>
      </c>
      <c r="F253" s="8">
        <v>1</v>
      </c>
      <c r="G253" s="8" t="s">
        <v>126</v>
      </c>
      <c r="H253" s="4">
        <f t="shared" si="6"/>
        <v>12</v>
      </c>
      <c r="J253" t="s">
        <v>19</v>
      </c>
      <c r="K253">
        <v>7</v>
      </c>
      <c r="L253" t="s">
        <v>395</v>
      </c>
      <c r="M253" t="s">
        <v>77</v>
      </c>
      <c r="N253">
        <v>0</v>
      </c>
      <c r="O253">
        <v>0</v>
      </c>
      <c r="P253">
        <v>0</v>
      </c>
      <c r="Q253">
        <v>1</v>
      </c>
      <c r="R253">
        <v>0</v>
      </c>
    </row>
    <row r="254" spans="1:18" x14ac:dyDescent="0.2">
      <c r="A254" s="4">
        <v>8</v>
      </c>
      <c r="B254" s="4" t="s">
        <v>162</v>
      </c>
      <c r="C254" s="5">
        <v>42053</v>
      </c>
      <c r="D254" s="5">
        <v>40754</v>
      </c>
      <c r="E254" s="8">
        <v>42</v>
      </c>
      <c r="F254" s="8">
        <v>1</v>
      </c>
      <c r="G254" s="8" t="s">
        <v>126</v>
      </c>
      <c r="H254" s="4">
        <f t="shared" si="6"/>
        <v>13</v>
      </c>
      <c r="J254" t="s">
        <v>20</v>
      </c>
      <c r="K254">
        <v>16</v>
      </c>
      <c r="L254" t="s">
        <v>417</v>
      </c>
      <c r="M254" t="s">
        <v>53</v>
      </c>
      <c r="N254">
        <v>1</v>
      </c>
      <c r="O254">
        <v>1</v>
      </c>
      <c r="P254">
        <v>0</v>
      </c>
      <c r="Q254">
        <v>0</v>
      </c>
      <c r="R254">
        <v>1</v>
      </c>
    </row>
    <row r="255" spans="1:18" hidden="1" x14ac:dyDescent="0.2">
      <c r="A255" s="4">
        <v>8</v>
      </c>
      <c r="B255" s="4" t="s">
        <v>162</v>
      </c>
      <c r="C255" s="5">
        <v>42053</v>
      </c>
      <c r="D255" s="5">
        <v>40754</v>
      </c>
      <c r="E255" s="8">
        <v>42</v>
      </c>
      <c r="F255" s="8">
        <v>1</v>
      </c>
      <c r="G255" s="8" t="s">
        <v>126</v>
      </c>
      <c r="H255" s="4">
        <f t="shared" si="6"/>
        <v>14</v>
      </c>
      <c r="J255" t="s">
        <v>21</v>
      </c>
      <c r="K255">
        <v>17</v>
      </c>
      <c r="L255" t="s">
        <v>406</v>
      </c>
      <c r="M255" t="s">
        <v>166</v>
      </c>
      <c r="N255">
        <v>0</v>
      </c>
      <c r="O255">
        <v>1</v>
      </c>
      <c r="P255">
        <v>0</v>
      </c>
      <c r="Q255">
        <v>0</v>
      </c>
      <c r="R255">
        <v>1</v>
      </c>
    </row>
    <row r="256" spans="1:18" x14ac:dyDescent="0.2">
      <c r="A256" s="4">
        <v>8</v>
      </c>
      <c r="B256" s="4" t="s">
        <v>162</v>
      </c>
      <c r="C256" s="5">
        <v>42053</v>
      </c>
      <c r="D256" s="5">
        <v>40754</v>
      </c>
      <c r="E256" s="8">
        <v>42</v>
      </c>
      <c r="F256" s="8">
        <v>1</v>
      </c>
      <c r="G256" s="8" t="s">
        <v>126</v>
      </c>
      <c r="H256" s="4">
        <f t="shared" si="6"/>
        <v>15</v>
      </c>
      <c r="J256" t="s">
        <v>372</v>
      </c>
      <c r="K256">
        <v>8</v>
      </c>
      <c r="L256" t="s">
        <v>403</v>
      </c>
      <c r="M256" t="s">
        <v>22</v>
      </c>
      <c r="N256">
        <v>1</v>
      </c>
      <c r="O256">
        <v>1</v>
      </c>
      <c r="P256">
        <v>0</v>
      </c>
      <c r="Q256">
        <v>1</v>
      </c>
      <c r="R256">
        <v>0</v>
      </c>
    </row>
    <row r="257" spans="1:18" hidden="1" x14ac:dyDescent="0.2">
      <c r="A257" s="4">
        <v>8</v>
      </c>
      <c r="B257" s="4" t="s">
        <v>162</v>
      </c>
      <c r="C257" s="5">
        <v>42053</v>
      </c>
      <c r="D257" s="5">
        <v>40754</v>
      </c>
      <c r="E257" s="8">
        <v>42</v>
      </c>
      <c r="F257" s="8">
        <v>1</v>
      </c>
      <c r="G257" s="8" t="s">
        <v>126</v>
      </c>
      <c r="H257" s="4">
        <f t="shared" si="6"/>
        <v>16</v>
      </c>
      <c r="J257" t="s">
        <v>23</v>
      </c>
      <c r="K257">
        <v>18</v>
      </c>
      <c r="L257" t="s">
        <v>409</v>
      </c>
      <c r="M257" t="s">
        <v>167</v>
      </c>
      <c r="N257">
        <v>0</v>
      </c>
      <c r="O257">
        <v>1</v>
      </c>
      <c r="P257">
        <v>0</v>
      </c>
      <c r="Q257">
        <v>0</v>
      </c>
      <c r="R257">
        <v>1</v>
      </c>
    </row>
    <row r="258" spans="1:18" hidden="1" x14ac:dyDescent="0.2">
      <c r="A258" s="4">
        <v>8</v>
      </c>
      <c r="B258" s="4" t="s">
        <v>162</v>
      </c>
      <c r="C258" s="5">
        <v>42053</v>
      </c>
      <c r="D258" s="5">
        <v>40754</v>
      </c>
      <c r="E258" s="8">
        <v>42</v>
      </c>
      <c r="F258" s="8">
        <v>1</v>
      </c>
      <c r="G258" s="8" t="s">
        <v>126</v>
      </c>
      <c r="H258" s="4">
        <f t="shared" si="6"/>
        <v>17</v>
      </c>
      <c r="J258" t="s">
        <v>24</v>
      </c>
      <c r="K258">
        <v>19</v>
      </c>
      <c r="L258" t="s">
        <v>394</v>
      </c>
      <c r="M258" t="s">
        <v>78</v>
      </c>
      <c r="N258">
        <v>0</v>
      </c>
      <c r="O258">
        <v>1</v>
      </c>
      <c r="P258">
        <v>0</v>
      </c>
      <c r="Q258">
        <v>0</v>
      </c>
      <c r="R258">
        <v>1</v>
      </c>
    </row>
    <row r="259" spans="1:18" hidden="1" x14ac:dyDescent="0.2">
      <c r="A259" s="4">
        <v>8</v>
      </c>
      <c r="B259" s="4" t="s">
        <v>162</v>
      </c>
      <c r="C259" s="5">
        <v>42053</v>
      </c>
      <c r="D259" s="5">
        <v>40754</v>
      </c>
      <c r="E259" s="8">
        <v>42</v>
      </c>
      <c r="F259" s="8">
        <v>1</v>
      </c>
      <c r="G259" s="8" t="s">
        <v>126</v>
      </c>
      <c r="H259" s="4">
        <f t="shared" si="6"/>
        <v>18</v>
      </c>
      <c r="J259" t="s">
        <v>25</v>
      </c>
      <c r="K259">
        <v>20</v>
      </c>
      <c r="L259" t="s">
        <v>399</v>
      </c>
      <c r="M259" t="s">
        <v>168</v>
      </c>
      <c r="N259">
        <v>0</v>
      </c>
      <c r="O259">
        <v>1</v>
      </c>
      <c r="P259">
        <v>0</v>
      </c>
      <c r="Q259">
        <v>0</v>
      </c>
      <c r="R259">
        <v>1</v>
      </c>
    </row>
    <row r="260" spans="1:18" x14ac:dyDescent="0.2">
      <c r="A260" s="4">
        <v>8</v>
      </c>
      <c r="B260" s="4" t="s">
        <v>162</v>
      </c>
      <c r="C260" s="5">
        <v>42053</v>
      </c>
      <c r="D260" s="5">
        <v>40754</v>
      </c>
      <c r="E260" s="8">
        <v>42</v>
      </c>
      <c r="F260" s="8">
        <v>1</v>
      </c>
      <c r="G260" s="8" t="s">
        <v>126</v>
      </c>
      <c r="H260" s="4">
        <f t="shared" si="6"/>
        <v>19</v>
      </c>
      <c r="J260" t="s">
        <v>26</v>
      </c>
      <c r="K260">
        <v>9</v>
      </c>
      <c r="L260" t="s">
        <v>384</v>
      </c>
      <c r="M260" t="s">
        <v>26</v>
      </c>
      <c r="N260">
        <v>1</v>
      </c>
      <c r="O260">
        <v>1</v>
      </c>
      <c r="P260">
        <v>0</v>
      </c>
      <c r="Q260">
        <v>1</v>
      </c>
      <c r="R260">
        <v>0</v>
      </c>
    </row>
    <row r="261" spans="1:18" x14ac:dyDescent="0.2">
      <c r="A261" s="4">
        <v>8</v>
      </c>
      <c r="B261" s="4" t="s">
        <v>162</v>
      </c>
      <c r="C261" s="5">
        <v>42053</v>
      </c>
      <c r="D261" s="5">
        <v>40754</v>
      </c>
      <c r="E261" s="8">
        <v>42</v>
      </c>
      <c r="F261" s="8">
        <v>1</v>
      </c>
      <c r="G261" s="8" t="s">
        <v>126</v>
      </c>
      <c r="H261" s="4">
        <f t="shared" si="6"/>
        <v>20</v>
      </c>
      <c r="J261" t="s">
        <v>27</v>
      </c>
      <c r="K261">
        <v>2</v>
      </c>
      <c r="L261" t="s">
        <v>411</v>
      </c>
      <c r="M261" t="s">
        <v>27</v>
      </c>
      <c r="N261">
        <v>1</v>
      </c>
      <c r="O261">
        <v>1</v>
      </c>
      <c r="P261">
        <v>0</v>
      </c>
      <c r="Q261">
        <v>0</v>
      </c>
      <c r="R261">
        <v>1</v>
      </c>
    </row>
    <row r="262" spans="1:18" x14ac:dyDescent="0.2">
      <c r="A262" s="4">
        <v>8</v>
      </c>
      <c r="B262" s="4" t="s">
        <v>162</v>
      </c>
      <c r="C262" s="5">
        <v>42053</v>
      </c>
      <c r="D262" s="5">
        <v>40754</v>
      </c>
      <c r="E262" s="8">
        <v>42</v>
      </c>
      <c r="F262" s="8">
        <v>1</v>
      </c>
      <c r="G262" s="8" t="s">
        <v>126</v>
      </c>
      <c r="H262" s="4">
        <f t="shared" si="6"/>
        <v>21</v>
      </c>
      <c r="J262" t="s">
        <v>28</v>
      </c>
      <c r="K262">
        <v>10</v>
      </c>
      <c r="L262" t="s">
        <v>381</v>
      </c>
      <c r="M262" t="s">
        <v>169</v>
      </c>
      <c r="N262">
        <v>1</v>
      </c>
      <c r="O262">
        <v>1</v>
      </c>
      <c r="P262">
        <v>0</v>
      </c>
      <c r="Q262">
        <v>1</v>
      </c>
      <c r="R262">
        <v>0</v>
      </c>
    </row>
    <row r="263" spans="1:18" x14ac:dyDescent="0.2">
      <c r="A263" s="4">
        <v>8</v>
      </c>
      <c r="B263" s="4" t="s">
        <v>162</v>
      </c>
      <c r="C263" s="5">
        <v>42053</v>
      </c>
      <c r="D263" s="5">
        <v>40754</v>
      </c>
      <c r="E263" s="8">
        <v>42</v>
      </c>
      <c r="F263" s="8">
        <v>1</v>
      </c>
      <c r="G263" s="8" t="s">
        <v>126</v>
      </c>
      <c r="H263" s="4">
        <f t="shared" si="6"/>
        <v>22</v>
      </c>
      <c r="J263" t="s">
        <v>29</v>
      </c>
      <c r="K263">
        <v>3</v>
      </c>
      <c r="L263" t="s">
        <v>378</v>
      </c>
      <c r="M263" t="s">
        <v>58</v>
      </c>
      <c r="N263">
        <v>1</v>
      </c>
      <c r="O263">
        <v>1</v>
      </c>
      <c r="P263">
        <v>0</v>
      </c>
      <c r="Q263">
        <v>0</v>
      </c>
      <c r="R263">
        <v>1</v>
      </c>
    </row>
    <row r="264" spans="1:18" hidden="1" x14ac:dyDescent="0.2">
      <c r="A264" s="4">
        <v>8</v>
      </c>
      <c r="B264" s="4" t="s">
        <v>162</v>
      </c>
      <c r="C264" s="5">
        <v>42053</v>
      </c>
      <c r="D264" s="5">
        <v>40754</v>
      </c>
      <c r="E264" s="8">
        <v>42</v>
      </c>
      <c r="F264" s="8">
        <v>1</v>
      </c>
      <c r="G264" s="8" t="s">
        <v>126</v>
      </c>
      <c r="H264" s="4">
        <f t="shared" si="6"/>
        <v>23</v>
      </c>
      <c r="J264" t="s">
        <v>30</v>
      </c>
      <c r="K264">
        <v>11</v>
      </c>
      <c r="L264" t="s">
        <v>393</v>
      </c>
      <c r="M264" t="s">
        <v>26</v>
      </c>
      <c r="N264">
        <v>0</v>
      </c>
      <c r="O264">
        <v>0</v>
      </c>
      <c r="P264">
        <v>0</v>
      </c>
      <c r="Q264">
        <v>1</v>
      </c>
      <c r="R264">
        <v>0</v>
      </c>
    </row>
    <row r="265" spans="1:18" hidden="1" x14ac:dyDescent="0.2">
      <c r="A265" s="4">
        <v>8</v>
      </c>
      <c r="B265" s="4" t="s">
        <v>162</v>
      </c>
      <c r="C265" s="5">
        <v>42053</v>
      </c>
      <c r="D265" s="5">
        <v>40754</v>
      </c>
      <c r="E265" s="8">
        <v>42</v>
      </c>
      <c r="F265" s="8">
        <v>1</v>
      </c>
      <c r="G265" s="8" t="s">
        <v>126</v>
      </c>
      <c r="H265" s="4">
        <f t="shared" si="6"/>
        <v>24</v>
      </c>
      <c r="J265" t="s">
        <v>61</v>
      </c>
      <c r="K265">
        <v>6</v>
      </c>
      <c r="L265" t="s">
        <v>400</v>
      </c>
      <c r="M265" t="s">
        <v>170</v>
      </c>
      <c r="N265">
        <v>0</v>
      </c>
      <c r="O265">
        <v>0</v>
      </c>
      <c r="P265">
        <v>0</v>
      </c>
      <c r="Q265">
        <v>1</v>
      </c>
      <c r="R265">
        <v>0</v>
      </c>
    </row>
    <row r="266" spans="1:18" x14ac:dyDescent="0.2">
      <c r="A266" s="4">
        <v>8</v>
      </c>
      <c r="B266" s="4" t="s">
        <v>162</v>
      </c>
      <c r="C266" s="5">
        <v>42053</v>
      </c>
      <c r="D266" s="5">
        <v>40754</v>
      </c>
      <c r="E266" s="8">
        <v>42</v>
      </c>
      <c r="F266" s="8">
        <v>1</v>
      </c>
      <c r="G266" s="8" t="s">
        <v>126</v>
      </c>
      <c r="H266" s="4">
        <f t="shared" si="6"/>
        <v>25</v>
      </c>
      <c r="J266" t="s">
        <v>31</v>
      </c>
      <c r="K266">
        <v>4</v>
      </c>
      <c r="L266" t="s">
        <v>383</v>
      </c>
      <c r="M266" t="s">
        <v>31</v>
      </c>
      <c r="N266">
        <v>1</v>
      </c>
      <c r="O266">
        <v>1</v>
      </c>
      <c r="P266">
        <v>0</v>
      </c>
      <c r="Q266">
        <v>0</v>
      </c>
      <c r="R266">
        <v>1</v>
      </c>
    </row>
    <row r="267" spans="1:18" x14ac:dyDescent="0.2">
      <c r="A267" s="4">
        <v>8</v>
      </c>
      <c r="B267" s="4" t="s">
        <v>162</v>
      </c>
      <c r="C267" s="5">
        <v>42053</v>
      </c>
      <c r="D267" s="5">
        <v>40754</v>
      </c>
      <c r="E267" s="8">
        <v>42</v>
      </c>
      <c r="F267" s="8">
        <v>1</v>
      </c>
      <c r="G267" s="8" t="s">
        <v>126</v>
      </c>
      <c r="H267" s="4">
        <f t="shared" si="6"/>
        <v>26</v>
      </c>
      <c r="J267" t="s">
        <v>32</v>
      </c>
      <c r="K267">
        <v>5</v>
      </c>
      <c r="L267" t="s">
        <v>382</v>
      </c>
      <c r="M267" t="s">
        <v>32</v>
      </c>
      <c r="N267">
        <v>1</v>
      </c>
      <c r="O267">
        <v>1</v>
      </c>
      <c r="P267">
        <v>0</v>
      </c>
      <c r="Q267">
        <v>0</v>
      </c>
      <c r="R267">
        <v>1</v>
      </c>
    </row>
    <row r="268" spans="1:18" x14ac:dyDescent="0.2">
      <c r="A268" s="4">
        <v>8</v>
      </c>
      <c r="B268" s="4" t="s">
        <v>162</v>
      </c>
      <c r="C268" s="5">
        <v>42053</v>
      </c>
      <c r="D268" s="5">
        <v>40754</v>
      </c>
      <c r="E268" s="8">
        <v>42</v>
      </c>
      <c r="F268" s="8">
        <v>1</v>
      </c>
      <c r="G268" s="8" t="s">
        <v>126</v>
      </c>
      <c r="H268" s="4">
        <f t="shared" si="6"/>
        <v>27</v>
      </c>
      <c r="J268" t="s">
        <v>33</v>
      </c>
      <c r="K268">
        <v>12</v>
      </c>
      <c r="L268" t="s">
        <v>379</v>
      </c>
      <c r="M268" t="s">
        <v>171</v>
      </c>
      <c r="N268">
        <v>1</v>
      </c>
      <c r="O268">
        <v>1</v>
      </c>
      <c r="P268">
        <v>0</v>
      </c>
      <c r="Q268">
        <v>1</v>
      </c>
      <c r="R268">
        <v>0</v>
      </c>
    </row>
    <row r="269" spans="1:18" hidden="1" x14ac:dyDescent="0.2">
      <c r="A269" s="4">
        <v>8</v>
      </c>
      <c r="B269" s="4" t="s">
        <v>162</v>
      </c>
      <c r="C269" s="5">
        <v>42053</v>
      </c>
      <c r="D269" s="5">
        <v>40754</v>
      </c>
      <c r="E269" s="8">
        <v>42</v>
      </c>
      <c r="F269" s="8">
        <v>1</v>
      </c>
      <c r="G269" s="8" t="s">
        <v>126</v>
      </c>
      <c r="H269" s="4">
        <f t="shared" si="6"/>
        <v>28</v>
      </c>
      <c r="J269" t="s">
        <v>34</v>
      </c>
      <c r="K269">
        <v>20</v>
      </c>
      <c r="L269" t="s">
        <v>416</v>
      </c>
      <c r="M269" t="s">
        <v>26</v>
      </c>
      <c r="N269">
        <v>0</v>
      </c>
      <c r="O269">
        <v>1</v>
      </c>
      <c r="P269">
        <v>0</v>
      </c>
      <c r="Q269">
        <v>1</v>
      </c>
      <c r="R269">
        <v>0</v>
      </c>
    </row>
    <row r="270" spans="1:18" hidden="1" x14ac:dyDescent="0.2">
      <c r="A270" s="4">
        <v>8</v>
      </c>
      <c r="B270" s="4" t="s">
        <v>162</v>
      </c>
      <c r="C270" s="5">
        <v>42053</v>
      </c>
      <c r="D270" s="5">
        <v>40754</v>
      </c>
      <c r="E270" s="8">
        <v>42</v>
      </c>
      <c r="F270" s="8">
        <v>1</v>
      </c>
      <c r="G270" s="8" t="s">
        <v>126</v>
      </c>
      <c r="H270" s="4">
        <f t="shared" si="6"/>
        <v>29</v>
      </c>
      <c r="J270" t="s">
        <v>35</v>
      </c>
      <c r="K270">
        <v>6</v>
      </c>
      <c r="L270" t="s">
        <v>407</v>
      </c>
      <c r="M270" t="s">
        <v>47</v>
      </c>
      <c r="N270">
        <v>0</v>
      </c>
      <c r="O270">
        <v>0</v>
      </c>
      <c r="P270">
        <v>0</v>
      </c>
      <c r="Q270">
        <v>0</v>
      </c>
      <c r="R270">
        <v>1</v>
      </c>
    </row>
    <row r="271" spans="1:18" x14ac:dyDescent="0.2">
      <c r="A271" s="4">
        <v>8</v>
      </c>
      <c r="B271" s="4" t="s">
        <v>162</v>
      </c>
      <c r="C271" s="5">
        <v>42053</v>
      </c>
      <c r="D271" s="5">
        <v>40754</v>
      </c>
      <c r="E271" s="8">
        <v>42</v>
      </c>
      <c r="F271" s="8">
        <v>1</v>
      </c>
      <c r="G271" s="8" t="s">
        <v>126</v>
      </c>
      <c r="H271" s="4">
        <f t="shared" si="6"/>
        <v>30</v>
      </c>
      <c r="J271" t="s">
        <v>404</v>
      </c>
      <c r="K271">
        <v>13</v>
      </c>
      <c r="L271" t="s">
        <v>405</v>
      </c>
      <c r="M271" t="s">
        <v>22</v>
      </c>
      <c r="N271">
        <v>1</v>
      </c>
      <c r="O271">
        <v>1</v>
      </c>
      <c r="P271">
        <v>0</v>
      </c>
      <c r="Q271">
        <v>1</v>
      </c>
      <c r="R271">
        <v>0</v>
      </c>
    </row>
    <row r="272" spans="1:18" hidden="1" x14ac:dyDescent="0.2">
      <c r="A272" s="4">
        <v>8</v>
      </c>
      <c r="B272" s="4" t="s">
        <v>162</v>
      </c>
      <c r="C272" s="5">
        <v>42053</v>
      </c>
      <c r="D272" s="5">
        <v>40754</v>
      </c>
      <c r="E272" s="8">
        <v>42</v>
      </c>
      <c r="F272" s="8">
        <v>1</v>
      </c>
      <c r="G272" s="8" t="s">
        <v>126</v>
      </c>
      <c r="H272" s="4">
        <f t="shared" si="6"/>
        <v>31</v>
      </c>
      <c r="J272" t="s">
        <v>36</v>
      </c>
      <c r="K272">
        <v>14</v>
      </c>
      <c r="L272" s="11" t="s">
        <v>415</v>
      </c>
      <c r="M272" t="s">
        <v>31</v>
      </c>
      <c r="N272">
        <v>0</v>
      </c>
      <c r="O272">
        <v>0</v>
      </c>
      <c r="P272">
        <v>0</v>
      </c>
      <c r="Q272">
        <v>1</v>
      </c>
      <c r="R272">
        <v>0</v>
      </c>
    </row>
    <row r="273" spans="1:18" x14ac:dyDescent="0.2">
      <c r="A273" s="4">
        <v>8</v>
      </c>
      <c r="B273" s="4" t="s">
        <v>162</v>
      </c>
      <c r="C273" s="5">
        <v>42053</v>
      </c>
      <c r="D273" s="5">
        <v>40754</v>
      </c>
      <c r="E273" s="8">
        <v>42</v>
      </c>
      <c r="F273" s="8">
        <v>1</v>
      </c>
      <c r="G273" s="8" t="s">
        <v>126</v>
      </c>
      <c r="H273" s="4">
        <f t="shared" si="6"/>
        <v>32</v>
      </c>
      <c r="J273" t="s">
        <v>389</v>
      </c>
      <c r="K273">
        <v>15</v>
      </c>
      <c r="L273" t="s">
        <v>388</v>
      </c>
      <c r="M273" t="s">
        <v>13</v>
      </c>
      <c r="N273">
        <v>1</v>
      </c>
      <c r="O273">
        <v>1</v>
      </c>
      <c r="P273">
        <v>0</v>
      </c>
      <c r="Q273">
        <v>1</v>
      </c>
      <c r="R273">
        <v>0</v>
      </c>
    </row>
    <row r="274" spans="1:18" x14ac:dyDescent="0.2">
      <c r="A274" s="4">
        <v>8</v>
      </c>
      <c r="B274" s="4" t="s">
        <v>162</v>
      </c>
      <c r="C274" s="5">
        <v>42053</v>
      </c>
      <c r="D274" s="5">
        <v>40754</v>
      </c>
      <c r="E274" s="8">
        <v>42</v>
      </c>
      <c r="F274" s="8">
        <v>1</v>
      </c>
      <c r="G274" s="8" t="s">
        <v>126</v>
      </c>
      <c r="H274" s="4">
        <f t="shared" si="6"/>
        <v>33</v>
      </c>
      <c r="J274" t="s">
        <v>37</v>
      </c>
      <c r="K274">
        <v>16</v>
      </c>
      <c r="L274" t="s">
        <v>414</v>
      </c>
      <c r="M274" t="s">
        <v>172</v>
      </c>
      <c r="N274">
        <v>1</v>
      </c>
      <c r="O274">
        <v>1</v>
      </c>
      <c r="P274">
        <v>0</v>
      </c>
      <c r="Q274">
        <v>1</v>
      </c>
      <c r="R274">
        <v>0</v>
      </c>
    </row>
    <row r="275" spans="1:18" hidden="1" x14ac:dyDescent="0.2">
      <c r="A275" s="4">
        <v>8</v>
      </c>
      <c r="B275" s="4" t="s">
        <v>162</v>
      </c>
      <c r="C275" s="5">
        <v>42053</v>
      </c>
      <c r="D275" s="5">
        <v>40754</v>
      </c>
      <c r="E275" s="8">
        <v>42</v>
      </c>
      <c r="F275" s="8">
        <v>1</v>
      </c>
      <c r="G275" s="8" t="s">
        <v>126</v>
      </c>
      <c r="H275" s="4">
        <f t="shared" si="6"/>
        <v>34</v>
      </c>
      <c r="J275" t="s">
        <v>38</v>
      </c>
      <c r="K275">
        <v>17</v>
      </c>
      <c r="L275" t="s">
        <v>396</v>
      </c>
      <c r="M275" t="s">
        <v>80</v>
      </c>
      <c r="N275">
        <v>0</v>
      </c>
      <c r="O275">
        <v>0</v>
      </c>
      <c r="P275">
        <v>0</v>
      </c>
      <c r="Q275">
        <v>1</v>
      </c>
      <c r="R275">
        <v>0</v>
      </c>
    </row>
    <row r="276" spans="1:18" hidden="1" x14ac:dyDescent="0.2">
      <c r="A276" s="4">
        <v>8</v>
      </c>
      <c r="B276" s="4" t="s">
        <v>162</v>
      </c>
      <c r="C276" s="5">
        <v>42053</v>
      </c>
      <c r="D276" s="5">
        <v>40754</v>
      </c>
      <c r="E276" s="8">
        <v>42</v>
      </c>
      <c r="F276" s="8">
        <v>1</v>
      </c>
      <c r="G276" s="8" t="s">
        <v>126</v>
      </c>
      <c r="H276" s="4">
        <f t="shared" si="6"/>
        <v>35</v>
      </c>
      <c r="J276" t="s">
        <v>39</v>
      </c>
      <c r="K276">
        <v>7</v>
      </c>
      <c r="L276" t="s">
        <v>392</v>
      </c>
      <c r="M276" t="s">
        <v>47</v>
      </c>
      <c r="N276">
        <v>0</v>
      </c>
      <c r="O276">
        <v>0</v>
      </c>
      <c r="P276">
        <v>0</v>
      </c>
      <c r="Q276">
        <v>0</v>
      </c>
      <c r="R276">
        <v>1</v>
      </c>
    </row>
    <row r="277" spans="1:18" x14ac:dyDescent="0.2">
      <c r="A277" s="4">
        <v>8</v>
      </c>
      <c r="B277" s="4" t="s">
        <v>162</v>
      </c>
      <c r="C277" s="5">
        <v>42053</v>
      </c>
      <c r="D277" s="5">
        <v>40754</v>
      </c>
      <c r="E277" s="8">
        <v>42</v>
      </c>
      <c r="F277" s="8">
        <v>1</v>
      </c>
      <c r="G277" s="8" t="s">
        <v>126</v>
      </c>
      <c r="H277" s="4">
        <f t="shared" si="6"/>
        <v>36</v>
      </c>
      <c r="J277" t="s">
        <v>40</v>
      </c>
      <c r="K277">
        <v>8</v>
      </c>
      <c r="L277" t="s">
        <v>385</v>
      </c>
      <c r="M277" t="s">
        <v>96</v>
      </c>
      <c r="N277">
        <v>1</v>
      </c>
      <c r="O277">
        <v>1</v>
      </c>
      <c r="P277">
        <v>0</v>
      </c>
      <c r="Q277">
        <v>0</v>
      </c>
      <c r="R277">
        <v>1</v>
      </c>
    </row>
    <row r="278" spans="1:18" x14ac:dyDescent="0.2">
      <c r="A278" s="4">
        <v>8</v>
      </c>
      <c r="B278" s="4" t="s">
        <v>162</v>
      </c>
      <c r="C278" s="5">
        <v>42053</v>
      </c>
      <c r="D278" s="5">
        <v>40754</v>
      </c>
      <c r="E278" s="8">
        <v>42</v>
      </c>
      <c r="F278" s="8">
        <v>1</v>
      </c>
      <c r="G278" s="8" t="s">
        <v>126</v>
      </c>
      <c r="H278" s="4">
        <f t="shared" si="6"/>
        <v>37</v>
      </c>
      <c r="J278" t="s">
        <v>41</v>
      </c>
      <c r="K278">
        <v>9</v>
      </c>
      <c r="L278" t="s">
        <v>398</v>
      </c>
      <c r="M278" t="s">
        <v>41</v>
      </c>
      <c r="N278">
        <v>1</v>
      </c>
      <c r="O278">
        <v>1</v>
      </c>
      <c r="P278">
        <v>0</v>
      </c>
      <c r="Q278">
        <v>0</v>
      </c>
      <c r="R278">
        <v>1</v>
      </c>
    </row>
    <row r="279" spans="1:18" x14ac:dyDescent="0.2">
      <c r="A279" s="4">
        <v>8</v>
      </c>
      <c r="B279" s="4" t="s">
        <v>162</v>
      </c>
      <c r="C279" s="5">
        <v>42053</v>
      </c>
      <c r="D279" s="5">
        <v>40754</v>
      </c>
      <c r="E279" s="8">
        <v>42</v>
      </c>
      <c r="F279" s="8">
        <v>1</v>
      </c>
      <c r="G279" s="8" t="s">
        <v>126</v>
      </c>
      <c r="H279" s="4">
        <f t="shared" si="6"/>
        <v>38</v>
      </c>
      <c r="J279" t="s">
        <v>42</v>
      </c>
      <c r="K279">
        <v>18</v>
      </c>
      <c r="L279" t="s">
        <v>397</v>
      </c>
      <c r="M279" t="s">
        <v>173</v>
      </c>
      <c r="N279">
        <v>1</v>
      </c>
      <c r="O279">
        <v>1</v>
      </c>
      <c r="P279">
        <v>0</v>
      </c>
      <c r="Q279">
        <v>1</v>
      </c>
      <c r="R279">
        <v>0</v>
      </c>
    </row>
    <row r="280" spans="1:18" x14ac:dyDescent="0.2">
      <c r="A280" s="4">
        <v>8</v>
      </c>
      <c r="B280" s="4" t="s">
        <v>162</v>
      </c>
      <c r="C280" s="5">
        <v>42053</v>
      </c>
      <c r="D280" s="5">
        <v>40754</v>
      </c>
      <c r="E280" s="8">
        <v>42</v>
      </c>
      <c r="F280" s="8">
        <v>1</v>
      </c>
      <c r="G280" s="8" t="s">
        <v>126</v>
      </c>
      <c r="H280" s="4">
        <f t="shared" si="6"/>
        <v>39</v>
      </c>
      <c r="J280" t="s">
        <v>43</v>
      </c>
      <c r="K280">
        <v>10</v>
      </c>
      <c r="L280" t="s">
        <v>380</v>
      </c>
      <c r="M280" t="s">
        <v>174</v>
      </c>
      <c r="N280">
        <v>1</v>
      </c>
      <c r="O280">
        <v>1</v>
      </c>
      <c r="P280">
        <v>0</v>
      </c>
      <c r="Q280">
        <v>0</v>
      </c>
      <c r="R280">
        <v>1</v>
      </c>
    </row>
    <row r="281" spans="1:18" x14ac:dyDescent="0.2">
      <c r="A281" s="4">
        <v>8</v>
      </c>
      <c r="B281" s="4" t="s">
        <v>162</v>
      </c>
      <c r="C281" s="5">
        <v>42053</v>
      </c>
      <c r="D281" s="5">
        <v>40754</v>
      </c>
      <c r="E281" s="8">
        <v>42</v>
      </c>
      <c r="F281" s="8">
        <v>1</v>
      </c>
      <c r="G281" s="8" t="s">
        <v>126</v>
      </c>
      <c r="H281" s="4">
        <f t="shared" si="6"/>
        <v>40</v>
      </c>
      <c r="J281" t="s">
        <v>119</v>
      </c>
      <c r="K281">
        <v>19</v>
      </c>
      <c r="L281" t="s">
        <v>408</v>
      </c>
      <c r="M281" t="s">
        <v>118</v>
      </c>
      <c r="N281">
        <v>1</v>
      </c>
      <c r="O281">
        <v>1</v>
      </c>
      <c r="P281">
        <v>0</v>
      </c>
      <c r="Q281">
        <v>1</v>
      </c>
      <c r="R281">
        <v>0</v>
      </c>
    </row>
    <row r="282" spans="1:18" x14ac:dyDescent="0.2">
      <c r="A282" s="4">
        <v>9</v>
      </c>
      <c r="B282" s="4" t="s">
        <v>175</v>
      </c>
      <c r="C282" s="5">
        <v>42053</v>
      </c>
      <c r="D282" s="5">
        <v>40592</v>
      </c>
      <c r="E282" s="8">
        <v>48</v>
      </c>
      <c r="F282" s="8">
        <v>1</v>
      </c>
      <c r="G282" s="8" t="s">
        <v>126</v>
      </c>
      <c r="H282" s="4">
        <v>1</v>
      </c>
      <c r="J282" t="s">
        <v>8</v>
      </c>
      <c r="K282">
        <v>1</v>
      </c>
      <c r="L282" t="s">
        <v>375</v>
      </c>
      <c r="M282" t="s">
        <v>8</v>
      </c>
      <c r="N282">
        <v>1</v>
      </c>
      <c r="O282">
        <v>1</v>
      </c>
      <c r="P282">
        <v>0</v>
      </c>
      <c r="Q282">
        <v>0</v>
      </c>
      <c r="R282">
        <v>1</v>
      </c>
    </row>
    <row r="283" spans="1:18" x14ac:dyDescent="0.2">
      <c r="A283" s="4">
        <v>9</v>
      </c>
      <c r="B283" s="4" t="s">
        <v>175</v>
      </c>
      <c r="C283" s="5">
        <v>42053</v>
      </c>
      <c r="D283" s="5">
        <v>40592</v>
      </c>
      <c r="E283" s="8">
        <v>48</v>
      </c>
      <c r="F283" s="8">
        <v>1</v>
      </c>
      <c r="G283" s="8" t="s">
        <v>126</v>
      </c>
      <c r="H283" s="4">
        <f>H282+1</f>
        <v>2</v>
      </c>
      <c r="J283" t="s">
        <v>121</v>
      </c>
      <c r="K283">
        <v>11</v>
      </c>
      <c r="L283" t="s">
        <v>376</v>
      </c>
      <c r="M283" t="s">
        <v>72</v>
      </c>
      <c r="N283">
        <v>1</v>
      </c>
      <c r="O283">
        <v>1</v>
      </c>
      <c r="P283">
        <v>0</v>
      </c>
      <c r="Q283">
        <v>0</v>
      </c>
      <c r="R283">
        <v>1</v>
      </c>
    </row>
    <row r="284" spans="1:18" hidden="1" x14ac:dyDescent="0.2">
      <c r="A284" s="4">
        <v>9</v>
      </c>
      <c r="B284" s="4" t="s">
        <v>175</v>
      </c>
      <c r="C284" s="5">
        <v>42053</v>
      </c>
      <c r="D284" s="5">
        <v>40592</v>
      </c>
      <c r="E284" s="8">
        <v>48</v>
      </c>
      <c r="F284" s="8">
        <v>1</v>
      </c>
      <c r="G284" s="8" t="s">
        <v>126</v>
      </c>
      <c r="H284" s="4">
        <f t="shared" ref="H284:H321" si="7">H283+1</f>
        <v>3</v>
      </c>
      <c r="J284" t="s">
        <v>73</v>
      </c>
      <c r="K284">
        <v>2</v>
      </c>
      <c r="L284" t="s">
        <v>377</v>
      </c>
      <c r="M284" t="s">
        <v>47</v>
      </c>
      <c r="N284">
        <v>0</v>
      </c>
      <c r="O284">
        <v>0</v>
      </c>
      <c r="P284">
        <v>0</v>
      </c>
      <c r="Q284">
        <v>1</v>
      </c>
      <c r="R284">
        <v>0</v>
      </c>
    </row>
    <row r="285" spans="1:18" ht="15" hidden="1" customHeight="1" x14ac:dyDescent="0.2">
      <c r="A285" s="4">
        <v>9</v>
      </c>
      <c r="B285" s="4" t="s">
        <v>175</v>
      </c>
      <c r="C285" s="5">
        <v>42053</v>
      </c>
      <c r="D285" s="5">
        <v>40592</v>
      </c>
      <c r="E285" s="8">
        <v>48</v>
      </c>
      <c r="F285" s="8">
        <v>1</v>
      </c>
      <c r="G285" s="8" t="s">
        <v>126</v>
      </c>
      <c r="H285" s="4">
        <f t="shared" si="7"/>
        <v>4</v>
      </c>
      <c r="J285" t="s">
        <v>123</v>
      </c>
      <c r="K285">
        <v>12</v>
      </c>
      <c r="L285" s="11" t="s">
        <v>401</v>
      </c>
      <c r="M285" t="s">
        <v>176</v>
      </c>
      <c r="N285">
        <v>0</v>
      </c>
      <c r="O285">
        <v>0</v>
      </c>
      <c r="P285">
        <v>1</v>
      </c>
      <c r="Q285">
        <v>0</v>
      </c>
      <c r="R285">
        <v>1</v>
      </c>
    </row>
    <row r="286" spans="1:18" x14ac:dyDescent="0.2">
      <c r="A286" s="4">
        <v>9</v>
      </c>
      <c r="B286" s="4" t="s">
        <v>175</v>
      </c>
      <c r="C286" s="5">
        <v>42053</v>
      </c>
      <c r="D286" s="5">
        <v>40592</v>
      </c>
      <c r="E286" s="8">
        <v>48</v>
      </c>
      <c r="F286" s="8">
        <v>1</v>
      </c>
      <c r="G286" s="8" t="s">
        <v>126</v>
      </c>
      <c r="H286" s="4">
        <f t="shared" si="7"/>
        <v>5</v>
      </c>
      <c r="J286" t="s">
        <v>124</v>
      </c>
      <c r="K286">
        <v>1</v>
      </c>
      <c r="L286" t="s">
        <v>391</v>
      </c>
      <c r="M286" t="s">
        <v>48</v>
      </c>
      <c r="N286">
        <v>1</v>
      </c>
      <c r="O286">
        <v>1</v>
      </c>
      <c r="P286">
        <v>0</v>
      </c>
      <c r="Q286">
        <v>1</v>
      </c>
      <c r="R286">
        <v>0</v>
      </c>
    </row>
    <row r="287" spans="1:18" x14ac:dyDescent="0.2">
      <c r="A287" s="4">
        <v>9</v>
      </c>
      <c r="B287" s="4" t="s">
        <v>175</v>
      </c>
      <c r="C287" s="5">
        <v>42053</v>
      </c>
      <c r="D287" s="5">
        <v>40592</v>
      </c>
      <c r="E287" s="8">
        <v>48</v>
      </c>
      <c r="F287" s="8">
        <v>1</v>
      </c>
      <c r="G287" s="8" t="s">
        <v>126</v>
      </c>
      <c r="H287" s="4">
        <f t="shared" si="7"/>
        <v>6</v>
      </c>
      <c r="J287" t="s">
        <v>387</v>
      </c>
      <c r="K287">
        <v>3</v>
      </c>
      <c r="L287" t="s">
        <v>386</v>
      </c>
      <c r="M287" t="s">
        <v>13</v>
      </c>
      <c r="N287">
        <v>1</v>
      </c>
      <c r="O287">
        <v>1</v>
      </c>
      <c r="P287">
        <v>0</v>
      </c>
      <c r="Q287">
        <v>1</v>
      </c>
      <c r="R287">
        <v>0</v>
      </c>
    </row>
    <row r="288" spans="1:18" x14ac:dyDescent="0.2">
      <c r="A288" s="4">
        <v>9</v>
      </c>
      <c r="B288" s="4" t="s">
        <v>175</v>
      </c>
      <c r="C288" s="5">
        <v>42053</v>
      </c>
      <c r="D288" s="5">
        <v>40592</v>
      </c>
      <c r="E288" s="8">
        <v>48</v>
      </c>
      <c r="F288" s="8">
        <v>1</v>
      </c>
      <c r="G288" s="8" t="s">
        <v>126</v>
      </c>
      <c r="H288" s="4">
        <f t="shared" si="7"/>
        <v>7</v>
      </c>
      <c r="J288" t="s">
        <v>14</v>
      </c>
      <c r="K288">
        <v>4</v>
      </c>
      <c r="L288" t="s">
        <v>413</v>
      </c>
      <c r="M288" t="s">
        <v>14</v>
      </c>
      <c r="N288">
        <v>1</v>
      </c>
      <c r="O288">
        <v>1</v>
      </c>
      <c r="P288">
        <v>0</v>
      </c>
      <c r="Q288">
        <v>1</v>
      </c>
      <c r="R288">
        <v>0</v>
      </c>
    </row>
    <row r="289" spans="1:18" x14ac:dyDescent="0.2">
      <c r="A289" s="4">
        <v>9</v>
      </c>
      <c r="B289" s="4" t="s">
        <v>175</v>
      </c>
      <c r="C289" s="5">
        <v>42053</v>
      </c>
      <c r="D289" s="5">
        <v>40592</v>
      </c>
      <c r="E289" s="8">
        <v>48</v>
      </c>
      <c r="F289" s="8">
        <v>1</v>
      </c>
      <c r="G289" s="8" t="s">
        <v>126</v>
      </c>
      <c r="H289" s="4">
        <f t="shared" si="7"/>
        <v>8</v>
      </c>
      <c r="J289" t="s">
        <v>15</v>
      </c>
      <c r="K289">
        <v>13</v>
      </c>
      <c r="L289" t="s">
        <v>410</v>
      </c>
      <c r="M289" t="s">
        <v>129</v>
      </c>
      <c r="N289">
        <v>1</v>
      </c>
      <c r="O289">
        <v>1</v>
      </c>
      <c r="P289">
        <v>0</v>
      </c>
      <c r="Q289">
        <v>0</v>
      </c>
      <c r="R289">
        <v>1</v>
      </c>
    </row>
    <row r="290" spans="1:18" x14ac:dyDescent="0.2">
      <c r="A290" s="4">
        <v>9</v>
      </c>
      <c r="B290" s="4" t="s">
        <v>175</v>
      </c>
      <c r="C290" s="5">
        <v>42053</v>
      </c>
      <c r="D290" s="5">
        <v>40592</v>
      </c>
      <c r="E290" s="8">
        <v>48</v>
      </c>
      <c r="F290" s="8">
        <v>1</v>
      </c>
      <c r="G290" s="8" t="s">
        <v>126</v>
      </c>
      <c r="H290" s="4">
        <f t="shared" si="7"/>
        <v>9</v>
      </c>
      <c r="J290" t="s">
        <v>16</v>
      </c>
      <c r="K290">
        <v>5</v>
      </c>
      <c r="L290" t="s">
        <v>390</v>
      </c>
      <c r="M290" t="s">
        <v>156</v>
      </c>
      <c r="N290">
        <v>1</v>
      </c>
      <c r="O290">
        <v>1</v>
      </c>
      <c r="P290">
        <v>0</v>
      </c>
      <c r="Q290">
        <v>1</v>
      </c>
      <c r="R290">
        <v>0</v>
      </c>
    </row>
    <row r="291" spans="1:18" hidden="1" x14ac:dyDescent="0.2">
      <c r="A291" s="4">
        <v>9</v>
      </c>
      <c r="B291" s="4" t="s">
        <v>175</v>
      </c>
      <c r="C291" s="5">
        <v>42053</v>
      </c>
      <c r="D291" s="5">
        <v>40592</v>
      </c>
      <c r="E291" s="8">
        <v>48</v>
      </c>
      <c r="F291" s="8">
        <v>1</v>
      </c>
      <c r="G291" s="8" t="s">
        <v>126</v>
      </c>
      <c r="H291" s="4">
        <f t="shared" si="7"/>
        <v>10</v>
      </c>
      <c r="J291" t="s">
        <v>17</v>
      </c>
      <c r="K291">
        <v>14</v>
      </c>
      <c r="L291" t="s">
        <v>402</v>
      </c>
      <c r="M291" t="s">
        <v>47</v>
      </c>
      <c r="N291">
        <v>0</v>
      </c>
      <c r="O291">
        <v>0</v>
      </c>
      <c r="P291">
        <v>0</v>
      </c>
      <c r="Q291">
        <v>0</v>
      </c>
      <c r="R291">
        <v>1</v>
      </c>
    </row>
    <row r="292" spans="1:18" x14ac:dyDescent="0.2">
      <c r="A292" s="4">
        <v>9</v>
      </c>
      <c r="B292" s="4" t="s">
        <v>175</v>
      </c>
      <c r="C292" s="5">
        <v>42053</v>
      </c>
      <c r="D292" s="5">
        <v>40592</v>
      </c>
      <c r="E292" s="8">
        <v>48</v>
      </c>
      <c r="F292" s="8">
        <v>1</v>
      </c>
      <c r="G292" s="8" t="s">
        <v>126</v>
      </c>
      <c r="H292" s="4">
        <f t="shared" si="7"/>
        <v>11</v>
      </c>
      <c r="J292" t="s">
        <v>18</v>
      </c>
      <c r="K292">
        <v>15</v>
      </c>
      <c r="L292" t="s">
        <v>412</v>
      </c>
      <c r="M292" t="s">
        <v>75</v>
      </c>
      <c r="N292">
        <v>1</v>
      </c>
      <c r="O292">
        <v>1</v>
      </c>
      <c r="P292">
        <v>0</v>
      </c>
      <c r="Q292">
        <v>0</v>
      </c>
      <c r="R292">
        <v>1</v>
      </c>
    </row>
    <row r="293" spans="1:18" hidden="1" x14ac:dyDescent="0.2">
      <c r="A293" s="4">
        <v>9</v>
      </c>
      <c r="B293" s="4" t="s">
        <v>175</v>
      </c>
      <c r="C293" s="5">
        <v>42053</v>
      </c>
      <c r="D293" s="5">
        <v>40592</v>
      </c>
      <c r="E293" s="8">
        <v>48</v>
      </c>
      <c r="F293" s="8">
        <v>1</v>
      </c>
      <c r="G293" s="8" t="s">
        <v>126</v>
      </c>
      <c r="H293" s="4">
        <f t="shared" si="7"/>
        <v>12</v>
      </c>
      <c r="J293" t="s">
        <v>19</v>
      </c>
      <c r="K293">
        <v>7</v>
      </c>
      <c r="L293" t="s">
        <v>395</v>
      </c>
      <c r="M293" t="s">
        <v>47</v>
      </c>
      <c r="N293">
        <v>0</v>
      </c>
      <c r="O293">
        <v>0</v>
      </c>
      <c r="P293">
        <v>0</v>
      </c>
      <c r="Q293">
        <v>1</v>
      </c>
      <c r="R293">
        <v>0</v>
      </c>
    </row>
    <row r="294" spans="1:18" x14ac:dyDescent="0.2">
      <c r="A294" s="4">
        <v>9</v>
      </c>
      <c r="B294" s="4" t="s">
        <v>175</v>
      </c>
      <c r="C294" s="5">
        <v>42053</v>
      </c>
      <c r="D294" s="5">
        <v>40592</v>
      </c>
      <c r="E294" s="8">
        <v>48</v>
      </c>
      <c r="F294" s="8">
        <v>1</v>
      </c>
      <c r="G294" s="8" t="s">
        <v>126</v>
      </c>
      <c r="H294" s="4">
        <f t="shared" si="7"/>
        <v>13</v>
      </c>
      <c r="J294" t="s">
        <v>20</v>
      </c>
      <c r="K294">
        <v>16</v>
      </c>
      <c r="L294" t="s">
        <v>417</v>
      </c>
      <c r="M294" t="s">
        <v>53</v>
      </c>
      <c r="N294">
        <v>1</v>
      </c>
      <c r="O294">
        <v>1</v>
      </c>
      <c r="P294">
        <v>0</v>
      </c>
      <c r="Q294">
        <v>0</v>
      </c>
      <c r="R294">
        <v>1</v>
      </c>
    </row>
    <row r="295" spans="1:18" hidden="1" x14ac:dyDescent="0.2">
      <c r="A295" s="4">
        <v>9</v>
      </c>
      <c r="B295" s="4" t="s">
        <v>175</v>
      </c>
      <c r="C295" s="5">
        <v>42053</v>
      </c>
      <c r="D295" s="5">
        <v>40592</v>
      </c>
      <c r="E295" s="8">
        <v>48</v>
      </c>
      <c r="F295" s="8">
        <v>1</v>
      </c>
      <c r="G295" s="8" t="s">
        <v>126</v>
      </c>
      <c r="H295" s="4">
        <f t="shared" si="7"/>
        <v>14</v>
      </c>
      <c r="J295" t="s">
        <v>21</v>
      </c>
      <c r="K295">
        <v>17</v>
      </c>
      <c r="L295" t="s">
        <v>406</v>
      </c>
      <c r="M295" t="s">
        <v>47</v>
      </c>
      <c r="N295">
        <v>0</v>
      </c>
      <c r="O295">
        <v>0</v>
      </c>
      <c r="P295">
        <v>0</v>
      </c>
      <c r="Q295">
        <v>0</v>
      </c>
      <c r="R295">
        <v>1</v>
      </c>
    </row>
    <row r="296" spans="1:18" hidden="1" x14ac:dyDescent="0.2">
      <c r="A296" s="4">
        <v>9</v>
      </c>
      <c r="B296" s="4" t="s">
        <v>175</v>
      </c>
      <c r="C296" s="5">
        <v>42053</v>
      </c>
      <c r="D296" s="5">
        <v>40592</v>
      </c>
      <c r="E296" s="8">
        <v>48</v>
      </c>
      <c r="F296" s="8">
        <v>1</v>
      </c>
      <c r="G296" s="8" t="s">
        <v>126</v>
      </c>
      <c r="H296" s="4">
        <f t="shared" si="7"/>
        <v>15</v>
      </c>
      <c r="J296" t="s">
        <v>372</v>
      </c>
      <c r="K296">
        <v>8</v>
      </c>
      <c r="L296" t="s">
        <v>403</v>
      </c>
      <c r="M296" t="s">
        <v>47</v>
      </c>
      <c r="N296">
        <v>0</v>
      </c>
      <c r="O296">
        <v>0</v>
      </c>
      <c r="P296">
        <v>0</v>
      </c>
      <c r="Q296">
        <v>1</v>
      </c>
      <c r="R296">
        <v>0</v>
      </c>
    </row>
    <row r="297" spans="1:18" ht="15" hidden="1" customHeight="1" x14ac:dyDescent="0.2">
      <c r="A297" s="4">
        <v>9</v>
      </c>
      <c r="B297" s="4" t="s">
        <v>175</v>
      </c>
      <c r="C297" s="5">
        <v>42053</v>
      </c>
      <c r="D297" s="5">
        <v>40592</v>
      </c>
      <c r="E297" s="8">
        <v>48</v>
      </c>
      <c r="F297" s="8">
        <v>1</v>
      </c>
      <c r="G297" s="8" t="s">
        <v>126</v>
      </c>
      <c r="H297" s="4">
        <f t="shared" si="7"/>
        <v>16</v>
      </c>
      <c r="J297" t="s">
        <v>23</v>
      </c>
      <c r="K297">
        <v>18</v>
      </c>
      <c r="L297" t="s">
        <v>409</v>
      </c>
      <c r="M297" t="s">
        <v>177</v>
      </c>
      <c r="N297">
        <v>0</v>
      </c>
      <c r="O297">
        <v>0</v>
      </c>
      <c r="P297">
        <v>1</v>
      </c>
      <c r="Q297">
        <v>0</v>
      </c>
      <c r="R297">
        <v>1</v>
      </c>
    </row>
    <row r="298" spans="1:18" ht="15" hidden="1" customHeight="1" x14ac:dyDescent="0.2">
      <c r="A298" s="4">
        <v>9</v>
      </c>
      <c r="B298" s="4" t="s">
        <v>175</v>
      </c>
      <c r="C298" s="5">
        <v>42053</v>
      </c>
      <c r="D298" s="5">
        <v>40592</v>
      </c>
      <c r="E298" s="8">
        <v>48</v>
      </c>
      <c r="F298" s="8">
        <v>1</v>
      </c>
      <c r="G298" s="8" t="s">
        <v>126</v>
      </c>
      <c r="H298" s="4">
        <f t="shared" si="7"/>
        <v>17</v>
      </c>
      <c r="J298" t="s">
        <v>24</v>
      </c>
      <c r="K298">
        <v>19</v>
      </c>
      <c r="L298" t="s">
        <v>394</v>
      </c>
      <c r="M298" t="s">
        <v>114</v>
      </c>
      <c r="N298">
        <v>0</v>
      </c>
      <c r="O298">
        <v>1</v>
      </c>
      <c r="P298">
        <v>1</v>
      </c>
      <c r="Q298">
        <v>0</v>
      </c>
      <c r="R298">
        <v>1</v>
      </c>
    </row>
    <row r="299" spans="1:18" hidden="1" x14ac:dyDescent="0.2">
      <c r="A299" s="4">
        <v>9</v>
      </c>
      <c r="B299" s="4" t="s">
        <v>175</v>
      </c>
      <c r="C299" s="5">
        <v>42053</v>
      </c>
      <c r="D299" s="5">
        <v>40592</v>
      </c>
      <c r="E299" s="8">
        <v>48</v>
      </c>
      <c r="F299" s="8">
        <v>1</v>
      </c>
      <c r="G299" s="8" t="s">
        <v>126</v>
      </c>
      <c r="H299" s="4">
        <f t="shared" si="7"/>
        <v>18</v>
      </c>
      <c r="J299" t="s">
        <v>25</v>
      </c>
      <c r="K299">
        <v>20</v>
      </c>
      <c r="L299" t="s">
        <v>399</v>
      </c>
      <c r="M299" t="s">
        <v>47</v>
      </c>
      <c r="N299">
        <v>0</v>
      </c>
      <c r="O299">
        <v>0</v>
      </c>
      <c r="P299">
        <v>0</v>
      </c>
      <c r="Q299">
        <v>0</v>
      </c>
      <c r="R299">
        <v>1</v>
      </c>
    </row>
    <row r="300" spans="1:18" ht="15" hidden="1" customHeight="1" x14ac:dyDescent="0.2">
      <c r="A300" s="4">
        <v>9</v>
      </c>
      <c r="B300" s="4" t="s">
        <v>175</v>
      </c>
      <c r="C300" s="5">
        <v>42053</v>
      </c>
      <c r="D300" s="5">
        <v>40592</v>
      </c>
      <c r="E300" s="8">
        <v>48</v>
      </c>
      <c r="F300" s="8">
        <v>1</v>
      </c>
      <c r="G300" s="8" t="s">
        <v>126</v>
      </c>
      <c r="H300" s="4">
        <f t="shared" si="7"/>
        <v>19</v>
      </c>
      <c r="J300" t="s">
        <v>26</v>
      </c>
      <c r="K300">
        <v>9</v>
      </c>
      <c r="L300" t="s">
        <v>384</v>
      </c>
      <c r="M300" t="s">
        <v>177</v>
      </c>
      <c r="N300">
        <v>0</v>
      </c>
      <c r="O300">
        <v>0</v>
      </c>
      <c r="P300">
        <v>1</v>
      </c>
      <c r="Q300">
        <v>1</v>
      </c>
      <c r="R300">
        <v>0</v>
      </c>
    </row>
    <row r="301" spans="1:18" x14ac:dyDescent="0.2">
      <c r="A301" s="4">
        <v>9</v>
      </c>
      <c r="B301" s="4" t="s">
        <v>175</v>
      </c>
      <c r="C301" s="5">
        <v>42053</v>
      </c>
      <c r="D301" s="5">
        <v>40592</v>
      </c>
      <c r="E301" s="8">
        <v>48</v>
      </c>
      <c r="F301" s="8">
        <v>1</v>
      </c>
      <c r="G301" s="8" t="s">
        <v>126</v>
      </c>
      <c r="H301" s="4">
        <f t="shared" si="7"/>
        <v>20</v>
      </c>
      <c r="J301" t="s">
        <v>27</v>
      </c>
      <c r="K301">
        <v>2</v>
      </c>
      <c r="L301" t="s">
        <v>411</v>
      </c>
      <c r="M301" t="s">
        <v>27</v>
      </c>
      <c r="N301">
        <v>1</v>
      </c>
      <c r="O301">
        <v>1</v>
      </c>
      <c r="P301">
        <v>0</v>
      </c>
      <c r="Q301">
        <v>0</v>
      </c>
      <c r="R301">
        <v>1</v>
      </c>
    </row>
    <row r="302" spans="1:18" hidden="1" x14ac:dyDescent="0.2">
      <c r="A302" s="4">
        <v>9</v>
      </c>
      <c r="B302" s="4" t="s">
        <v>175</v>
      </c>
      <c r="C302" s="5">
        <v>42053</v>
      </c>
      <c r="D302" s="5">
        <v>40592</v>
      </c>
      <c r="E302" s="8">
        <v>48</v>
      </c>
      <c r="F302" s="8">
        <v>1</v>
      </c>
      <c r="G302" s="8" t="s">
        <v>126</v>
      </c>
      <c r="H302" s="4">
        <f t="shared" si="7"/>
        <v>21</v>
      </c>
      <c r="J302" t="s">
        <v>28</v>
      </c>
      <c r="K302">
        <v>10</v>
      </c>
      <c r="L302" t="s">
        <v>381</v>
      </c>
      <c r="M302" t="s">
        <v>47</v>
      </c>
      <c r="N302">
        <v>0</v>
      </c>
      <c r="O302">
        <v>0</v>
      </c>
      <c r="P302">
        <v>0</v>
      </c>
      <c r="Q302">
        <v>1</v>
      </c>
      <c r="R302">
        <v>0</v>
      </c>
    </row>
    <row r="303" spans="1:18" x14ac:dyDescent="0.2">
      <c r="A303" s="4">
        <v>9</v>
      </c>
      <c r="B303" s="4" t="s">
        <v>175</v>
      </c>
      <c r="C303" s="5">
        <v>42053</v>
      </c>
      <c r="D303" s="5">
        <v>40592</v>
      </c>
      <c r="E303" s="8">
        <v>48</v>
      </c>
      <c r="F303" s="8">
        <v>1</v>
      </c>
      <c r="G303" s="8" t="s">
        <v>126</v>
      </c>
      <c r="H303" s="4">
        <f t="shared" si="7"/>
        <v>22</v>
      </c>
      <c r="J303" t="s">
        <v>29</v>
      </c>
      <c r="K303">
        <v>3</v>
      </c>
      <c r="L303" t="s">
        <v>378</v>
      </c>
      <c r="M303" t="s">
        <v>58</v>
      </c>
      <c r="N303">
        <v>1</v>
      </c>
      <c r="O303">
        <v>1</v>
      </c>
      <c r="P303">
        <v>0</v>
      </c>
      <c r="Q303">
        <v>0</v>
      </c>
      <c r="R303">
        <v>1</v>
      </c>
    </row>
    <row r="304" spans="1:18" ht="15" hidden="1" customHeight="1" x14ac:dyDescent="0.2">
      <c r="A304" s="4">
        <v>9</v>
      </c>
      <c r="B304" s="4" t="s">
        <v>175</v>
      </c>
      <c r="C304" s="5">
        <v>42053</v>
      </c>
      <c r="D304" s="5">
        <v>40592</v>
      </c>
      <c r="E304" s="8">
        <v>48</v>
      </c>
      <c r="F304" s="8">
        <v>1</v>
      </c>
      <c r="G304" s="8" t="s">
        <v>126</v>
      </c>
      <c r="H304" s="4">
        <f t="shared" si="7"/>
        <v>23</v>
      </c>
      <c r="J304" t="s">
        <v>30</v>
      </c>
      <c r="K304">
        <v>11</v>
      </c>
      <c r="L304" t="s">
        <v>393</v>
      </c>
      <c r="M304" t="s">
        <v>115</v>
      </c>
      <c r="N304">
        <v>0</v>
      </c>
      <c r="O304">
        <v>0</v>
      </c>
      <c r="P304">
        <v>1</v>
      </c>
      <c r="Q304">
        <v>1</v>
      </c>
      <c r="R304">
        <v>0</v>
      </c>
    </row>
    <row r="305" spans="1:18" hidden="1" x14ac:dyDescent="0.2">
      <c r="A305" s="4">
        <v>9</v>
      </c>
      <c r="B305" s="4" t="s">
        <v>175</v>
      </c>
      <c r="C305" s="5">
        <v>42053</v>
      </c>
      <c r="D305" s="5">
        <v>40592</v>
      </c>
      <c r="E305" s="8">
        <v>48</v>
      </c>
      <c r="F305" s="8">
        <v>1</v>
      </c>
      <c r="G305" s="8" t="s">
        <v>126</v>
      </c>
      <c r="H305" s="4">
        <f t="shared" si="7"/>
        <v>24</v>
      </c>
      <c r="J305" t="s">
        <v>61</v>
      </c>
      <c r="K305">
        <v>6</v>
      </c>
      <c r="L305" t="s">
        <v>400</v>
      </c>
      <c r="M305" t="s">
        <v>47</v>
      </c>
      <c r="N305">
        <v>0</v>
      </c>
      <c r="O305">
        <v>0</v>
      </c>
      <c r="P305">
        <v>0</v>
      </c>
      <c r="Q305">
        <v>1</v>
      </c>
      <c r="R305">
        <v>0</v>
      </c>
    </row>
    <row r="306" spans="1:18" x14ac:dyDescent="0.2">
      <c r="A306" s="4">
        <v>9</v>
      </c>
      <c r="B306" s="4" t="s">
        <v>175</v>
      </c>
      <c r="C306" s="5">
        <v>42053</v>
      </c>
      <c r="D306" s="5">
        <v>40592</v>
      </c>
      <c r="E306" s="8">
        <v>48</v>
      </c>
      <c r="F306" s="8">
        <v>1</v>
      </c>
      <c r="G306" s="8" t="s">
        <v>126</v>
      </c>
      <c r="H306" s="4">
        <f t="shared" si="7"/>
        <v>25</v>
      </c>
      <c r="J306" t="s">
        <v>31</v>
      </c>
      <c r="K306">
        <v>4</v>
      </c>
      <c r="L306" t="s">
        <v>383</v>
      </c>
      <c r="M306" t="s">
        <v>31</v>
      </c>
      <c r="N306">
        <v>1</v>
      </c>
      <c r="O306">
        <v>1</v>
      </c>
      <c r="P306">
        <v>0</v>
      </c>
      <c r="Q306">
        <v>0</v>
      </c>
      <c r="R306">
        <v>1</v>
      </c>
    </row>
    <row r="307" spans="1:18" hidden="1" x14ac:dyDescent="0.2">
      <c r="A307" s="4">
        <v>9</v>
      </c>
      <c r="B307" s="4" t="s">
        <v>175</v>
      </c>
      <c r="C307" s="5">
        <v>42053</v>
      </c>
      <c r="D307" s="5">
        <v>40592</v>
      </c>
      <c r="E307" s="8">
        <v>48</v>
      </c>
      <c r="F307" s="8">
        <v>1</v>
      </c>
      <c r="G307" s="8" t="s">
        <v>126</v>
      </c>
      <c r="H307" s="4">
        <f t="shared" si="7"/>
        <v>26</v>
      </c>
      <c r="J307" t="s">
        <v>32</v>
      </c>
      <c r="K307">
        <v>5</v>
      </c>
      <c r="L307" t="s">
        <v>382</v>
      </c>
      <c r="M307" t="s">
        <v>47</v>
      </c>
      <c r="N307">
        <v>0</v>
      </c>
      <c r="O307">
        <v>0</v>
      </c>
      <c r="P307">
        <v>0</v>
      </c>
      <c r="Q307">
        <v>0</v>
      </c>
      <c r="R307">
        <v>1</v>
      </c>
    </row>
    <row r="308" spans="1:18" x14ac:dyDescent="0.2">
      <c r="A308" s="4">
        <v>9</v>
      </c>
      <c r="B308" s="4" t="s">
        <v>175</v>
      </c>
      <c r="C308" s="5">
        <v>42053</v>
      </c>
      <c r="D308" s="5">
        <v>40592</v>
      </c>
      <c r="E308" s="8">
        <v>48</v>
      </c>
      <c r="F308" s="8">
        <v>1</v>
      </c>
      <c r="G308" s="8" t="s">
        <v>126</v>
      </c>
      <c r="H308" s="4">
        <f t="shared" si="7"/>
        <v>27</v>
      </c>
      <c r="J308" t="s">
        <v>33</v>
      </c>
      <c r="K308">
        <v>12</v>
      </c>
      <c r="L308" t="s">
        <v>379</v>
      </c>
      <c r="M308" t="s">
        <v>116</v>
      </c>
      <c r="N308">
        <v>1</v>
      </c>
      <c r="O308">
        <v>1</v>
      </c>
      <c r="P308">
        <v>0</v>
      </c>
      <c r="Q308">
        <v>1</v>
      </c>
      <c r="R308">
        <v>0</v>
      </c>
    </row>
    <row r="309" spans="1:18" hidden="1" x14ac:dyDescent="0.2">
      <c r="A309" s="4">
        <v>9</v>
      </c>
      <c r="B309" s="4" t="s">
        <v>175</v>
      </c>
      <c r="C309" s="5">
        <v>42053</v>
      </c>
      <c r="D309" s="5">
        <v>40592</v>
      </c>
      <c r="E309" s="8">
        <v>48</v>
      </c>
      <c r="F309" s="8">
        <v>1</v>
      </c>
      <c r="G309" s="8" t="s">
        <v>126</v>
      </c>
      <c r="H309" s="4">
        <f t="shared" si="7"/>
        <v>28</v>
      </c>
      <c r="J309" t="s">
        <v>34</v>
      </c>
      <c r="K309">
        <v>20</v>
      </c>
      <c r="L309" t="s">
        <v>416</v>
      </c>
      <c r="M309" t="s">
        <v>47</v>
      </c>
      <c r="N309">
        <v>0</v>
      </c>
      <c r="O309">
        <v>0</v>
      </c>
      <c r="P309">
        <v>0</v>
      </c>
      <c r="Q309">
        <v>1</v>
      </c>
      <c r="R309">
        <v>0</v>
      </c>
    </row>
    <row r="310" spans="1:18" hidden="1" x14ac:dyDescent="0.2">
      <c r="A310" s="4">
        <v>9</v>
      </c>
      <c r="B310" s="4" t="s">
        <v>175</v>
      </c>
      <c r="C310" s="5">
        <v>42053</v>
      </c>
      <c r="D310" s="5">
        <v>40592</v>
      </c>
      <c r="E310" s="8">
        <v>48</v>
      </c>
      <c r="F310" s="8">
        <v>1</v>
      </c>
      <c r="G310" s="8" t="s">
        <v>126</v>
      </c>
      <c r="H310" s="4">
        <f t="shared" si="7"/>
        <v>29</v>
      </c>
      <c r="J310" t="s">
        <v>35</v>
      </c>
      <c r="K310">
        <v>6</v>
      </c>
      <c r="L310" t="s">
        <v>407</v>
      </c>
      <c r="M310" t="s">
        <v>47</v>
      </c>
      <c r="N310">
        <v>0</v>
      </c>
      <c r="O310">
        <v>0</v>
      </c>
      <c r="P310">
        <v>0</v>
      </c>
      <c r="Q310">
        <v>0</v>
      </c>
      <c r="R310">
        <v>1</v>
      </c>
    </row>
    <row r="311" spans="1:18" hidden="1" x14ac:dyDescent="0.2">
      <c r="A311" s="4">
        <v>9</v>
      </c>
      <c r="B311" s="4" t="s">
        <v>175</v>
      </c>
      <c r="C311" s="5">
        <v>42053</v>
      </c>
      <c r="D311" s="5">
        <v>40592</v>
      </c>
      <c r="E311" s="8">
        <v>48</v>
      </c>
      <c r="F311" s="8">
        <v>1</v>
      </c>
      <c r="G311" s="8" t="s">
        <v>126</v>
      </c>
      <c r="H311" s="4">
        <f t="shared" si="7"/>
        <v>30</v>
      </c>
      <c r="J311" t="s">
        <v>404</v>
      </c>
      <c r="K311">
        <v>13</v>
      </c>
      <c r="L311" t="s">
        <v>405</v>
      </c>
      <c r="M311" t="s">
        <v>47</v>
      </c>
      <c r="N311">
        <v>0</v>
      </c>
      <c r="O311">
        <v>0</v>
      </c>
      <c r="P311">
        <v>0</v>
      </c>
      <c r="Q311">
        <v>1</v>
      </c>
      <c r="R311">
        <v>0</v>
      </c>
    </row>
    <row r="312" spans="1:18" x14ac:dyDescent="0.2">
      <c r="A312" s="4">
        <v>9</v>
      </c>
      <c r="B312" s="4" t="s">
        <v>175</v>
      </c>
      <c r="C312" s="5">
        <v>42053</v>
      </c>
      <c r="D312" s="5">
        <v>40592</v>
      </c>
      <c r="E312" s="8">
        <v>48</v>
      </c>
      <c r="F312" s="8">
        <v>1</v>
      </c>
      <c r="G312" s="8" t="s">
        <v>126</v>
      </c>
      <c r="H312" s="4">
        <f t="shared" si="7"/>
        <v>31</v>
      </c>
      <c r="J312" t="s">
        <v>36</v>
      </c>
      <c r="K312">
        <v>14</v>
      </c>
      <c r="L312" s="11" t="s">
        <v>415</v>
      </c>
      <c r="M312" t="s">
        <v>180</v>
      </c>
      <c r="N312">
        <v>1</v>
      </c>
      <c r="O312">
        <v>0</v>
      </c>
      <c r="P312">
        <v>0</v>
      </c>
      <c r="Q312">
        <v>1</v>
      </c>
      <c r="R312">
        <v>0</v>
      </c>
    </row>
    <row r="313" spans="1:18" x14ac:dyDescent="0.2">
      <c r="A313" s="4">
        <v>9</v>
      </c>
      <c r="B313" s="4" t="s">
        <v>175</v>
      </c>
      <c r="C313" s="5">
        <v>42053</v>
      </c>
      <c r="D313" s="5">
        <v>40592</v>
      </c>
      <c r="E313" s="8">
        <v>48</v>
      </c>
      <c r="F313" s="8">
        <v>1</v>
      </c>
      <c r="G313" s="8" t="s">
        <v>126</v>
      </c>
      <c r="H313" s="4">
        <f t="shared" si="7"/>
        <v>32</v>
      </c>
      <c r="J313" t="s">
        <v>389</v>
      </c>
      <c r="K313">
        <v>15</v>
      </c>
      <c r="L313" t="s">
        <v>388</v>
      </c>
      <c r="M313" t="s">
        <v>179</v>
      </c>
      <c r="N313">
        <v>1</v>
      </c>
      <c r="O313">
        <v>1</v>
      </c>
      <c r="P313">
        <v>0</v>
      </c>
      <c r="Q313">
        <v>1</v>
      </c>
      <c r="R313">
        <v>0</v>
      </c>
    </row>
    <row r="314" spans="1:18" x14ac:dyDescent="0.2">
      <c r="A314" s="4">
        <v>9</v>
      </c>
      <c r="B314" s="4" t="s">
        <v>175</v>
      </c>
      <c r="C314" s="5">
        <v>42053</v>
      </c>
      <c r="D314" s="5">
        <v>40592</v>
      </c>
      <c r="E314" s="8">
        <v>48</v>
      </c>
      <c r="F314" s="8">
        <v>1</v>
      </c>
      <c r="G314" s="8" t="s">
        <v>126</v>
      </c>
      <c r="H314" s="4">
        <f t="shared" si="7"/>
        <v>33</v>
      </c>
      <c r="J314" t="s">
        <v>37</v>
      </c>
      <c r="K314">
        <v>16</v>
      </c>
      <c r="L314" t="s">
        <v>414</v>
      </c>
      <c r="M314" t="s">
        <v>178</v>
      </c>
      <c r="N314">
        <v>1</v>
      </c>
      <c r="O314">
        <v>1</v>
      </c>
      <c r="P314">
        <v>0</v>
      </c>
      <c r="Q314">
        <v>1</v>
      </c>
      <c r="R314">
        <v>0</v>
      </c>
    </row>
    <row r="315" spans="1:18" ht="15" hidden="1" customHeight="1" x14ac:dyDescent="0.2">
      <c r="A315" s="4">
        <v>9</v>
      </c>
      <c r="B315" s="4" t="s">
        <v>175</v>
      </c>
      <c r="C315" s="5">
        <v>42053</v>
      </c>
      <c r="D315" s="5">
        <v>40592</v>
      </c>
      <c r="E315" s="8">
        <v>48</v>
      </c>
      <c r="F315" s="8">
        <v>1</v>
      </c>
      <c r="G315" s="8" t="s">
        <v>126</v>
      </c>
      <c r="H315" s="4">
        <f t="shared" si="7"/>
        <v>34</v>
      </c>
      <c r="J315" t="s">
        <v>38</v>
      </c>
      <c r="K315">
        <v>17</v>
      </c>
      <c r="L315" t="s">
        <v>396</v>
      </c>
      <c r="M315" t="s">
        <v>80</v>
      </c>
      <c r="N315">
        <v>0</v>
      </c>
      <c r="O315">
        <v>0</v>
      </c>
      <c r="P315">
        <v>1</v>
      </c>
      <c r="Q315">
        <v>1</v>
      </c>
      <c r="R315">
        <v>0</v>
      </c>
    </row>
    <row r="316" spans="1:18" hidden="1" x14ac:dyDescent="0.2">
      <c r="A316" s="4">
        <v>9</v>
      </c>
      <c r="B316" s="4" t="s">
        <v>175</v>
      </c>
      <c r="C316" s="5">
        <v>42053</v>
      </c>
      <c r="D316" s="5">
        <v>40592</v>
      </c>
      <c r="E316" s="8">
        <v>48</v>
      </c>
      <c r="F316" s="8">
        <v>1</v>
      </c>
      <c r="G316" s="8" t="s">
        <v>126</v>
      </c>
      <c r="H316" s="4">
        <f t="shared" si="7"/>
        <v>35</v>
      </c>
      <c r="J316" t="s">
        <v>39</v>
      </c>
      <c r="K316">
        <v>7</v>
      </c>
      <c r="L316" t="s">
        <v>392</v>
      </c>
      <c r="M316" t="s">
        <v>47</v>
      </c>
      <c r="N316">
        <v>0</v>
      </c>
      <c r="O316">
        <v>0</v>
      </c>
      <c r="P316">
        <v>0</v>
      </c>
      <c r="Q316">
        <v>0</v>
      </c>
      <c r="R316">
        <v>1</v>
      </c>
    </row>
    <row r="317" spans="1:18" hidden="1" x14ac:dyDescent="0.2">
      <c r="A317" s="4">
        <v>9</v>
      </c>
      <c r="B317" s="4" t="s">
        <v>175</v>
      </c>
      <c r="C317" s="5">
        <v>42053</v>
      </c>
      <c r="D317" s="5">
        <v>40592</v>
      </c>
      <c r="E317" s="8">
        <v>48</v>
      </c>
      <c r="F317" s="8">
        <v>1</v>
      </c>
      <c r="G317" s="8" t="s">
        <v>126</v>
      </c>
      <c r="H317" s="4">
        <f t="shared" si="7"/>
        <v>36</v>
      </c>
      <c r="J317" t="s">
        <v>40</v>
      </c>
      <c r="K317">
        <v>8</v>
      </c>
      <c r="L317" t="s">
        <v>385</v>
      </c>
      <c r="M317" t="s">
        <v>47</v>
      </c>
      <c r="N317">
        <v>0</v>
      </c>
      <c r="O317">
        <v>0</v>
      </c>
      <c r="P317">
        <v>0</v>
      </c>
      <c r="Q317">
        <v>0</v>
      </c>
      <c r="R317">
        <v>1</v>
      </c>
    </row>
    <row r="318" spans="1:18" hidden="1" x14ac:dyDescent="0.2">
      <c r="A318" s="4">
        <v>9</v>
      </c>
      <c r="B318" s="4" t="s">
        <v>175</v>
      </c>
      <c r="C318" s="5">
        <v>42053</v>
      </c>
      <c r="D318" s="5">
        <v>40592</v>
      </c>
      <c r="E318" s="8">
        <v>48</v>
      </c>
      <c r="F318" s="8">
        <v>1</v>
      </c>
      <c r="G318" s="8" t="s">
        <v>126</v>
      </c>
      <c r="H318" s="4">
        <f t="shared" si="7"/>
        <v>37</v>
      </c>
      <c r="J318" t="s">
        <v>41</v>
      </c>
      <c r="K318">
        <v>9</v>
      </c>
      <c r="L318" t="s">
        <v>398</v>
      </c>
      <c r="M318" t="s">
        <v>47</v>
      </c>
      <c r="N318">
        <v>0</v>
      </c>
      <c r="O318">
        <v>0</v>
      </c>
      <c r="P318">
        <v>0</v>
      </c>
      <c r="Q318">
        <v>0</v>
      </c>
      <c r="R318">
        <v>1</v>
      </c>
    </row>
    <row r="319" spans="1:18" ht="15" hidden="1" customHeight="1" x14ac:dyDescent="0.2">
      <c r="A319" s="4">
        <v>9</v>
      </c>
      <c r="B319" s="4" t="s">
        <v>175</v>
      </c>
      <c r="C319" s="5">
        <v>42053</v>
      </c>
      <c r="D319" s="5">
        <v>40592</v>
      </c>
      <c r="E319" s="8">
        <v>48</v>
      </c>
      <c r="F319" s="8">
        <v>1</v>
      </c>
      <c r="G319" s="8" t="s">
        <v>126</v>
      </c>
      <c r="H319" s="4">
        <f t="shared" si="7"/>
        <v>38</v>
      </c>
      <c r="J319" t="s">
        <v>42</v>
      </c>
      <c r="K319">
        <v>18</v>
      </c>
      <c r="L319" t="s">
        <v>397</v>
      </c>
      <c r="M319" t="s">
        <v>80</v>
      </c>
      <c r="N319">
        <v>0</v>
      </c>
      <c r="O319">
        <v>0</v>
      </c>
      <c r="P319">
        <v>1</v>
      </c>
      <c r="Q319">
        <v>1</v>
      </c>
      <c r="R319">
        <v>0</v>
      </c>
    </row>
    <row r="320" spans="1:18" ht="15" hidden="1" customHeight="1" x14ac:dyDescent="0.2">
      <c r="A320" s="4">
        <v>9</v>
      </c>
      <c r="B320" s="4" t="s">
        <v>175</v>
      </c>
      <c r="C320" s="5">
        <v>42053</v>
      </c>
      <c r="D320" s="5">
        <v>40592</v>
      </c>
      <c r="E320" s="8">
        <v>48</v>
      </c>
      <c r="F320" s="8">
        <v>1</v>
      </c>
      <c r="G320" s="8" t="s">
        <v>126</v>
      </c>
      <c r="H320" s="4">
        <f t="shared" si="7"/>
        <v>39</v>
      </c>
      <c r="J320" t="s">
        <v>43</v>
      </c>
      <c r="K320">
        <v>10</v>
      </c>
      <c r="L320" t="s">
        <v>380</v>
      </c>
      <c r="M320" t="s">
        <v>66</v>
      </c>
      <c r="N320">
        <v>0</v>
      </c>
      <c r="O320">
        <v>0</v>
      </c>
      <c r="P320">
        <v>1</v>
      </c>
      <c r="Q320">
        <v>0</v>
      </c>
      <c r="R320">
        <v>1</v>
      </c>
    </row>
    <row r="321" spans="1:18" x14ac:dyDescent="0.2">
      <c r="A321" s="4">
        <v>9</v>
      </c>
      <c r="B321" s="4" t="s">
        <v>175</v>
      </c>
      <c r="C321" s="5">
        <v>42053</v>
      </c>
      <c r="D321" s="5">
        <v>40592</v>
      </c>
      <c r="E321" s="8">
        <v>48</v>
      </c>
      <c r="F321" s="8">
        <v>1</v>
      </c>
      <c r="G321" s="8" t="s">
        <v>126</v>
      </c>
      <c r="H321" s="4">
        <f t="shared" si="7"/>
        <v>40</v>
      </c>
      <c r="J321" t="s">
        <v>119</v>
      </c>
      <c r="K321">
        <v>19</v>
      </c>
      <c r="L321" t="s">
        <v>408</v>
      </c>
      <c r="M321" t="s">
        <v>118</v>
      </c>
      <c r="N321">
        <v>1</v>
      </c>
      <c r="O321">
        <v>1</v>
      </c>
      <c r="P321">
        <v>0</v>
      </c>
      <c r="Q321">
        <v>1</v>
      </c>
      <c r="R321">
        <v>0</v>
      </c>
    </row>
    <row r="322" spans="1:18" x14ac:dyDescent="0.2">
      <c r="A322" s="4">
        <v>10</v>
      </c>
      <c r="B322" s="4" t="s">
        <v>181</v>
      </c>
      <c r="C322" s="5">
        <v>42053</v>
      </c>
      <c r="D322" s="5">
        <v>40592</v>
      </c>
      <c r="E322" s="8">
        <v>48</v>
      </c>
      <c r="F322" s="8">
        <v>1</v>
      </c>
      <c r="G322" s="8" t="s">
        <v>126</v>
      </c>
      <c r="H322" s="4">
        <v>1</v>
      </c>
      <c r="J322" t="s">
        <v>8</v>
      </c>
      <c r="K322">
        <v>1</v>
      </c>
      <c r="L322" t="s">
        <v>375</v>
      </c>
      <c r="M322" t="s">
        <v>8</v>
      </c>
      <c r="N322">
        <v>1</v>
      </c>
      <c r="O322">
        <v>1</v>
      </c>
      <c r="P322">
        <v>0</v>
      </c>
      <c r="Q322">
        <v>0</v>
      </c>
      <c r="R322">
        <v>1</v>
      </c>
    </row>
    <row r="323" spans="1:18" hidden="1" x14ac:dyDescent="0.2">
      <c r="A323" s="4">
        <v>10</v>
      </c>
      <c r="B323" s="4" t="s">
        <v>181</v>
      </c>
      <c r="C323" s="5">
        <v>42053</v>
      </c>
      <c r="D323" s="5">
        <v>40592</v>
      </c>
      <c r="E323" s="8">
        <v>48</v>
      </c>
      <c r="F323" s="8">
        <v>1</v>
      </c>
      <c r="G323" s="8" t="s">
        <v>126</v>
      </c>
      <c r="H323" s="4">
        <f>H322+1</f>
        <v>2</v>
      </c>
      <c r="J323" t="s">
        <v>121</v>
      </c>
      <c r="K323">
        <v>11</v>
      </c>
      <c r="L323" t="s">
        <v>376</v>
      </c>
      <c r="M323" t="s">
        <v>47</v>
      </c>
      <c r="N323">
        <v>0</v>
      </c>
      <c r="O323">
        <v>0</v>
      </c>
      <c r="P323">
        <v>0</v>
      </c>
      <c r="Q323">
        <v>0</v>
      </c>
      <c r="R323">
        <v>1</v>
      </c>
    </row>
    <row r="324" spans="1:18" hidden="1" x14ac:dyDescent="0.2">
      <c r="A324" s="4">
        <v>10</v>
      </c>
      <c r="B324" s="4" t="s">
        <v>181</v>
      </c>
      <c r="C324" s="5">
        <v>42053</v>
      </c>
      <c r="D324" s="5">
        <v>40592</v>
      </c>
      <c r="E324" s="8">
        <v>48</v>
      </c>
      <c r="F324" s="8">
        <v>1</v>
      </c>
      <c r="G324" s="8" t="s">
        <v>126</v>
      </c>
      <c r="H324" s="4">
        <f t="shared" ref="H324:H361" si="8">H323+1</f>
        <v>3</v>
      </c>
      <c r="J324" t="s">
        <v>73</v>
      </c>
      <c r="K324">
        <v>2</v>
      </c>
      <c r="L324" t="s">
        <v>377</v>
      </c>
      <c r="M324" t="s">
        <v>47</v>
      </c>
      <c r="N324">
        <v>0</v>
      </c>
      <c r="O324">
        <v>0</v>
      </c>
      <c r="P324">
        <v>0</v>
      </c>
      <c r="Q324">
        <v>1</v>
      </c>
      <c r="R324">
        <v>0</v>
      </c>
    </row>
    <row r="325" spans="1:18" hidden="1" x14ac:dyDescent="0.2">
      <c r="A325" s="4">
        <v>10</v>
      </c>
      <c r="B325" s="4" t="s">
        <v>181</v>
      </c>
      <c r="C325" s="5">
        <v>42053</v>
      </c>
      <c r="D325" s="5">
        <v>40592</v>
      </c>
      <c r="E325" s="8">
        <v>48</v>
      </c>
      <c r="F325" s="8">
        <v>1</v>
      </c>
      <c r="G325" s="8" t="s">
        <v>126</v>
      </c>
      <c r="H325" s="4">
        <f t="shared" si="8"/>
        <v>4</v>
      </c>
      <c r="J325" t="s">
        <v>123</v>
      </c>
      <c r="K325">
        <v>12</v>
      </c>
      <c r="L325" s="11" t="s">
        <v>401</v>
      </c>
      <c r="M325" t="s">
        <v>47</v>
      </c>
      <c r="N325">
        <v>0</v>
      </c>
      <c r="O325">
        <v>0</v>
      </c>
      <c r="P325">
        <v>0</v>
      </c>
      <c r="Q325">
        <v>0</v>
      </c>
      <c r="R325">
        <v>1</v>
      </c>
    </row>
    <row r="326" spans="1:18" ht="15" hidden="1" customHeight="1" x14ac:dyDescent="0.2">
      <c r="A326" s="4">
        <v>10</v>
      </c>
      <c r="B326" s="4" t="s">
        <v>181</v>
      </c>
      <c r="C326" s="5">
        <v>42053</v>
      </c>
      <c r="D326" s="5">
        <v>40592</v>
      </c>
      <c r="E326" s="8">
        <v>48</v>
      </c>
      <c r="F326" s="8">
        <v>1</v>
      </c>
      <c r="G326" s="8" t="s">
        <v>126</v>
      </c>
      <c r="H326" s="4">
        <f t="shared" si="8"/>
        <v>5</v>
      </c>
      <c r="J326" t="s">
        <v>124</v>
      </c>
      <c r="K326">
        <v>1</v>
      </c>
      <c r="L326" t="s">
        <v>391</v>
      </c>
      <c r="M326" t="s">
        <v>182</v>
      </c>
      <c r="N326">
        <v>0</v>
      </c>
      <c r="O326">
        <v>1</v>
      </c>
      <c r="P326">
        <v>1</v>
      </c>
      <c r="Q326">
        <v>1</v>
      </c>
      <c r="R326">
        <v>0</v>
      </c>
    </row>
    <row r="327" spans="1:18" x14ac:dyDescent="0.2">
      <c r="A327" s="4">
        <v>10</v>
      </c>
      <c r="B327" s="4" t="s">
        <v>181</v>
      </c>
      <c r="C327" s="5">
        <v>42053</v>
      </c>
      <c r="D327" s="5">
        <v>40592</v>
      </c>
      <c r="E327" s="8">
        <v>48</v>
      </c>
      <c r="F327" s="8">
        <v>1</v>
      </c>
      <c r="G327" s="8" t="s">
        <v>126</v>
      </c>
      <c r="H327" s="4">
        <f t="shared" si="8"/>
        <v>6</v>
      </c>
      <c r="J327" t="s">
        <v>387</v>
      </c>
      <c r="K327">
        <v>3</v>
      </c>
      <c r="L327" t="s">
        <v>386</v>
      </c>
      <c r="M327" t="s">
        <v>26</v>
      </c>
      <c r="N327">
        <v>1</v>
      </c>
      <c r="O327">
        <v>1</v>
      </c>
      <c r="P327">
        <v>0</v>
      </c>
      <c r="Q327">
        <v>1</v>
      </c>
      <c r="R327">
        <v>0</v>
      </c>
    </row>
    <row r="328" spans="1:18" x14ac:dyDescent="0.2">
      <c r="A328" s="4">
        <v>10</v>
      </c>
      <c r="B328" s="4" t="s">
        <v>181</v>
      </c>
      <c r="C328" s="5">
        <v>42053</v>
      </c>
      <c r="D328" s="5">
        <v>40592</v>
      </c>
      <c r="E328" s="8">
        <v>48</v>
      </c>
      <c r="F328" s="8">
        <v>1</v>
      </c>
      <c r="G328" s="8" t="s">
        <v>126</v>
      </c>
      <c r="H328" s="4">
        <f t="shared" si="8"/>
        <v>7</v>
      </c>
      <c r="J328" t="s">
        <v>14</v>
      </c>
      <c r="K328">
        <v>4</v>
      </c>
      <c r="L328" t="s">
        <v>413</v>
      </c>
      <c r="M328" t="s">
        <v>14</v>
      </c>
      <c r="N328">
        <v>1</v>
      </c>
      <c r="O328">
        <v>1</v>
      </c>
      <c r="P328">
        <v>0</v>
      </c>
      <c r="Q328">
        <v>1</v>
      </c>
      <c r="R328">
        <v>0</v>
      </c>
    </row>
    <row r="329" spans="1:18" x14ac:dyDescent="0.2">
      <c r="A329" s="4">
        <v>10</v>
      </c>
      <c r="B329" s="4" t="s">
        <v>181</v>
      </c>
      <c r="C329" s="5">
        <v>42053</v>
      </c>
      <c r="D329" s="5">
        <v>40592</v>
      </c>
      <c r="E329" s="8">
        <v>48</v>
      </c>
      <c r="F329" s="8">
        <v>1</v>
      </c>
      <c r="G329" s="8" t="s">
        <v>126</v>
      </c>
      <c r="H329" s="4">
        <f t="shared" si="8"/>
        <v>8</v>
      </c>
      <c r="J329" t="s">
        <v>15</v>
      </c>
      <c r="K329">
        <v>13</v>
      </c>
      <c r="L329" t="s">
        <v>410</v>
      </c>
      <c r="M329" t="s">
        <v>129</v>
      </c>
      <c r="N329">
        <v>1</v>
      </c>
      <c r="O329">
        <v>1</v>
      </c>
      <c r="P329">
        <v>0</v>
      </c>
      <c r="Q329">
        <v>0</v>
      </c>
      <c r="R329">
        <v>1</v>
      </c>
    </row>
    <row r="330" spans="1:18" x14ac:dyDescent="0.2">
      <c r="A330" s="4">
        <v>10</v>
      </c>
      <c r="B330" s="4" t="s">
        <v>181</v>
      </c>
      <c r="C330" s="5">
        <v>42053</v>
      </c>
      <c r="D330" s="5">
        <v>40592</v>
      </c>
      <c r="E330" s="8">
        <v>48</v>
      </c>
      <c r="F330" s="8">
        <v>1</v>
      </c>
      <c r="G330" s="8" t="s">
        <v>126</v>
      </c>
      <c r="H330" s="4">
        <f t="shared" si="8"/>
        <v>9</v>
      </c>
      <c r="J330" t="s">
        <v>16</v>
      </c>
      <c r="K330">
        <v>5</v>
      </c>
      <c r="L330" t="s">
        <v>390</v>
      </c>
      <c r="M330" t="s">
        <v>156</v>
      </c>
      <c r="N330">
        <v>1</v>
      </c>
      <c r="O330">
        <v>1</v>
      </c>
      <c r="P330">
        <v>0</v>
      </c>
      <c r="Q330">
        <v>1</v>
      </c>
      <c r="R330">
        <v>0</v>
      </c>
    </row>
    <row r="331" spans="1:18" hidden="1" x14ac:dyDescent="0.2">
      <c r="A331" s="4">
        <v>10</v>
      </c>
      <c r="B331" s="4" t="s">
        <v>181</v>
      </c>
      <c r="C331" s="5">
        <v>42053</v>
      </c>
      <c r="D331" s="5">
        <v>40592</v>
      </c>
      <c r="E331" s="8">
        <v>48</v>
      </c>
      <c r="F331" s="8">
        <v>1</v>
      </c>
      <c r="G331" s="8" t="s">
        <v>126</v>
      </c>
      <c r="H331" s="4">
        <f t="shared" si="8"/>
        <v>10</v>
      </c>
      <c r="J331" t="s">
        <v>17</v>
      </c>
      <c r="K331">
        <v>14</v>
      </c>
      <c r="L331" t="s">
        <v>402</v>
      </c>
      <c r="M331" t="s">
        <v>47</v>
      </c>
      <c r="N331">
        <v>0</v>
      </c>
      <c r="O331">
        <v>0</v>
      </c>
      <c r="P331">
        <v>0</v>
      </c>
      <c r="Q331">
        <v>0</v>
      </c>
      <c r="R331">
        <v>1</v>
      </c>
    </row>
    <row r="332" spans="1:18" x14ac:dyDescent="0.2">
      <c r="A332" s="4">
        <v>10</v>
      </c>
      <c r="B332" s="4" t="s">
        <v>181</v>
      </c>
      <c r="C332" s="5">
        <v>42053</v>
      </c>
      <c r="D332" s="5">
        <v>40592</v>
      </c>
      <c r="E332" s="8">
        <v>48</v>
      </c>
      <c r="F332" s="8">
        <v>1</v>
      </c>
      <c r="G332" s="8" t="s">
        <v>126</v>
      </c>
      <c r="H332" s="4">
        <f t="shared" si="8"/>
        <v>11</v>
      </c>
      <c r="J332" t="s">
        <v>18</v>
      </c>
      <c r="K332">
        <v>15</v>
      </c>
      <c r="L332" t="s">
        <v>412</v>
      </c>
      <c r="M332" t="s">
        <v>75</v>
      </c>
      <c r="N332">
        <v>1</v>
      </c>
      <c r="O332">
        <v>1</v>
      </c>
      <c r="P332">
        <v>0</v>
      </c>
      <c r="Q332">
        <v>0</v>
      </c>
      <c r="R332">
        <v>1</v>
      </c>
    </row>
    <row r="333" spans="1:18" hidden="1" x14ac:dyDescent="0.2">
      <c r="A333" s="4">
        <v>10</v>
      </c>
      <c r="B333" s="4" t="s">
        <v>181</v>
      </c>
      <c r="C333" s="5">
        <v>42053</v>
      </c>
      <c r="D333" s="5">
        <v>40592</v>
      </c>
      <c r="E333" s="8">
        <v>48</v>
      </c>
      <c r="F333" s="8">
        <v>1</v>
      </c>
      <c r="G333" s="8" t="s">
        <v>126</v>
      </c>
      <c r="H333" s="4">
        <f t="shared" si="8"/>
        <v>12</v>
      </c>
      <c r="J333" t="s">
        <v>19</v>
      </c>
      <c r="K333">
        <v>7</v>
      </c>
      <c r="L333" t="s">
        <v>395</v>
      </c>
      <c r="M333" t="s">
        <v>47</v>
      </c>
      <c r="N333">
        <v>0</v>
      </c>
      <c r="O333">
        <v>0</v>
      </c>
      <c r="P333">
        <v>0</v>
      </c>
      <c r="Q333">
        <v>1</v>
      </c>
      <c r="R333">
        <v>0</v>
      </c>
    </row>
    <row r="334" spans="1:18" x14ac:dyDescent="0.2">
      <c r="A334" s="4">
        <v>10</v>
      </c>
      <c r="B334" s="4" t="s">
        <v>181</v>
      </c>
      <c r="C334" s="5">
        <v>42053</v>
      </c>
      <c r="D334" s="5">
        <v>40592</v>
      </c>
      <c r="E334" s="8">
        <v>48</v>
      </c>
      <c r="F334" s="8">
        <v>1</v>
      </c>
      <c r="G334" s="8" t="s">
        <v>126</v>
      </c>
      <c r="H334" s="4">
        <f t="shared" si="8"/>
        <v>13</v>
      </c>
      <c r="J334" t="s">
        <v>20</v>
      </c>
      <c r="K334">
        <v>16</v>
      </c>
      <c r="L334" t="s">
        <v>417</v>
      </c>
      <c r="M334" t="s">
        <v>53</v>
      </c>
      <c r="N334">
        <v>1</v>
      </c>
      <c r="O334">
        <v>1</v>
      </c>
      <c r="P334">
        <v>0</v>
      </c>
      <c r="Q334">
        <v>0</v>
      </c>
      <c r="R334">
        <v>1</v>
      </c>
    </row>
    <row r="335" spans="1:18" ht="15" hidden="1" customHeight="1" x14ac:dyDescent="0.2">
      <c r="A335" s="4">
        <v>10</v>
      </c>
      <c r="B335" s="4" t="s">
        <v>181</v>
      </c>
      <c r="C335" s="5">
        <v>42053</v>
      </c>
      <c r="D335" s="5">
        <v>40592</v>
      </c>
      <c r="E335" s="8">
        <v>48</v>
      </c>
      <c r="F335" s="8">
        <v>1</v>
      </c>
      <c r="G335" s="8" t="s">
        <v>126</v>
      </c>
      <c r="H335" s="4">
        <f t="shared" si="8"/>
        <v>14</v>
      </c>
      <c r="J335" t="s">
        <v>21</v>
      </c>
      <c r="K335">
        <v>17</v>
      </c>
      <c r="L335" t="s">
        <v>406</v>
      </c>
      <c r="M335" t="s">
        <v>183</v>
      </c>
      <c r="N335">
        <v>0</v>
      </c>
      <c r="O335">
        <v>1</v>
      </c>
      <c r="P335">
        <v>1</v>
      </c>
      <c r="Q335">
        <v>0</v>
      </c>
      <c r="R335">
        <v>1</v>
      </c>
    </row>
    <row r="336" spans="1:18" ht="15" hidden="1" customHeight="1" x14ac:dyDescent="0.2">
      <c r="A336" s="4">
        <v>10</v>
      </c>
      <c r="B336" s="4" t="s">
        <v>181</v>
      </c>
      <c r="C336" s="5">
        <v>42053</v>
      </c>
      <c r="D336" s="5">
        <v>40592</v>
      </c>
      <c r="E336" s="8">
        <v>48</v>
      </c>
      <c r="F336" s="8">
        <v>1</v>
      </c>
      <c r="G336" s="8" t="s">
        <v>126</v>
      </c>
      <c r="H336" s="4">
        <f t="shared" si="8"/>
        <v>15</v>
      </c>
      <c r="J336" t="s">
        <v>372</v>
      </c>
      <c r="K336">
        <v>8</v>
      </c>
      <c r="L336" t="s">
        <v>403</v>
      </c>
      <c r="M336" t="s">
        <v>60</v>
      </c>
      <c r="N336">
        <v>0</v>
      </c>
      <c r="O336">
        <v>1</v>
      </c>
      <c r="P336">
        <v>1</v>
      </c>
      <c r="Q336">
        <v>1</v>
      </c>
      <c r="R336">
        <v>0</v>
      </c>
    </row>
    <row r="337" spans="1:18" ht="15" hidden="1" customHeight="1" x14ac:dyDescent="0.2">
      <c r="A337" s="4">
        <v>10</v>
      </c>
      <c r="B337" s="4" t="s">
        <v>181</v>
      </c>
      <c r="C337" s="5">
        <v>42053</v>
      </c>
      <c r="D337" s="5">
        <v>40592</v>
      </c>
      <c r="E337" s="8">
        <v>48</v>
      </c>
      <c r="F337" s="8">
        <v>1</v>
      </c>
      <c r="G337" s="8" t="s">
        <v>126</v>
      </c>
      <c r="H337" s="4">
        <f t="shared" si="8"/>
        <v>16</v>
      </c>
      <c r="J337" t="s">
        <v>23</v>
      </c>
      <c r="K337">
        <v>18</v>
      </c>
      <c r="L337" t="s">
        <v>409</v>
      </c>
      <c r="M337" t="s">
        <v>184</v>
      </c>
      <c r="N337">
        <v>0</v>
      </c>
      <c r="O337">
        <v>0</v>
      </c>
      <c r="P337">
        <v>1</v>
      </c>
      <c r="Q337">
        <v>0</v>
      </c>
      <c r="R337">
        <v>1</v>
      </c>
    </row>
    <row r="338" spans="1:18" ht="15" hidden="1" customHeight="1" x14ac:dyDescent="0.2">
      <c r="A338" s="4">
        <v>10</v>
      </c>
      <c r="B338" s="4" t="s">
        <v>181</v>
      </c>
      <c r="C338" s="5">
        <v>42053</v>
      </c>
      <c r="D338" s="5">
        <v>40592</v>
      </c>
      <c r="E338" s="8">
        <v>48</v>
      </c>
      <c r="F338" s="8">
        <v>1</v>
      </c>
      <c r="G338" s="8" t="s">
        <v>126</v>
      </c>
      <c r="H338" s="4">
        <f t="shared" si="8"/>
        <v>17</v>
      </c>
      <c r="J338" t="s">
        <v>24</v>
      </c>
      <c r="K338">
        <v>19</v>
      </c>
      <c r="L338" t="s">
        <v>394</v>
      </c>
      <c r="M338" t="s">
        <v>185</v>
      </c>
      <c r="N338">
        <v>0</v>
      </c>
      <c r="O338">
        <v>1</v>
      </c>
      <c r="P338">
        <v>1</v>
      </c>
      <c r="Q338">
        <v>0</v>
      </c>
      <c r="R338">
        <v>1</v>
      </c>
    </row>
    <row r="339" spans="1:18" hidden="1" x14ac:dyDescent="0.2">
      <c r="A339" s="4">
        <v>10</v>
      </c>
      <c r="B339" s="4" t="s">
        <v>181</v>
      </c>
      <c r="C339" s="5">
        <v>42053</v>
      </c>
      <c r="D339" s="5">
        <v>40592</v>
      </c>
      <c r="E339" s="8">
        <v>48</v>
      </c>
      <c r="F339" s="8">
        <v>1</v>
      </c>
      <c r="G339" s="8" t="s">
        <v>126</v>
      </c>
      <c r="H339" s="4">
        <f t="shared" si="8"/>
        <v>18</v>
      </c>
      <c r="J339" t="s">
        <v>25</v>
      </c>
      <c r="K339">
        <v>20</v>
      </c>
      <c r="L339" t="s">
        <v>399</v>
      </c>
      <c r="M339" t="s">
        <v>47</v>
      </c>
      <c r="N339">
        <v>0</v>
      </c>
      <c r="O339">
        <v>0</v>
      </c>
      <c r="P339">
        <v>0</v>
      </c>
      <c r="Q339">
        <v>0</v>
      </c>
      <c r="R339">
        <v>1</v>
      </c>
    </row>
    <row r="340" spans="1:18" x14ac:dyDescent="0.2">
      <c r="A340" s="4">
        <v>10</v>
      </c>
      <c r="B340" s="4" t="s">
        <v>181</v>
      </c>
      <c r="C340" s="5">
        <v>42053</v>
      </c>
      <c r="D340" s="5">
        <v>40592</v>
      </c>
      <c r="E340" s="8">
        <v>48</v>
      </c>
      <c r="F340" s="8">
        <v>1</v>
      </c>
      <c r="G340" s="8" t="s">
        <v>126</v>
      </c>
      <c r="H340" s="4">
        <f t="shared" si="8"/>
        <v>19</v>
      </c>
      <c r="J340" t="s">
        <v>26</v>
      </c>
      <c r="K340">
        <v>9</v>
      </c>
      <c r="L340" t="s">
        <v>384</v>
      </c>
      <c r="M340" t="s">
        <v>26</v>
      </c>
      <c r="N340">
        <v>1</v>
      </c>
      <c r="O340">
        <v>1</v>
      </c>
      <c r="P340">
        <v>0</v>
      </c>
      <c r="Q340">
        <v>1</v>
      </c>
      <c r="R340">
        <v>0</v>
      </c>
    </row>
    <row r="341" spans="1:18" x14ac:dyDescent="0.2">
      <c r="A341" s="4">
        <v>10</v>
      </c>
      <c r="B341" s="4" t="s">
        <v>181</v>
      </c>
      <c r="C341" s="5">
        <v>42053</v>
      </c>
      <c r="D341" s="5">
        <v>40592</v>
      </c>
      <c r="E341" s="8">
        <v>48</v>
      </c>
      <c r="F341" s="8">
        <v>1</v>
      </c>
      <c r="G341" s="8" t="s">
        <v>126</v>
      </c>
      <c r="H341" s="4">
        <f t="shared" si="8"/>
        <v>20</v>
      </c>
      <c r="J341" t="s">
        <v>27</v>
      </c>
      <c r="K341">
        <v>2</v>
      </c>
      <c r="L341" t="s">
        <v>411</v>
      </c>
      <c r="M341" t="s">
        <v>131</v>
      </c>
      <c r="N341">
        <v>1</v>
      </c>
      <c r="O341">
        <v>1</v>
      </c>
      <c r="P341">
        <v>0</v>
      </c>
      <c r="Q341">
        <v>0</v>
      </c>
      <c r="R341">
        <v>1</v>
      </c>
    </row>
    <row r="342" spans="1:18" x14ac:dyDescent="0.2">
      <c r="A342" s="4">
        <v>10</v>
      </c>
      <c r="B342" s="4" t="s">
        <v>181</v>
      </c>
      <c r="C342" s="5">
        <v>42053</v>
      </c>
      <c r="D342" s="5">
        <v>40592</v>
      </c>
      <c r="E342" s="8">
        <v>48</v>
      </c>
      <c r="F342" s="8">
        <v>1</v>
      </c>
      <c r="G342" s="8" t="s">
        <v>126</v>
      </c>
      <c r="H342" s="4">
        <f t="shared" si="8"/>
        <v>21</v>
      </c>
      <c r="J342" t="s">
        <v>28</v>
      </c>
      <c r="K342">
        <v>10</v>
      </c>
      <c r="L342" t="s">
        <v>381</v>
      </c>
      <c r="M342" t="s">
        <v>186</v>
      </c>
      <c r="N342">
        <v>1</v>
      </c>
      <c r="O342">
        <v>1</v>
      </c>
      <c r="P342">
        <v>0</v>
      </c>
      <c r="Q342">
        <v>1</v>
      </c>
      <c r="R342">
        <v>0</v>
      </c>
    </row>
    <row r="343" spans="1:18" x14ac:dyDescent="0.2">
      <c r="A343" s="4">
        <v>10</v>
      </c>
      <c r="B343" s="4" t="s">
        <v>181</v>
      </c>
      <c r="C343" s="5">
        <v>42053</v>
      </c>
      <c r="D343" s="5">
        <v>40592</v>
      </c>
      <c r="E343" s="8">
        <v>48</v>
      </c>
      <c r="F343" s="8">
        <v>1</v>
      </c>
      <c r="G343" s="8" t="s">
        <v>126</v>
      </c>
      <c r="H343" s="4">
        <f t="shared" si="8"/>
        <v>22</v>
      </c>
      <c r="J343" t="s">
        <v>29</v>
      </c>
      <c r="K343">
        <v>3</v>
      </c>
      <c r="L343" t="s">
        <v>378</v>
      </c>
      <c r="M343" t="s">
        <v>58</v>
      </c>
      <c r="N343">
        <v>1</v>
      </c>
      <c r="O343">
        <v>1</v>
      </c>
      <c r="P343">
        <v>0</v>
      </c>
      <c r="Q343">
        <v>0</v>
      </c>
      <c r="R343">
        <v>1</v>
      </c>
    </row>
    <row r="344" spans="1:18" ht="15" hidden="1" customHeight="1" x14ac:dyDescent="0.2">
      <c r="A344" s="4">
        <v>10</v>
      </c>
      <c r="B344" s="4" t="s">
        <v>181</v>
      </c>
      <c r="C344" s="5">
        <v>42053</v>
      </c>
      <c r="D344" s="5">
        <v>40592</v>
      </c>
      <c r="E344" s="8">
        <v>48</v>
      </c>
      <c r="F344" s="8">
        <v>1</v>
      </c>
      <c r="G344" s="8" t="s">
        <v>126</v>
      </c>
      <c r="H344" s="4">
        <f t="shared" si="8"/>
        <v>23</v>
      </c>
      <c r="J344" t="s">
        <v>30</v>
      </c>
      <c r="K344">
        <v>11</v>
      </c>
      <c r="L344" t="s">
        <v>393</v>
      </c>
      <c r="M344" t="s">
        <v>187</v>
      </c>
      <c r="N344">
        <v>0</v>
      </c>
      <c r="O344">
        <v>0</v>
      </c>
      <c r="P344">
        <v>1</v>
      </c>
      <c r="Q344">
        <v>1</v>
      </c>
      <c r="R344">
        <v>0</v>
      </c>
    </row>
    <row r="345" spans="1:18" ht="15" hidden="1" customHeight="1" x14ac:dyDescent="0.2">
      <c r="A345" s="4">
        <v>10</v>
      </c>
      <c r="B345" s="4" t="s">
        <v>181</v>
      </c>
      <c r="C345" s="5">
        <v>42053</v>
      </c>
      <c r="D345" s="5">
        <v>40592</v>
      </c>
      <c r="E345" s="8">
        <v>48</v>
      </c>
      <c r="F345" s="8">
        <v>1</v>
      </c>
      <c r="G345" s="8" t="s">
        <v>126</v>
      </c>
      <c r="H345" s="4">
        <f t="shared" si="8"/>
        <v>24</v>
      </c>
      <c r="J345" t="s">
        <v>61</v>
      </c>
      <c r="K345">
        <v>6</v>
      </c>
      <c r="L345" t="s">
        <v>400</v>
      </c>
      <c r="M345" t="s">
        <v>188</v>
      </c>
      <c r="N345">
        <v>0</v>
      </c>
      <c r="O345">
        <v>1</v>
      </c>
      <c r="P345">
        <v>1</v>
      </c>
      <c r="Q345">
        <v>1</v>
      </c>
      <c r="R345">
        <v>0</v>
      </c>
    </row>
    <row r="346" spans="1:18" x14ac:dyDescent="0.2">
      <c r="A346" s="4">
        <v>10</v>
      </c>
      <c r="B346" s="4" t="s">
        <v>181</v>
      </c>
      <c r="C346" s="5">
        <v>42053</v>
      </c>
      <c r="D346" s="5">
        <v>40592</v>
      </c>
      <c r="E346" s="8">
        <v>48</v>
      </c>
      <c r="F346" s="8">
        <v>1</v>
      </c>
      <c r="G346" s="8" t="s">
        <v>126</v>
      </c>
      <c r="H346" s="4">
        <f t="shared" si="8"/>
        <v>25</v>
      </c>
      <c r="J346" t="s">
        <v>31</v>
      </c>
      <c r="K346">
        <v>4</v>
      </c>
      <c r="L346" t="s">
        <v>383</v>
      </c>
      <c r="M346" t="s">
        <v>31</v>
      </c>
      <c r="N346">
        <v>1</v>
      </c>
      <c r="O346">
        <v>1</v>
      </c>
      <c r="P346">
        <v>0</v>
      </c>
      <c r="Q346">
        <v>0</v>
      </c>
      <c r="R346">
        <v>1</v>
      </c>
    </row>
    <row r="347" spans="1:18" x14ac:dyDescent="0.2">
      <c r="A347" s="4">
        <v>10</v>
      </c>
      <c r="B347" s="4" t="s">
        <v>181</v>
      </c>
      <c r="C347" s="5">
        <v>42053</v>
      </c>
      <c r="D347" s="5">
        <v>40592</v>
      </c>
      <c r="E347" s="8">
        <v>48</v>
      </c>
      <c r="F347" s="8">
        <v>1</v>
      </c>
      <c r="G347" s="8" t="s">
        <v>126</v>
      </c>
      <c r="H347" s="4">
        <f t="shared" si="8"/>
        <v>26</v>
      </c>
      <c r="J347" t="s">
        <v>32</v>
      </c>
      <c r="K347">
        <v>5</v>
      </c>
      <c r="L347" t="s">
        <v>382</v>
      </c>
      <c r="M347" t="s">
        <v>32</v>
      </c>
      <c r="N347">
        <v>1</v>
      </c>
      <c r="O347">
        <v>1</v>
      </c>
      <c r="P347">
        <v>0</v>
      </c>
      <c r="Q347">
        <v>0</v>
      </c>
      <c r="R347">
        <v>1</v>
      </c>
    </row>
    <row r="348" spans="1:18" x14ac:dyDescent="0.2">
      <c r="A348" s="4">
        <v>10</v>
      </c>
      <c r="B348" s="4" t="s">
        <v>181</v>
      </c>
      <c r="C348" s="5">
        <v>42053</v>
      </c>
      <c r="D348" s="5">
        <v>40592</v>
      </c>
      <c r="E348" s="8">
        <v>48</v>
      </c>
      <c r="F348" s="8">
        <v>1</v>
      </c>
      <c r="G348" s="8" t="s">
        <v>126</v>
      </c>
      <c r="H348" s="4">
        <f t="shared" si="8"/>
        <v>27</v>
      </c>
      <c r="J348" t="s">
        <v>33</v>
      </c>
      <c r="K348">
        <v>12</v>
      </c>
      <c r="L348" t="s">
        <v>379</v>
      </c>
      <c r="M348" t="s">
        <v>92</v>
      </c>
      <c r="N348">
        <v>1</v>
      </c>
      <c r="O348">
        <v>1</v>
      </c>
      <c r="P348">
        <v>0</v>
      </c>
      <c r="Q348">
        <v>1</v>
      </c>
      <c r="R348">
        <v>0</v>
      </c>
    </row>
    <row r="349" spans="1:18" ht="15" hidden="1" customHeight="1" x14ac:dyDescent="0.2">
      <c r="A349" s="4">
        <v>10</v>
      </c>
      <c r="B349" s="4" t="s">
        <v>181</v>
      </c>
      <c r="C349" s="5">
        <v>42053</v>
      </c>
      <c r="D349" s="5">
        <v>40592</v>
      </c>
      <c r="E349" s="8">
        <v>48</v>
      </c>
      <c r="F349" s="8">
        <v>1</v>
      </c>
      <c r="G349" s="8" t="s">
        <v>126</v>
      </c>
      <c r="H349" s="4">
        <f t="shared" si="8"/>
        <v>28</v>
      </c>
      <c r="J349" t="s">
        <v>34</v>
      </c>
      <c r="K349">
        <v>20</v>
      </c>
      <c r="L349" t="s">
        <v>416</v>
      </c>
      <c r="M349" t="s">
        <v>189</v>
      </c>
      <c r="N349">
        <v>0</v>
      </c>
      <c r="O349">
        <v>1</v>
      </c>
      <c r="P349">
        <v>1</v>
      </c>
      <c r="Q349">
        <v>1</v>
      </c>
      <c r="R349">
        <v>0</v>
      </c>
    </row>
    <row r="350" spans="1:18" ht="15" hidden="1" customHeight="1" x14ac:dyDescent="0.2">
      <c r="A350" s="4">
        <v>10</v>
      </c>
      <c r="B350" s="4" t="s">
        <v>181</v>
      </c>
      <c r="C350" s="5">
        <v>42053</v>
      </c>
      <c r="D350" s="5">
        <v>40592</v>
      </c>
      <c r="E350" s="8">
        <v>48</v>
      </c>
      <c r="F350" s="8">
        <v>1</v>
      </c>
      <c r="G350" s="8" t="s">
        <v>126</v>
      </c>
      <c r="H350" s="4">
        <f t="shared" si="8"/>
        <v>29</v>
      </c>
      <c r="J350" t="s">
        <v>35</v>
      </c>
      <c r="K350">
        <v>6</v>
      </c>
      <c r="L350" t="s">
        <v>407</v>
      </c>
      <c r="M350" t="s">
        <v>190</v>
      </c>
      <c r="N350">
        <v>0</v>
      </c>
      <c r="O350">
        <v>1</v>
      </c>
      <c r="P350">
        <v>1</v>
      </c>
      <c r="Q350">
        <v>0</v>
      </c>
      <c r="R350">
        <v>1</v>
      </c>
    </row>
    <row r="351" spans="1:18" ht="15" hidden="1" customHeight="1" x14ac:dyDescent="0.2">
      <c r="A351" s="4">
        <v>10</v>
      </c>
      <c r="B351" s="4" t="s">
        <v>181</v>
      </c>
      <c r="C351" s="5">
        <v>42053</v>
      </c>
      <c r="D351" s="5">
        <v>40592</v>
      </c>
      <c r="E351" s="8">
        <v>48</v>
      </c>
      <c r="F351" s="8">
        <v>1</v>
      </c>
      <c r="G351" s="8" t="s">
        <v>126</v>
      </c>
      <c r="H351" s="4">
        <f t="shared" si="8"/>
        <v>30</v>
      </c>
      <c r="J351" t="s">
        <v>404</v>
      </c>
      <c r="K351">
        <v>13</v>
      </c>
      <c r="L351" t="s">
        <v>405</v>
      </c>
      <c r="M351" t="s">
        <v>191</v>
      </c>
      <c r="N351">
        <v>0</v>
      </c>
      <c r="O351">
        <v>1</v>
      </c>
      <c r="P351">
        <v>1</v>
      </c>
      <c r="Q351">
        <v>1</v>
      </c>
      <c r="R351">
        <v>0</v>
      </c>
    </row>
    <row r="352" spans="1:18" ht="15" hidden="1" customHeight="1" x14ac:dyDescent="0.2">
      <c r="A352" s="4">
        <v>10</v>
      </c>
      <c r="B352" s="4" t="s">
        <v>181</v>
      </c>
      <c r="C352" s="5">
        <v>42053</v>
      </c>
      <c r="D352" s="5">
        <v>40592</v>
      </c>
      <c r="E352" s="8">
        <v>48</v>
      </c>
      <c r="F352" s="8">
        <v>1</v>
      </c>
      <c r="G352" s="8" t="s">
        <v>126</v>
      </c>
      <c r="H352" s="4">
        <f t="shared" si="8"/>
        <v>31</v>
      </c>
      <c r="J352" t="s">
        <v>36</v>
      </c>
      <c r="K352">
        <v>14</v>
      </c>
      <c r="L352" s="11" t="s">
        <v>415</v>
      </c>
      <c r="M352" t="s">
        <v>180</v>
      </c>
      <c r="N352">
        <v>0</v>
      </c>
      <c r="O352">
        <v>0</v>
      </c>
      <c r="P352">
        <v>1</v>
      </c>
      <c r="Q352">
        <v>1</v>
      </c>
      <c r="R352">
        <v>0</v>
      </c>
    </row>
    <row r="353" spans="1:18" x14ac:dyDescent="0.2">
      <c r="A353" s="4">
        <v>10</v>
      </c>
      <c r="B353" s="4" t="s">
        <v>181</v>
      </c>
      <c r="C353" s="5">
        <v>42053</v>
      </c>
      <c r="D353" s="5">
        <v>40592</v>
      </c>
      <c r="E353" s="8">
        <v>48</v>
      </c>
      <c r="F353" s="8">
        <v>1</v>
      </c>
      <c r="G353" s="8" t="s">
        <v>126</v>
      </c>
      <c r="H353" s="4">
        <f t="shared" si="8"/>
        <v>32</v>
      </c>
      <c r="J353" t="s">
        <v>389</v>
      </c>
      <c r="K353">
        <v>15</v>
      </c>
      <c r="L353" t="s">
        <v>388</v>
      </c>
      <c r="M353" t="s">
        <v>13</v>
      </c>
      <c r="N353">
        <v>1</v>
      </c>
      <c r="O353">
        <v>1</v>
      </c>
      <c r="P353">
        <v>0</v>
      </c>
      <c r="Q353">
        <v>1</v>
      </c>
      <c r="R353">
        <v>0</v>
      </c>
    </row>
    <row r="354" spans="1:18" x14ac:dyDescent="0.2">
      <c r="A354" s="4">
        <v>10</v>
      </c>
      <c r="B354" s="4" t="s">
        <v>181</v>
      </c>
      <c r="C354" s="5">
        <v>42053</v>
      </c>
      <c r="D354" s="5">
        <v>40592</v>
      </c>
      <c r="E354" s="8">
        <v>48</v>
      </c>
      <c r="F354" s="8">
        <v>1</v>
      </c>
      <c r="G354" s="8" t="s">
        <v>126</v>
      </c>
      <c r="H354" s="4">
        <f t="shared" si="8"/>
        <v>33</v>
      </c>
      <c r="J354" t="s">
        <v>37</v>
      </c>
      <c r="K354">
        <v>16</v>
      </c>
      <c r="L354" t="s">
        <v>414</v>
      </c>
      <c r="M354" t="s">
        <v>178</v>
      </c>
      <c r="N354">
        <v>1</v>
      </c>
      <c r="O354">
        <v>1</v>
      </c>
      <c r="P354">
        <v>0</v>
      </c>
      <c r="Q354">
        <v>1</v>
      </c>
      <c r="R354">
        <v>0</v>
      </c>
    </row>
    <row r="355" spans="1:18" ht="15" hidden="1" customHeight="1" x14ac:dyDescent="0.2">
      <c r="A355" s="4">
        <v>10</v>
      </c>
      <c r="B355" s="4" t="s">
        <v>181</v>
      </c>
      <c r="C355" s="5">
        <v>42053</v>
      </c>
      <c r="D355" s="5">
        <v>40592</v>
      </c>
      <c r="E355" s="8">
        <v>48</v>
      </c>
      <c r="F355" s="8">
        <v>1</v>
      </c>
      <c r="G355" s="8" t="s">
        <v>126</v>
      </c>
      <c r="H355" s="4">
        <f t="shared" si="8"/>
        <v>34</v>
      </c>
      <c r="J355" t="s">
        <v>38</v>
      </c>
      <c r="K355">
        <v>17</v>
      </c>
      <c r="L355" t="s">
        <v>396</v>
      </c>
      <c r="M355" t="s">
        <v>80</v>
      </c>
      <c r="N355">
        <v>0</v>
      </c>
      <c r="O355">
        <v>0</v>
      </c>
      <c r="P355">
        <v>1</v>
      </c>
      <c r="Q355">
        <v>1</v>
      </c>
      <c r="R355">
        <v>0</v>
      </c>
    </row>
    <row r="356" spans="1:18" ht="15" hidden="1" customHeight="1" x14ac:dyDescent="0.2">
      <c r="A356" s="4">
        <v>10</v>
      </c>
      <c r="B356" s="4" t="s">
        <v>181</v>
      </c>
      <c r="C356" s="5">
        <v>42053</v>
      </c>
      <c r="D356" s="5">
        <v>40592</v>
      </c>
      <c r="E356" s="8">
        <v>48</v>
      </c>
      <c r="F356" s="8">
        <v>1</v>
      </c>
      <c r="G356" s="8" t="s">
        <v>126</v>
      </c>
      <c r="H356" s="4">
        <f t="shared" si="8"/>
        <v>35</v>
      </c>
      <c r="J356" t="s">
        <v>39</v>
      </c>
      <c r="K356">
        <v>7</v>
      </c>
      <c r="L356" t="s">
        <v>392</v>
      </c>
      <c r="M356" t="s">
        <v>117</v>
      </c>
      <c r="N356">
        <v>0</v>
      </c>
      <c r="O356">
        <v>0</v>
      </c>
      <c r="P356">
        <v>1</v>
      </c>
      <c r="Q356">
        <v>0</v>
      </c>
      <c r="R356">
        <v>1</v>
      </c>
    </row>
    <row r="357" spans="1:18" hidden="1" x14ac:dyDescent="0.2">
      <c r="A357" s="4">
        <v>10</v>
      </c>
      <c r="B357" s="4" t="s">
        <v>181</v>
      </c>
      <c r="C357" s="5">
        <v>42053</v>
      </c>
      <c r="D357" s="5">
        <v>40592</v>
      </c>
      <c r="E357" s="8">
        <v>48</v>
      </c>
      <c r="F357" s="8">
        <v>1</v>
      </c>
      <c r="G357" s="8" t="s">
        <v>126</v>
      </c>
      <c r="H357" s="4">
        <f t="shared" si="8"/>
        <v>36</v>
      </c>
      <c r="J357" t="s">
        <v>40</v>
      </c>
      <c r="K357">
        <v>8</v>
      </c>
      <c r="L357" t="s">
        <v>385</v>
      </c>
      <c r="M357" t="s">
        <v>47</v>
      </c>
      <c r="N357">
        <v>0</v>
      </c>
      <c r="O357">
        <v>0</v>
      </c>
      <c r="P357">
        <v>0</v>
      </c>
      <c r="Q357">
        <v>0</v>
      </c>
      <c r="R357">
        <v>1</v>
      </c>
    </row>
    <row r="358" spans="1:18" ht="15" hidden="1" customHeight="1" x14ac:dyDescent="0.2">
      <c r="A358" s="4">
        <v>10</v>
      </c>
      <c r="B358" s="4" t="s">
        <v>181</v>
      </c>
      <c r="C358" s="5">
        <v>42053</v>
      </c>
      <c r="D358" s="5">
        <v>40592</v>
      </c>
      <c r="E358" s="8">
        <v>48</v>
      </c>
      <c r="F358" s="8">
        <v>1</v>
      </c>
      <c r="G358" s="8" t="s">
        <v>126</v>
      </c>
      <c r="H358" s="4">
        <f t="shared" si="8"/>
        <v>37</v>
      </c>
      <c r="J358" t="s">
        <v>41</v>
      </c>
      <c r="K358">
        <v>9</v>
      </c>
      <c r="L358" t="s">
        <v>398</v>
      </c>
      <c r="M358" t="s">
        <v>192</v>
      </c>
      <c r="N358">
        <v>0</v>
      </c>
      <c r="O358">
        <v>0</v>
      </c>
      <c r="P358">
        <v>1</v>
      </c>
      <c r="Q358">
        <v>0</v>
      </c>
      <c r="R358">
        <v>1</v>
      </c>
    </row>
    <row r="359" spans="1:18" ht="15" hidden="1" customHeight="1" x14ac:dyDescent="0.2">
      <c r="A359" s="4">
        <v>10</v>
      </c>
      <c r="B359" s="4" t="s">
        <v>181</v>
      </c>
      <c r="C359" s="5">
        <v>42053</v>
      </c>
      <c r="D359" s="5">
        <v>40592</v>
      </c>
      <c r="E359" s="8">
        <v>48</v>
      </c>
      <c r="F359" s="8">
        <v>1</v>
      </c>
      <c r="G359" s="8" t="s">
        <v>126</v>
      </c>
      <c r="H359" s="4">
        <f t="shared" si="8"/>
        <v>38</v>
      </c>
      <c r="J359" t="s">
        <v>42</v>
      </c>
      <c r="K359">
        <v>18</v>
      </c>
      <c r="L359" t="s">
        <v>397</v>
      </c>
      <c r="M359" t="s">
        <v>80</v>
      </c>
      <c r="N359">
        <v>0</v>
      </c>
      <c r="O359">
        <v>0</v>
      </c>
      <c r="P359">
        <v>1</v>
      </c>
      <c r="Q359">
        <v>1</v>
      </c>
      <c r="R359">
        <v>0</v>
      </c>
    </row>
    <row r="360" spans="1:18" ht="15" hidden="1" customHeight="1" x14ac:dyDescent="0.2">
      <c r="A360" s="4">
        <v>10</v>
      </c>
      <c r="B360" s="4" t="s">
        <v>181</v>
      </c>
      <c r="C360" s="5">
        <v>42053</v>
      </c>
      <c r="D360" s="5">
        <v>40592</v>
      </c>
      <c r="E360" s="8">
        <v>48</v>
      </c>
      <c r="F360" s="8">
        <v>1</v>
      </c>
      <c r="G360" s="8" t="s">
        <v>126</v>
      </c>
      <c r="H360" s="4">
        <f t="shared" si="8"/>
        <v>39</v>
      </c>
      <c r="J360" t="s">
        <v>43</v>
      </c>
      <c r="K360">
        <v>10</v>
      </c>
      <c r="L360" t="s">
        <v>380</v>
      </c>
      <c r="M360" t="s">
        <v>193</v>
      </c>
      <c r="N360">
        <v>0</v>
      </c>
      <c r="O360">
        <v>1</v>
      </c>
      <c r="P360">
        <v>1</v>
      </c>
      <c r="Q360">
        <v>0</v>
      </c>
      <c r="R360">
        <v>1</v>
      </c>
    </row>
    <row r="361" spans="1:18" x14ac:dyDescent="0.2">
      <c r="A361" s="4">
        <v>10</v>
      </c>
      <c r="B361" s="4" t="s">
        <v>181</v>
      </c>
      <c r="C361" s="5">
        <v>42053</v>
      </c>
      <c r="D361" s="5">
        <v>40592</v>
      </c>
      <c r="E361" s="8">
        <v>48</v>
      </c>
      <c r="F361" s="8">
        <v>1</v>
      </c>
      <c r="G361" s="8" t="s">
        <v>126</v>
      </c>
      <c r="H361" s="4">
        <f t="shared" si="8"/>
        <v>40</v>
      </c>
      <c r="J361" t="s">
        <v>119</v>
      </c>
      <c r="K361">
        <v>19</v>
      </c>
      <c r="L361" t="s">
        <v>408</v>
      </c>
      <c r="M361" t="s">
        <v>119</v>
      </c>
      <c r="N361">
        <v>1</v>
      </c>
      <c r="O361">
        <v>1</v>
      </c>
      <c r="P361">
        <v>0</v>
      </c>
      <c r="Q361">
        <v>1</v>
      </c>
      <c r="R361">
        <v>0</v>
      </c>
    </row>
    <row r="362" spans="1:18" x14ac:dyDescent="0.2">
      <c r="A362" s="4">
        <v>11</v>
      </c>
      <c r="B362" s="4" t="s">
        <v>194</v>
      </c>
      <c r="C362" s="5">
        <v>42053</v>
      </c>
      <c r="D362" s="5">
        <v>40682</v>
      </c>
      <c r="E362" s="8">
        <v>45</v>
      </c>
      <c r="F362" s="8">
        <v>1</v>
      </c>
      <c r="G362" s="8" t="s">
        <v>126</v>
      </c>
      <c r="H362" s="4">
        <v>1</v>
      </c>
      <c r="J362" t="s">
        <v>8</v>
      </c>
      <c r="K362">
        <v>1</v>
      </c>
      <c r="L362" t="s">
        <v>375</v>
      </c>
      <c r="M362" t="s">
        <v>8</v>
      </c>
      <c r="N362">
        <v>1</v>
      </c>
      <c r="O362">
        <v>1</v>
      </c>
      <c r="P362">
        <v>0</v>
      </c>
      <c r="Q362">
        <v>0</v>
      </c>
      <c r="R362">
        <v>1</v>
      </c>
    </row>
    <row r="363" spans="1:18" hidden="1" x14ac:dyDescent="0.2">
      <c r="A363" s="4">
        <v>11</v>
      </c>
      <c r="B363" s="4" t="s">
        <v>194</v>
      </c>
      <c r="C363" s="5">
        <v>42053</v>
      </c>
      <c r="D363" s="5">
        <v>40682</v>
      </c>
      <c r="E363" s="8">
        <v>45</v>
      </c>
      <c r="F363" s="8">
        <v>1</v>
      </c>
      <c r="G363" s="8" t="s">
        <v>126</v>
      </c>
      <c r="H363" s="4">
        <f>H362+1</f>
        <v>2</v>
      </c>
      <c r="J363" t="s">
        <v>121</v>
      </c>
      <c r="K363">
        <v>11</v>
      </c>
      <c r="L363" t="s">
        <v>376</v>
      </c>
      <c r="M363" t="s">
        <v>47</v>
      </c>
      <c r="N363">
        <v>0</v>
      </c>
      <c r="O363">
        <v>0</v>
      </c>
      <c r="P363">
        <v>0</v>
      </c>
      <c r="Q363">
        <v>0</v>
      </c>
      <c r="R363">
        <v>1</v>
      </c>
    </row>
    <row r="364" spans="1:18" x14ac:dyDescent="0.2">
      <c r="A364" s="4">
        <v>11</v>
      </c>
      <c r="B364" s="4" t="s">
        <v>194</v>
      </c>
      <c r="C364" s="5">
        <v>42053</v>
      </c>
      <c r="D364" s="5">
        <v>40682</v>
      </c>
      <c r="E364" s="8">
        <v>45</v>
      </c>
      <c r="F364" s="8">
        <v>1</v>
      </c>
      <c r="G364" s="8" t="s">
        <v>126</v>
      </c>
      <c r="H364" s="4">
        <f t="shared" ref="H364:H401" si="9">H363+1</f>
        <v>3</v>
      </c>
      <c r="J364" t="s">
        <v>73</v>
      </c>
      <c r="K364">
        <v>2</v>
      </c>
      <c r="L364" t="s">
        <v>377</v>
      </c>
      <c r="M364" t="s">
        <v>69</v>
      </c>
      <c r="N364">
        <v>1</v>
      </c>
      <c r="O364">
        <v>1</v>
      </c>
      <c r="P364">
        <v>0</v>
      </c>
      <c r="Q364">
        <v>1</v>
      </c>
      <c r="R364">
        <v>0</v>
      </c>
    </row>
    <row r="365" spans="1:18" hidden="1" x14ac:dyDescent="0.2">
      <c r="A365" s="4">
        <v>11</v>
      </c>
      <c r="B365" s="4" t="s">
        <v>194</v>
      </c>
      <c r="C365" s="5">
        <v>42053</v>
      </c>
      <c r="D365" s="5">
        <v>40682</v>
      </c>
      <c r="E365" s="8">
        <v>45</v>
      </c>
      <c r="F365" s="8">
        <v>1</v>
      </c>
      <c r="G365" s="8" t="s">
        <v>126</v>
      </c>
      <c r="H365" s="4">
        <f t="shared" si="9"/>
        <v>4</v>
      </c>
      <c r="J365" t="s">
        <v>123</v>
      </c>
      <c r="K365">
        <v>12</v>
      </c>
      <c r="L365" s="11" t="s">
        <v>401</v>
      </c>
      <c r="M365" t="s">
        <v>47</v>
      </c>
      <c r="N365">
        <v>0</v>
      </c>
      <c r="O365">
        <v>0</v>
      </c>
      <c r="P365">
        <v>0</v>
      </c>
      <c r="Q365">
        <v>0</v>
      </c>
      <c r="R365">
        <v>1</v>
      </c>
    </row>
    <row r="366" spans="1:18" hidden="1" x14ac:dyDescent="0.2">
      <c r="A366" s="4">
        <v>11</v>
      </c>
      <c r="B366" s="4" t="s">
        <v>194</v>
      </c>
      <c r="C366" s="5">
        <v>42053</v>
      </c>
      <c r="D366" s="5">
        <v>40682</v>
      </c>
      <c r="E366" s="8">
        <v>45</v>
      </c>
      <c r="F366" s="8">
        <v>1</v>
      </c>
      <c r="G366" s="8" t="s">
        <v>126</v>
      </c>
      <c r="H366" s="4">
        <f t="shared" si="9"/>
        <v>5</v>
      </c>
      <c r="J366" t="s">
        <v>124</v>
      </c>
      <c r="K366">
        <v>1</v>
      </c>
      <c r="L366" t="s">
        <v>391</v>
      </c>
      <c r="M366" t="s">
        <v>47</v>
      </c>
      <c r="N366">
        <v>0</v>
      </c>
      <c r="O366">
        <v>0</v>
      </c>
      <c r="P366">
        <v>0</v>
      </c>
      <c r="Q366">
        <v>1</v>
      </c>
      <c r="R366">
        <v>0</v>
      </c>
    </row>
    <row r="367" spans="1:18" x14ac:dyDescent="0.2">
      <c r="A367" s="4">
        <v>11</v>
      </c>
      <c r="B367" s="4" t="s">
        <v>194</v>
      </c>
      <c r="C367" s="5">
        <v>42053</v>
      </c>
      <c r="D367" s="5">
        <v>40682</v>
      </c>
      <c r="E367" s="8">
        <v>45</v>
      </c>
      <c r="F367" s="8">
        <v>1</v>
      </c>
      <c r="G367" s="8" t="s">
        <v>126</v>
      </c>
      <c r="H367" s="4">
        <f t="shared" si="9"/>
        <v>6</v>
      </c>
      <c r="J367" t="s">
        <v>387</v>
      </c>
      <c r="K367">
        <v>3</v>
      </c>
      <c r="L367" t="s">
        <v>386</v>
      </c>
      <c r="M367" t="s">
        <v>13</v>
      </c>
      <c r="N367">
        <v>1</v>
      </c>
      <c r="O367">
        <v>1</v>
      </c>
      <c r="P367">
        <v>0</v>
      </c>
      <c r="Q367">
        <v>1</v>
      </c>
      <c r="R367">
        <v>0</v>
      </c>
    </row>
    <row r="368" spans="1:18" x14ac:dyDescent="0.2">
      <c r="A368" s="4">
        <v>11</v>
      </c>
      <c r="B368" s="4" t="s">
        <v>194</v>
      </c>
      <c r="C368" s="5">
        <v>42053</v>
      </c>
      <c r="D368" s="5">
        <v>40682</v>
      </c>
      <c r="E368" s="8">
        <v>45</v>
      </c>
      <c r="F368" s="8">
        <v>1</v>
      </c>
      <c r="G368" s="8" t="s">
        <v>126</v>
      </c>
      <c r="H368" s="4">
        <f t="shared" si="9"/>
        <v>7</v>
      </c>
      <c r="J368" t="s">
        <v>14</v>
      </c>
      <c r="K368">
        <v>4</v>
      </c>
      <c r="L368" t="s">
        <v>413</v>
      </c>
      <c r="M368" t="s">
        <v>113</v>
      </c>
      <c r="N368">
        <v>1</v>
      </c>
      <c r="O368">
        <v>1</v>
      </c>
      <c r="P368">
        <v>0</v>
      </c>
      <c r="Q368">
        <v>1</v>
      </c>
      <c r="R368">
        <v>0</v>
      </c>
    </row>
    <row r="369" spans="1:18" x14ac:dyDescent="0.2">
      <c r="A369" s="4">
        <v>11</v>
      </c>
      <c r="B369" s="4" t="s">
        <v>194</v>
      </c>
      <c r="C369" s="5">
        <v>42053</v>
      </c>
      <c r="D369" s="5">
        <v>40682</v>
      </c>
      <c r="E369" s="8">
        <v>45</v>
      </c>
      <c r="F369" s="8">
        <v>1</v>
      </c>
      <c r="G369" s="8" t="s">
        <v>126</v>
      </c>
      <c r="H369" s="4">
        <f t="shared" si="9"/>
        <v>8</v>
      </c>
      <c r="J369" t="s">
        <v>15</v>
      </c>
      <c r="K369">
        <v>13</v>
      </c>
      <c r="L369" t="s">
        <v>410</v>
      </c>
      <c r="M369" t="s">
        <v>195</v>
      </c>
      <c r="N369">
        <v>1</v>
      </c>
      <c r="O369">
        <v>1</v>
      </c>
      <c r="P369">
        <v>0</v>
      </c>
      <c r="Q369">
        <v>0</v>
      </c>
      <c r="R369">
        <v>1</v>
      </c>
    </row>
    <row r="370" spans="1:18" hidden="1" x14ac:dyDescent="0.2">
      <c r="A370" s="4">
        <v>11</v>
      </c>
      <c r="B370" s="4" t="s">
        <v>194</v>
      </c>
      <c r="C370" s="5">
        <v>42053</v>
      </c>
      <c r="D370" s="5">
        <v>40682</v>
      </c>
      <c r="E370" s="8">
        <v>45</v>
      </c>
      <c r="F370" s="8">
        <v>1</v>
      </c>
      <c r="G370" s="8" t="s">
        <v>126</v>
      </c>
      <c r="H370" s="4">
        <f t="shared" si="9"/>
        <v>9</v>
      </c>
      <c r="J370" t="s">
        <v>16</v>
      </c>
      <c r="K370">
        <v>5</v>
      </c>
      <c r="L370" t="s">
        <v>390</v>
      </c>
      <c r="M370" t="s">
        <v>47</v>
      </c>
      <c r="N370">
        <v>0</v>
      </c>
      <c r="O370">
        <v>0</v>
      </c>
      <c r="P370">
        <v>0</v>
      </c>
      <c r="Q370">
        <v>1</v>
      </c>
      <c r="R370">
        <v>0</v>
      </c>
    </row>
    <row r="371" spans="1:18" hidden="1" x14ac:dyDescent="0.2">
      <c r="A371" s="4">
        <v>11</v>
      </c>
      <c r="B371" s="4" t="s">
        <v>194</v>
      </c>
      <c r="C371" s="5">
        <v>42053</v>
      </c>
      <c r="D371" s="5">
        <v>40682</v>
      </c>
      <c r="E371" s="8">
        <v>45</v>
      </c>
      <c r="F371" s="8">
        <v>1</v>
      </c>
      <c r="G371" s="8" t="s">
        <v>126</v>
      </c>
      <c r="H371" s="4">
        <f t="shared" si="9"/>
        <v>10</v>
      </c>
      <c r="J371" t="s">
        <v>17</v>
      </c>
      <c r="K371">
        <v>14</v>
      </c>
      <c r="L371" t="s">
        <v>402</v>
      </c>
      <c r="M371" t="s">
        <v>47</v>
      </c>
      <c r="N371">
        <v>0</v>
      </c>
      <c r="O371">
        <v>0</v>
      </c>
      <c r="P371">
        <v>0</v>
      </c>
      <c r="Q371">
        <v>0</v>
      </c>
      <c r="R371">
        <v>1</v>
      </c>
    </row>
    <row r="372" spans="1:18" x14ac:dyDescent="0.2">
      <c r="A372" s="4">
        <v>11</v>
      </c>
      <c r="B372" s="4" t="s">
        <v>194</v>
      </c>
      <c r="C372" s="5">
        <v>42053</v>
      </c>
      <c r="D372" s="5">
        <v>40682</v>
      </c>
      <c r="E372" s="8">
        <v>45</v>
      </c>
      <c r="F372" s="8">
        <v>1</v>
      </c>
      <c r="G372" s="8" t="s">
        <v>126</v>
      </c>
      <c r="H372" s="4">
        <f t="shared" si="9"/>
        <v>11</v>
      </c>
      <c r="J372" t="s">
        <v>18</v>
      </c>
      <c r="K372">
        <v>15</v>
      </c>
      <c r="L372" t="s">
        <v>412</v>
      </c>
      <c r="M372" t="s">
        <v>75</v>
      </c>
      <c r="N372">
        <v>1</v>
      </c>
      <c r="O372">
        <v>1</v>
      </c>
      <c r="P372">
        <v>0</v>
      </c>
      <c r="Q372">
        <v>0</v>
      </c>
      <c r="R372">
        <v>1</v>
      </c>
    </row>
    <row r="373" spans="1:18" hidden="1" x14ac:dyDescent="0.2">
      <c r="A373" s="4">
        <v>11</v>
      </c>
      <c r="B373" s="4" t="s">
        <v>194</v>
      </c>
      <c r="C373" s="5">
        <v>42053</v>
      </c>
      <c r="D373" s="5">
        <v>40682</v>
      </c>
      <c r="E373" s="8">
        <v>45</v>
      </c>
      <c r="F373" s="8">
        <v>1</v>
      </c>
      <c r="G373" s="8" t="s">
        <v>126</v>
      </c>
      <c r="H373" s="4">
        <f t="shared" si="9"/>
        <v>12</v>
      </c>
      <c r="J373" t="s">
        <v>19</v>
      </c>
      <c r="K373">
        <v>7</v>
      </c>
      <c r="L373" t="s">
        <v>395</v>
      </c>
      <c r="M373" t="s">
        <v>47</v>
      </c>
      <c r="N373">
        <v>0</v>
      </c>
      <c r="O373">
        <v>0</v>
      </c>
      <c r="P373">
        <v>0</v>
      </c>
      <c r="Q373">
        <v>1</v>
      </c>
      <c r="R373">
        <v>0</v>
      </c>
    </row>
    <row r="374" spans="1:18" x14ac:dyDescent="0.2">
      <c r="A374" s="4">
        <v>11</v>
      </c>
      <c r="B374" s="4" t="s">
        <v>194</v>
      </c>
      <c r="C374" s="5">
        <v>42053</v>
      </c>
      <c r="D374" s="5">
        <v>40682</v>
      </c>
      <c r="E374" s="8">
        <v>45</v>
      </c>
      <c r="F374" s="8">
        <v>1</v>
      </c>
      <c r="G374" s="8" t="s">
        <v>126</v>
      </c>
      <c r="H374" s="4">
        <f t="shared" si="9"/>
        <v>13</v>
      </c>
      <c r="J374" t="s">
        <v>20</v>
      </c>
      <c r="K374">
        <v>16</v>
      </c>
      <c r="L374" t="s">
        <v>417</v>
      </c>
      <c r="M374" t="s">
        <v>53</v>
      </c>
      <c r="N374">
        <v>1</v>
      </c>
      <c r="O374">
        <v>1</v>
      </c>
      <c r="P374">
        <v>0</v>
      </c>
      <c r="Q374">
        <v>0</v>
      </c>
      <c r="R374">
        <v>1</v>
      </c>
    </row>
    <row r="375" spans="1:18" x14ac:dyDescent="0.2">
      <c r="A375" s="4">
        <v>11</v>
      </c>
      <c r="B375" s="4" t="s">
        <v>194</v>
      </c>
      <c r="C375" s="5">
        <v>42053</v>
      </c>
      <c r="D375" s="5">
        <v>40682</v>
      </c>
      <c r="E375" s="8">
        <v>45</v>
      </c>
      <c r="F375" s="8">
        <v>1</v>
      </c>
      <c r="G375" s="8" t="s">
        <v>126</v>
      </c>
      <c r="H375" s="4">
        <f t="shared" si="9"/>
        <v>14</v>
      </c>
      <c r="J375" t="s">
        <v>21</v>
      </c>
      <c r="K375">
        <v>17</v>
      </c>
      <c r="L375" t="s">
        <v>406</v>
      </c>
      <c r="M375" t="s">
        <v>21</v>
      </c>
      <c r="N375">
        <v>1</v>
      </c>
      <c r="O375">
        <v>1</v>
      </c>
      <c r="P375">
        <v>0</v>
      </c>
      <c r="Q375">
        <v>0</v>
      </c>
      <c r="R375">
        <v>1</v>
      </c>
    </row>
    <row r="376" spans="1:18" x14ac:dyDescent="0.2">
      <c r="A376" s="4">
        <v>11</v>
      </c>
      <c r="B376" s="4" t="s">
        <v>194</v>
      </c>
      <c r="C376" s="5">
        <v>42053</v>
      </c>
      <c r="D376" s="5">
        <v>40682</v>
      </c>
      <c r="E376" s="8">
        <v>45</v>
      </c>
      <c r="F376" s="8">
        <v>1</v>
      </c>
      <c r="G376" s="8" t="s">
        <v>126</v>
      </c>
      <c r="H376" s="4">
        <f t="shared" si="9"/>
        <v>15</v>
      </c>
      <c r="J376" t="s">
        <v>372</v>
      </c>
      <c r="K376">
        <v>8</v>
      </c>
      <c r="L376" t="s">
        <v>403</v>
      </c>
      <c r="M376" t="s">
        <v>22</v>
      </c>
      <c r="N376">
        <v>1</v>
      </c>
      <c r="O376">
        <v>1</v>
      </c>
      <c r="P376">
        <v>0</v>
      </c>
      <c r="Q376">
        <v>1</v>
      </c>
      <c r="R376">
        <v>0</v>
      </c>
    </row>
    <row r="377" spans="1:18" hidden="1" x14ac:dyDescent="0.2">
      <c r="A377" s="4">
        <v>11</v>
      </c>
      <c r="B377" s="4" t="s">
        <v>194</v>
      </c>
      <c r="C377" s="5">
        <v>42053</v>
      </c>
      <c r="D377" s="5">
        <v>40682</v>
      </c>
      <c r="E377" s="8">
        <v>45</v>
      </c>
      <c r="F377" s="8">
        <v>1</v>
      </c>
      <c r="G377" s="8" t="s">
        <v>126</v>
      </c>
      <c r="H377" s="4">
        <f t="shared" si="9"/>
        <v>16</v>
      </c>
      <c r="J377" t="s">
        <v>23</v>
      </c>
      <c r="K377">
        <v>18</v>
      </c>
      <c r="L377" t="s">
        <v>409</v>
      </c>
      <c r="M377" t="s">
        <v>167</v>
      </c>
      <c r="N377">
        <v>0</v>
      </c>
      <c r="O377">
        <v>1</v>
      </c>
      <c r="P377">
        <v>0</v>
      </c>
      <c r="Q377">
        <v>0</v>
      </c>
      <c r="R377">
        <v>1</v>
      </c>
    </row>
    <row r="378" spans="1:18" hidden="1" x14ac:dyDescent="0.2">
      <c r="A378" s="4">
        <v>11</v>
      </c>
      <c r="B378" s="4" t="s">
        <v>194</v>
      </c>
      <c r="C378" s="5">
        <v>42053</v>
      </c>
      <c r="D378" s="5">
        <v>40682</v>
      </c>
      <c r="E378" s="8">
        <v>45</v>
      </c>
      <c r="F378" s="8">
        <v>1</v>
      </c>
      <c r="G378" s="8" t="s">
        <v>126</v>
      </c>
      <c r="H378" s="4">
        <f t="shared" si="9"/>
        <v>17</v>
      </c>
      <c r="J378" t="s">
        <v>24</v>
      </c>
      <c r="K378">
        <v>19</v>
      </c>
      <c r="L378" t="s">
        <v>394</v>
      </c>
      <c r="M378" t="s">
        <v>47</v>
      </c>
      <c r="N378">
        <v>0</v>
      </c>
      <c r="O378">
        <v>0</v>
      </c>
      <c r="P378">
        <v>0</v>
      </c>
      <c r="Q378">
        <v>0</v>
      </c>
      <c r="R378">
        <v>1</v>
      </c>
    </row>
    <row r="379" spans="1:18" hidden="1" x14ac:dyDescent="0.2">
      <c r="A379" s="4">
        <v>11</v>
      </c>
      <c r="B379" s="4" t="s">
        <v>194</v>
      </c>
      <c r="C379" s="5">
        <v>42053</v>
      </c>
      <c r="D379" s="5">
        <v>40682</v>
      </c>
      <c r="E379" s="8">
        <v>45</v>
      </c>
      <c r="F379" s="8">
        <v>1</v>
      </c>
      <c r="G379" s="8" t="s">
        <v>126</v>
      </c>
      <c r="H379" s="4">
        <f t="shared" si="9"/>
        <v>18</v>
      </c>
      <c r="J379" t="s">
        <v>25</v>
      </c>
      <c r="K379">
        <v>20</v>
      </c>
      <c r="L379" t="s">
        <v>399</v>
      </c>
      <c r="M379" t="s">
        <v>47</v>
      </c>
      <c r="N379">
        <v>0</v>
      </c>
      <c r="O379">
        <v>0</v>
      </c>
      <c r="P379">
        <v>0</v>
      </c>
      <c r="Q379">
        <v>0</v>
      </c>
      <c r="R379">
        <v>1</v>
      </c>
    </row>
    <row r="380" spans="1:18" x14ac:dyDescent="0.2">
      <c r="A380" s="4">
        <v>11</v>
      </c>
      <c r="B380" s="4" t="s">
        <v>194</v>
      </c>
      <c r="C380" s="5">
        <v>42053</v>
      </c>
      <c r="D380" s="5">
        <v>40682</v>
      </c>
      <c r="E380" s="8">
        <v>45</v>
      </c>
      <c r="F380" s="8">
        <v>1</v>
      </c>
      <c r="G380" s="8" t="s">
        <v>126</v>
      </c>
      <c r="H380" s="4">
        <f t="shared" si="9"/>
        <v>19</v>
      </c>
      <c r="J380" t="s">
        <v>26</v>
      </c>
      <c r="K380">
        <v>9</v>
      </c>
      <c r="L380" t="s">
        <v>384</v>
      </c>
      <c r="M380" t="s">
        <v>26</v>
      </c>
      <c r="N380">
        <v>1</v>
      </c>
      <c r="O380">
        <v>1</v>
      </c>
      <c r="P380">
        <v>0</v>
      </c>
      <c r="Q380">
        <v>1</v>
      </c>
      <c r="R380">
        <v>0</v>
      </c>
    </row>
    <row r="381" spans="1:18" x14ac:dyDescent="0.2">
      <c r="A381" s="4">
        <v>11</v>
      </c>
      <c r="B381" s="4" t="s">
        <v>194</v>
      </c>
      <c r="C381" s="5">
        <v>42053</v>
      </c>
      <c r="D381" s="5">
        <v>40682</v>
      </c>
      <c r="E381" s="8">
        <v>45</v>
      </c>
      <c r="F381" s="8">
        <v>1</v>
      </c>
      <c r="G381" s="8" t="s">
        <v>126</v>
      </c>
      <c r="H381" s="4">
        <f t="shared" si="9"/>
        <v>20</v>
      </c>
      <c r="J381" t="s">
        <v>27</v>
      </c>
      <c r="K381">
        <v>2</v>
      </c>
      <c r="L381" t="s">
        <v>411</v>
      </c>
      <c r="M381" t="s">
        <v>27</v>
      </c>
      <c r="N381">
        <v>1</v>
      </c>
      <c r="O381">
        <v>1</v>
      </c>
      <c r="P381">
        <v>0</v>
      </c>
      <c r="Q381">
        <v>0</v>
      </c>
      <c r="R381">
        <v>1</v>
      </c>
    </row>
    <row r="382" spans="1:18" hidden="1" x14ac:dyDescent="0.2">
      <c r="A382" s="4">
        <v>11</v>
      </c>
      <c r="B382" s="4" t="s">
        <v>194</v>
      </c>
      <c r="C382" s="5">
        <v>42053</v>
      </c>
      <c r="D382" s="5">
        <v>40682</v>
      </c>
      <c r="E382" s="8">
        <v>45</v>
      </c>
      <c r="F382" s="8">
        <v>1</v>
      </c>
      <c r="G382" s="8" t="s">
        <v>126</v>
      </c>
      <c r="H382" s="4">
        <f t="shared" si="9"/>
        <v>21</v>
      </c>
      <c r="J382" t="s">
        <v>28</v>
      </c>
      <c r="K382">
        <v>10</v>
      </c>
      <c r="L382" t="s">
        <v>381</v>
      </c>
      <c r="M382" t="s">
        <v>47</v>
      </c>
      <c r="N382">
        <v>0</v>
      </c>
      <c r="O382">
        <v>0</v>
      </c>
      <c r="P382">
        <v>0</v>
      </c>
      <c r="Q382">
        <v>1</v>
      </c>
      <c r="R382">
        <v>0</v>
      </c>
    </row>
    <row r="383" spans="1:18" x14ac:dyDescent="0.2">
      <c r="A383" s="4">
        <v>11</v>
      </c>
      <c r="B383" s="4" t="s">
        <v>194</v>
      </c>
      <c r="C383" s="5">
        <v>42053</v>
      </c>
      <c r="D383" s="5">
        <v>40682</v>
      </c>
      <c r="E383" s="8">
        <v>45</v>
      </c>
      <c r="F383" s="8">
        <v>1</v>
      </c>
      <c r="G383" s="8" t="s">
        <v>126</v>
      </c>
      <c r="H383" s="4">
        <f t="shared" si="9"/>
        <v>22</v>
      </c>
      <c r="J383" t="s">
        <v>29</v>
      </c>
      <c r="K383">
        <v>3</v>
      </c>
      <c r="L383" t="s">
        <v>378</v>
      </c>
      <c r="M383" t="s">
        <v>29</v>
      </c>
      <c r="N383">
        <v>1</v>
      </c>
      <c r="O383">
        <v>1</v>
      </c>
      <c r="P383">
        <v>0</v>
      </c>
      <c r="Q383">
        <v>0</v>
      </c>
      <c r="R383">
        <v>1</v>
      </c>
    </row>
    <row r="384" spans="1:18" hidden="1" x14ac:dyDescent="0.2">
      <c r="A384" s="4">
        <v>11</v>
      </c>
      <c r="B384" s="4" t="s">
        <v>194</v>
      </c>
      <c r="C384" s="5">
        <v>42053</v>
      </c>
      <c r="D384" s="5">
        <v>40682</v>
      </c>
      <c r="E384" s="8">
        <v>45</v>
      </c>
      <c r="F384" s="8">
        <v>1</v>
      </c>
      <c r="G384" s="8" t="s">
        <v>126</v>
      </c>
      <c r="H384" s="4">
        <f t="shared" si="9"/>
        <v>23</v>
      </c>
      <c r="J384" t="s">
        <v>30</v>
      </c>
      <c r="K384">
        <v>11</v>
      </c>
      <c r="L384" t="s">
        <v>393</v>
      </c>
      <c r="M384" t="s">
        <v>47</v>
      </c>
      <c r="N384">
        <v>0</v>
      </c>
      <c r="O384">
        <v>0</v>
      </c>
      <c r="P384">
        <v>0</v>
      </c>
      <c r="Q384">
        <v>1</v>
      </c>
      <c r="R384">
        <v>0</v>
      </c>
    </row>
    <row r="385" spans="1:18" hidden="1" x14ac:dyDescent="0.2">
      <c r="A385" s="4">
        <v>11</v>
      </c>
      <c r="B385" s="4" t="s">
        <v>194</v>
      </c>
      <c r="C385" s="5">
        <v>42053</v>
      </c>
      <c r="D385" s="5">
        <v>40682</v>
      </c>
      <c r="E385" s="8">
        <v>45</v>
      </c>
      <c r="F385" s="8">
        <v>1</v>
      </c>
      <c r="G385" s="8" t="s">
        <v>126</v>
      </c>
      <c r="H385" s="4">
        <f t="shared" si="9"/>
        <v>24</v>
      </c>
      <c r="J385" t="s">
        <v>61</v>
      </c>
      <c r="K385">
        <v>6</v>
      </c>
      <c r="L385" t="s">
        <v>400</v>
      </c>
      <c r="M385" t="s">
        <v>47</v>
      </c>
      <c r="N385">
        <v>0</v>
      </c>
      <c r="O385">
        <v>0</v>
      </c>
      <c r="P385">
        <v>0</v>
      </c>
      <c r="Q385">
        <v>1</v>
      </c>
      <c r="R385">
        <v>0</v>
      </c>
    </row>
    <row r="386" spans="1:18" x14ac:dyDescent="0.2">
      <c r="A386" s="4">
        <v>11</v>
      </c>
      <c r="B386" s="4" t="s">
        <v>194</v>
      </c>
      <c r="C386" s="5">
        <v>42053</v>
      </c>
      <c r="D386" s="5">
        <v>40682</v>
      </c>
      <c r="E386" s="8">
        <v>45</v>
      </c>
      <c r="F386" s="8">
        <v>1</v>
      </c>
      <c r="G386" s="8" t="s">
        <v>126</v>
      </c>
      <c r="H386" s="4">
        <f t="shared" si="9"/>
        <v>25</v>
      </c>
      <c r="J386" t="s">
        <v>31</v>
      </c>
      <c r="K386">
        <v>4</v>
      </c>
      <c r="L386" t="s">
        <v>383</v>
      </c>
      <c r="M386" t="s">
        <v>31</v>
      </c>
      <c r="N386">
        <v>1</v>
      </c>
      <c r="O386">
        <v>1</v>
      </c>
      <c r="P386">
        <v>0</v>
      </c>
      <c r="Q386">
        <v>0</v>
      </c>
      <c r="R386">
        <v>1</v>
      </c>
    </row>
    <row r="387" spans="1:18" hidden="1" x14ac:dyDescent="0.2">
      <c r="A387" s="4">
        <v>11</v>
      </c>
      <c r="B387" s="4" t="s">
        <v>194</v>
      </c>
      <c r="C387" s="5">
        <v>42053</v>
      </c>
      <c r="D387" s="5">
        <v>40682</v>
      </c>
      <c r="E387" s="8">
        <v>45</v>
      </c>
      <c r="F387" s="8">
        <v>1</v>
      </c>
      <c r="G387" s="8" t="s">
        <v>126</v>
      </c>
      <c r="H387" s="4">
        <f t="shared" si="9"/>
        <v>26</v>
      </c>
      <c r="J387" t="s">
        <v>32</v>
      </c>
      <c r="K387">
        <v>5</v>
      </c>
      <c r="L387" t="s">
        <v>382</v>
      </c>
      <c r="M387" t="s">
        <v>196</v>
      </c>
      <c r="N387">
        <v>0</v>
      </c>
      <c r="O387">
        <v>0</v>
      </c>
      <c r="P387">
        <v>0</v>
      </c>
      <c r="Q387">
        <v>0</v>
      </c>
      <c r="R387">
        <v>1</v>
      </c>
    </row>
    <row r="388" spans="1:18" x14ac:dyDescent="0.2">
      <c r="A388" s="4">
        <v>11</v>
      </c>
      <c r="B388" s="4" t="s">
        <v>194</v>
      </c>
      <c r="C388" s="5">
        <v>42053</v>
      </c>
      <c r="D388" s="5">
        <v>40682</v>
      </c>
      <c r="E388" s="8">
        <v>45</v>
      </c>
      <c r="F388" s="8">
        <v>1</v>
      </c>
      <c r="G388" s="8" t="s">
        <v>126</v>
      </c>
      <c r="H388" s="4">
        <f t="shared" si="9"/>
        <v>27</v>
      </c>
      <c r="J388" t="s">
        <v>33</v>
      </c>
      <c r="K388">
        <v>12</v>
      </c>
      <c r="L388" t="s">
        <v>379</v>
      </c>
      <c r="M388" t="s">
        <v>62</v>
      </c>
      <c r="N388">
        <v>1</v>
      </c>
      <c r="O388">
        <v>1</v>
      </c>
      <c r="P388">
        <v>0</v>
      </c>
      <c r="Q388">
        <v>1</v>
      </c>
      <c r="R388">
        <v>0</v>
      </c>
    </row>
    <row r="389" spans="1:18" hidden="1" x14ac:dyDescent="0.2">
      <c r="A389" s="4">
        <v>11</v>
      </c>
      <c r="B389" s="4" t="s">
        <v>194</v>
      </c>
      <c r="C389" s="5">
        <v>42053</v>
      </c>
      <c r="D389" s="5">
        <v>40682</v>
      </c>
      <c r="E389" s="8">
        <v>45</v>
      </c>
      <c r="F389" s="8">
        <v>1</v>
      </c>
      <c r="G389" s="8" t="s">
        <v>126</v>
      </c>
      <c r="H389" s="4">
        <f t="shared" si="9"/>
        <v>28</v>
      </c>
      <c r="J389" t="s">
        <v>34</v>
      </c>
      <c r="K389">
        <v>20</v>
      </c>
      <c r="L389" t="s">
        <v>416</v>
      </c>
      <c r="M389" t="s">
        <v>47</v>
      </c>
      <c r="N389">
        <v>0</v>
      </c>
      <c r="O389">
        <v>0</v>
      </c>
      <c r="P389">
        <v>0</v>
      </c>
      <c r="Q389">
        <v>1</v>
      </c>
      <c r="R389">
        <v>0</v>
      </c>
    </row>
    <row r="390" spans="1:18" hidden="1" x14ac:dyDescent="0.2">
      <c r="A390" s="4">
        <v>11</v>
      </c>
      <c r="B390" s="4" t="s">
        <v>194</v>
      </c>
      <c r="C390" s="5">
        <v>42053</v>
      </c>
      <c r="D390" s="5">
        <v>40682</v>
      </c>
      <c r="E390" s="8">
        <v>45</v>
      </c>
      <c r="F390" s="8">
        <v>1</v>
      </c>
      <c r="G390" s="8" t="s">
        <v>126</v>
      </c>
      <c r="H390" s="4">
        <f t="shared" si="9"/>
        <v>29</v>
      </c>
      <c r="J390" t="s">
        <v>35</v>
      </c>
      <c r="K390">
        <v>6</v>
      </c>
      <c r="L390" t="s">
        <v>407</v>
      </c>
      <c r="M390" t="s">
        <v>47</v>
      </c>
      <c r="N390">
        <v>0</v>
      </c>
      <c r="O390">
        <v>0</v>
      </c>
      <c r="P390">
        <v>0</v>
      </c>
      <c r="Q390">
        <v>0</v>
      </c>
      <c r="R390">
        <v>1</v>
      </c>
    </row>
    <row r="391" spans="1:18" x14ac:dyDescent="0.2">
      <c r="A391" s="4">
        <v>11</v>
      </c>
      <c r="B391" s="4" t="s">
        <v>194</v>
      </c>
      <c r="C391" s="5">
        <v>42053</v>
      </c>
      <c r="D391" s="5">
        <v>40682</v>
      </c>
      <c r="E391" s="8">
        <v>45</v>
      </c>
      <c r="F391" s="8">
        <v>1</v>
      </c>
      <c r="G391" s="8" t="s">
        <v>126</v>
      </c>
      <c r="H391" s="4">
        <f t="shared" si="9"/>
        <v>30</v>
      </c>
      <c r="J391" t="s">
        <v>404</v>
      </c>
      <c r="K391">
        <v>13</v>
      </c>
      <c r="L391" t="s">
        <v>405</v>
      </c>
      <c r="M391" t="s">
        <v>22</v>
      </c>
      <c r="N391">
        <v>1</v>
      </c>
      <c r="O391">
        <v>1</v>
      </c>
      <c r="P391">
        <v>0</v>
      </c>
      <c r="Q391">
        <v>1</v>
      </c>
      <c r="R391">
        <v>0</v>
      </c>
    </row>
    <row r="392" spans="1:18" hidden="1" x14ac:dyDescent="0.2">
      <c r="A392" s="4">
        <v>11</v>
      </c>
      <c r="B392" s="4" t="s">
        <v>194</v>
      </c>
      <c r="C392" s="5">
        <v>42053</v>
      </c>
      <c r="D392" s="5">
        <v>40682</v>
      </c>
      <c r="E392" s="8">
        <v>45</v>
      </c>
      <c r="F392" s="8">
        <v>1</v>
      </c>
      <c r="G392" s="8" t="s">
        <v>126</v>
      </c>
      <c r="H392" s="4">
        <f t="shared" si="9"/>
        <v>31</v>
      </c>
      <c r="J392" t="s">
        <v>36</v>
      </c>
      <c r="K392">
        <v>14</v>
      </c>
      <c r="L392" s="11" t="s">
        <v>415</v>
      </c>
      <c r="M392" t="s">
        <v>31</v>
      </c>
      <c r="N392">
        <v>0</v>
      </c>
      <c r="O392">
        <v>0</v>
      </c>
      <c r="P392">
        <v>0</v>
      </c>
      <c r="Q392">
        <v>1</v>
      </c>
      <c r="R392">
        <v>0</v>
      </c>
    </row>
    <row r="393" spans="1:18" x14ac:dyDescent="0.2">
      <c r="A393" s="4">
        <v>11</v>
      </c>
      <c r="B393" s="4" t="s">
        <v>194</v>
      </c>
      <c r="C393" s="5">
        <v>42053</v>
      </c>
      <c r="D393" s="5">
        <v>40682</v>
      </c>
      <c r="E393" s="8">
        <v>45</v>
      </c>
      <c r="F393" s="8">
        <v>1</v>
      </c>
      <c r="G393" s="8" t="s">
        <v>126</v>
      </c>
      <c r="H393" s="4">
        <f t="shared" si="9"/>
        <v>32</v>
      </c>
      <c r="J393" t="s">
        <v>389</v>
      </c>
      <c r="K393">
        <v>15</v>
      </c>
      <c r="L393" t="s">
        <v>388</v>
      </c>
      <c r="M393" t="s">
        <v>13</v>
      </c>
      <c r="N393">
        <v>1</v>
      </c>
      <c r="O393">
        <v>1</v>
      </c>
      <c r="P393">
        <v>0</v>
      </c>
      <c r="Q393">
        <v>1</v>
      </c>
      <c r="R393">
        <v>0</v>
      </c>
    </row>
    <row r="394" spans="1:18" x14ac:dyDescent="0.2">
      <c r="A394" s="4">
        <v>11</v>
      </c>
      <c r="B394" s="4" t="s">
        <v>194</v>
      </c>
      <c r="C394" s="5">
        <v>42053</v>
      </c>
      <c r="D394" s="5">
        <v>40682</v>
      </c>
      <c r="E394" s="8">
        <v>45</v>
      </c>
      <c r="F394" s="8">
        <v>1</v>
      </c>
      <c r="G394" s="8" t="s">
        <v>126</v>
      </c>
      <c r="H394" s="4">
        <f t="shared" si="9"/>
        <v>33</v>
      </c>
      <c r="J394" t="s">
        <v>37</v>
      </c>
      <c r="K394">
        <v>16</v>
      </c>
      <c r="L394" t="s">
        <v>414</v>
      </c>
      <c r="M394" t="s">
        <v>94</v>
      </c>
      <c r="N394">
        <v>1</v>
      </c>
      <c r="O394">
        <v>1</v>
      </c>
      <c r="P394">
        <v>0</v>
      </c>
      <c r="Q394">
        <v>1</v>
      </c>
      <c r="R394">
        <v>0</v>
      </c>
    </row>
    <row r="395" spans="1:18" x14ac:dyDescent="0.2">
      <c r="A395" s="4">
        <v>11</v>
      </c>
      <c r="B395" s="4" t="s">
        <v>194</v>
      </c>
      <c r="C395" s="5">
        <v>42053</v>
      </c>
      <c r="D395" s="5">
        <v>40682</v>
      </c>
      <c r="E395" s="8">
        <v>45</v>
      </c>
      <c r="F395" s="8">
        <v>1</v>
      </c>
      <c r="G395" s="8" t="s">
        <v>126</v>
      </c>
      <c r="H395" s="4">
        <f t="shared" si="9"/>
        <v>34</v>
      </c>
      <c r="J395" t="s">
        <v>38</v>
      </c>
      <c r="K395">
        <v>17</v>
      </c>
      <c r="L395" t="s">
        <v>396</v>
      </c>
      <c r="M395" t="s">
        <v>42</v>
      </c>
      <c r="N395">
        <v>1</v>
      </c>
      <c r="O395">
        <v>1</v>
      </c>
      <c r="P395">
        <v>0</v>
      </c>
      <c r="Q395">
        <v>1</v>
      </c>
      <c r="R395">
        <v>0</v>
      </c>
    </row>
    <row r="396" spans="1:18" x14ac:dyDescent="0.2">
      <c r="A396" s="4">
        <v>11</v>
      </c>
      <c r="B396" s="4" t="s">
        <v>194</v>
      </c>
      <c r="C396" s="5">
        <v>42053</v>
      </c>
      <c r="D396" s="5">
        <v>40682</v>
      </c>
      <c r="E396" s="8">
        <v>45</v>
      </c>
      <c r="F396" s="8">
        <v>1</v>
      </c>
      <c r="G396" s="8" t="s">
        <v>126</v>
      </c>
      <c r="H396" s="4">
        <f t="shared" si="9"/>
        <v>35</v>
      </c>
      <c r="J396" t="s">
        <v>39</v>
      </c>
      <c r="K396">
        <v>7</v>
      </c>
      <c r="L396" t="s">
        <v>392</v>
      </c>
      <c r="M396" t="s">
        <v>81</v>
      </c>
      <c r="N396">
        <v>1</v>
      </c>
      <c r="O396">
        <v>1</v>
      </c>
      <c r="P396">
        <v>0</v>
      </c>
      <c r="Q396">
        <v>0</v>
      </c>
      <c r="R396">
        <v>1</v>
      </c>
    </row>
    <row r="397" spans="1:18" hidden="1" x14ac:dyDescent="0.2">
      <c r="A397" s="4">
        <v>11</v>
      </c>
      <c r="B397" s="4" t="s">
        <v>194</v>
      </c>
      <c r="C397" s="5">
        <v>42053</v>
      </c>
      <c r="D397" s="5">
        <v>40682</v>
      </c>
      <c r="E397" s="8">
        <v>45</v>
      </c>
      <c r="F397" s="8">
        <v>1</v>
      </c>
      <c r="G397" s="8" t="s">
        <v>126</v>
      </c>
      <c r="H397" s="4">
        <f t="shared" si="9"/>
        <v>36</v>
      </c>
      <c r="J397" t="s">
        <v>40</v>
      </c>
      <c r="K397">
        <v>8</v>
      </c>
      <c r="L397" t="s">
        <v>385</v>
      </c>
      <c r="M397" t="s">
        <v>47</v>
      </c>
      <c r="N397">
        <v>0</v>
      </c>
      <c r="O397">
        <v>0</v>
      </c>
      <c r="P397">
        <v>0</v>
      </c>
      <c r="Q397">
        <v>0</v>
      </c>
      <c r="R397">
        <v>1</v>
      </c>
    </row>
    <row r="398" spans="1:18" x14ac:dyDescent="0.2">
      <c r="A398" s="4">
        <v>11</v>
      </c>
      <c r="B398" s="4" t="s">
        <v>194</v>
      </c>
      <c r="C398" s="5">
        <v>42053</v>
      </c>
      <c r="D398" s="5">
        <v>40682</v>
      </c>
      <c r="E398" s="8">
        <v>45</v>
      </c>
      <c r="F398" s="8">
        <v>1</v>
      </c>
      <c r="G398" s="8" t="s">
        <v>126</v>
      </c>
      <c r="H398" s="4">
        <f t="shared" si="9"/>
        <v>37</v>
      </c>
      <c r="J398" t="s">
        <v>41</v>
      </c>
      <c r="K398">
        <v>9</v>
      </c>
      <c r="L398" t="s">
        <v>398</v>
      </c>
      <c r="M398" t="s">
        <v>41</v>
      </c>
      <c r="N398">
        <v>1</v>
      </c>
      <c r="O398">
        <v>1</v>
      </c>
      <c r="P398">
        <v>0</v>
      </c>
      <c r="Q398">
        <v>0</v>
      </c>
      <c r="R398">
        <v>1</v>
      </c>
    </row>
    <row r="399" spans="1:18" x14ac:dyDescent="0.2">
      <c r="A399" s="4">
        <v>11</v>
      </c>
      <c r="B399" s="4" t="s">
        <v>194</v>
      </c>
      <c r="C399" s="5">
        <v>42053</v>
      </c>
      <c r="D399" s="5">
        <v>40682</v>
      </c>
      <c r="E399" s="8">
        <v>45</v>
      </c>
      <c r="F399" s="8">
        <v>1</v>
      </c>
      <c r="G399" s="8" t="s">
        <v>126</v>
      </c>
      <c r="H399" s="4">
        <f t="shared" si="9"/>
        <v>38</v>
      </c>
      <c r="J399" t="s">
        <v>42</v>
      </c>
      <c r="K399">
        <v>18</v>
      </c>
      <c r="L399" t="s">
        <v>397</v>
      </c>
      <c r="M399" t="s">
        <v>42</v>
      </c>
      <c r="N399">
        <v>1</v>
      </c>
      <c r="O399">
        <v>1</v>
      </c>
      <c r="P399">
        <v>0</v>
      </c>
      <c r="Q399">
        <v>1</v>
      </c>
      <c r="R399">
        <v>0</v>
      </c>
    </row>
    <row r="400" spans="1:18" hidden="1" x14ac:dyDescent="0.2">
      <c r="A400" s="4">
        <v>11</v>
      </c>
      <c r="B400" s="4" t="s">
        <v>194</v>
      </c>
      <c r="C400" s="5">
        <v>42053</v>
      </c>
      <c r="D400" s="5">
        <v>40682</v>
      </c>
      <c r="E400" s="8">
        <v>45</v>
      </c>
      <c r="F400" s="8">
        <v>1</v>
      </c>
      <c r="G400" s="8" t="s">
        <v>126</v>
      </c>
      <c r="H400" s="4">
        <f t="shared" si="9"/>
        <v>39</v>
      </c>
      <c r="J400" t="s">
        <v>43</v>
      </c>
      <c r="K400">
        <v>10</v>
      </c>
      <c r="L400" t="s">
        <v>380</v>
      </c>
      <c r="M400" t="s">
        <v>47</v>
      </c>
      <c r="N400">
        <v>0</v>
      </c>
      <c r="O400">
        <v>0</v>
      </c>
      <c r="P400">
        <v>0</v>
      </c>
      <c r="Q400">
        <v>0</v>
      </c>
      <c r="R400">
        <v>1</v>
      </c>
    </row>
    <row r="401" spans="1:18" x14ac:dyDescent="0.2">
      <c r="A401" s="4">
        <v>11</v>
      </c>
      <c r="B401" s="4" t="s">
        <v>194</v>
      </c>
      <c r="C401" s="5">
        <v>42053</v>
      </c>
      <c r="D401" s="5">
        <v>40682</v>
      </c>
      <c r="E401" s="8">
        <v>45</v>
      </c>
      <c r="F401" s="8">
        <v>1</v>
      </c>
      <c r="G401" s="8" t="s">
        <v>126</v>
      </c>
      <c r="H401" s="4">
        <f t="shared" si="9"/>
        <v>40</v>
      </c>
      <c r="J401" t="s">
        <v>119</v>
      </c>
      <c r="K401">
        <v>19</v>
      </c>
      <c r="L401" t="s">
        <v>408</v>
      </c>
      <c r="M401" t="s">
        <v>119</v>
      </c>
      <c r="N401">
        <v>1</v>
      </c>
      <c r="O401">
        <v>1</v>
      </c>
      <c r="P401">
        <v>0</v>
      </c>
      <c r="Q401">
        <v>1</v>
      </c>
      <c r="R401">
        <v>0</v>
      </c>
    </row>
    <row r="402" spans="1:18" x14ac:dyDescent="0.2">
      <c r="A402" s="4">
        <v>12</v>
      </c>
      <c r="B402" s="4" t="s">
        <v>217</v>
      </c>
      <c r="C402" s="5">
        <v>42053</v>
      </c>
      <c r="D402" s="5">
        <v>40417</v>
      </c>
      <c r="E402" s="8">
        <v>53</v>
      </c>
      <c r="F402" s="8">
        <v>1</v>
      </c>
      <c r="G402" s="8" t="s">
        <v>126</v>
      </c>
      <c r="H402" s="4">
        <v>1</v>
      </c>
      <c r="J402" t="s">
        <v>8</v>
      </c>
      <c r="K402">
        <v>1</v>
      </c>
      <c r="L402" t="s">
        <v>375</v>
      </c>
      <c r="M402" t="s">
        <v>8</v>
      </c>
      <c r="N402">
        <v>1</v>
      </c>
      <c r="O402">
        <v>1</v>
      </c>
      <c r="P402">
        <v>0</v>
      </c>
      <c r="Q402">
        <v>0</v>
      </c>
      <c r="R402">
        <v>1</v>
      </c>
    </row>
    <row r="403" spans="1:18" ht="15" hidden="1" customHeight="1" x14ac:dyDescent="0.2">
      <c r="A403" s="4">
        <v>12</v>
      </c>
      <c r="B403" s="4" t="s">
        <v>217</v>
      </c>
      <c r="C403" s="5">
        <v>42053</v>
      </c>
      <c r="D403" s="5">
        <v>40417</v>
      </c>
      <c r="E403" s="8">
        <v>53</v>
      </c>
      <c r="F403" s="8">
        <v>1</v>
      </c>
      <c r="G403" s="8" t="s">
        <v>126</v>
      </c>
      <c r="H403" s="4">
        <f>H402+1</f>
        <v>2</v>
      </c>
      <c r="J403" t="s">
        <v>121</v>
      </c>
      <c r="K403">
        <v>11</v>
      </c>
      <c r="L403" t="s">
        <v>376</v>
      </c>
      <c r="M403" t="s">
        <v>197</v>
      </c>
      <c r="N403">
        <v>0</v>
      </c>
      <c r="O403">
        <v>1</v>
      </c>
      <c r="P403">
        <v>1</v>
      </c>
      <c r="Q403">
        <v>0</v>
      </c>
      <c r="R403">
        <v>1</v>
      </c>
    </row>
    <row r="404" spans="1:18" ht="15" hidden="1" customHeight="1" x14ac:dyDescent="0.2">
      <c r="A404" s="4">
        <v>12</v>
      </c>
      <c r="B404" s="4" t="s">
        <v>217</v>
      </c>
      <c r="C404" s="5">
        <v>42053</v>
      </c>
      <c r="D404" s="5">
        <v>40417</v>
      </c>
      <c r="E404" s="8">
        <v>53</v>
      </c>
      <c r="F404" s="8">
        <v>1</v>
      </c>
      <c r="G404" s="8" t="s">
        <v>126</v>
      </c>
      <c r="H404" s="4">
        <f t="shared" ref="H404:H441" si="10">H403+1</f>
        <v>3</v>
      </c>
      <c r="J404" t="s">
        <v>73</v>
      </c>
      <c r="K404">
        <v>2</v>
      </c>
      <c r="L404" t="s">
        <v>377</v>
      </c>
      <c r="M404" t="s">
        <v>198</v>
      </c>
      <c r="N404">
        <v>0</v>
      </c>
      <c r="O404">
        <v>1</v>
      </c>
      <c r="P404">
        <v>1</v>
      </c>
      <c r="Q404">
        <v>1</v>
      </c>
      <c r="R404">
        <v>0</v>
      </c>
    </row>
    <row r="405" spans="1:18" ht="15" hidden="1" customHeight="1" x14ac:dyDescent="0.2">
      <c r="A405" s="4">
        <v>12</v>
      </c>
      <c r="B405" s="4" t="s">
        <v>217</v>
      </c>
      <c r="C405" s="5">
        <v>42053</v>
      </c>
      <c r="D405" s="5">
        <v>40417</v>
      </c>
      <c r="E405" s="8">
        <v>53</v>
      </c>
      <c r="F405" s="8">
        <v>1</v>
      </c>
      <c r="G405" s="8" t="s">
        <v>126</v>
      </c>
      <c r="H405" s="4">
        <f t="shared" si="10"/>
        <v>4</v>
      </c>
      <c r="J405" t="s">
        <v>123</v>
      </c>
      <c r="K405">
        <v>12</v>
      </c>
      <c r="L405" s="11" t="s">
        <v>401</v>
      </c>
      <c r="M405" t="s">
        <v>72</v>
      </c>
      <c r="N405">
        <v>0</v>
      </c>
      <c r="O405">
        <v>1</v>
      </c>
      <c r="P405">
        <v>1</v>
      </c>
      <c r="Q405">
        <v>0</v>
      </c>
      <c r="R405">
        <v>1</v>
      </c>
    </row>
    <row r="406" spans="1:18" x14ac:dyDescent="0.2">
      <c r="A406" s="4">
        <v>12</v>
      </c>
      <c r="B406" s="4" t="s">
        <v>217</v>
      </c>
      <c r="C406" s="5">
        <v>42053</v>
      </c>
      <c r="D406" s="5">
        <v>40417</v>
      </c>
      <c r="E406" s="8">
        <v>53</v>
      </c>
      <c r="F406" s="8">
        <v>1</v>
      </c>
      <c r="G406" s="8" t="s">
        <v>126</v>
      </c>
      <c r="H406" s="4">
        <f t="shared" si="10"/>
        <v>5</v>
      </c>
      <c r="J406" t="s">
        <v>124</v>
      </c>
      <c r="K406">
        <v>1</v>
      </c>
      <c r="L406" t="s">
        <v>391</v>
      </c>
      <c r="M406" t="s">
        <v>48</v>
      </c>
      <c r="N406">
        <v>1</v>
      </c>
      <c r="O406">
        <v>1</v>
      </c>
      <c r="P406">
        <v>0</v>
      </c>
      <c r="Q406">
        <v>1</v>
      </c>
      <c r="R406">
        <v>0</v>
      </c>
    </row>
    <row r="407" spans="1:18" x14ac:dyDescent="0.2">
      <c r="A407" s="4">
        <v>12</v>
      </c>
      <c r="B407" s="4" t="s">
        <v>217</v>
      </c>
      <c r="C407" s="5">
        <v>42053</v>
      </c>
      <c r="D407" s="5">
        <v>40417</v>
      </c>
      <c r="E407" s="8">
        <v>53</v>
      </c>
      <c r="F407" s="8">
        <v>1</v>
      </c>
      <c r="G407" s="8" t="s">
        <v>126</v>
      </c>
      <c r="H407" s="4">
        <f t="shared" si="10"/>
        <v>6</v>
      </c>
      <c r="J407" t="s">
        <v>387</v>
      </c>
      <c r="K407">
        <v>3</v>
      </c>
      <c r="L407" t="s">
        <v>386</v>
      </c>
      <c r="M407" t="s">
        <v>26</v>
      </c>
      <c r="N407">
        <v>1</v>
      </c>
      <c r="O407">
        <v>1</v>
      </c>
      <c r="P407">
        <v>0</v>
      </c>
      <c r="Q407">
        <v>1</v>
      </c>
      <c r="R407">
        <v>0</v>
      </c>
    </row>
    <row r="408" spans="1:18" x14ac:dyDescent="0.2">
      <c r="A408" s="4">
        <v>12</v>
      </c>
      <c r="B408" s="4" t="s">
        <v>217</v>
      </c>
      <c r="C408" s="5">
        <v>42053</v>
      </c>
      <c r="D408" s="5">
        <v>40417</v>
      </c>
      <c r="E408" s="8">
        <v>53</v>
      </c>
      <c r="F408" s="8">
        <v>1</v>
      </c>
      <c r="G408" s="8" t="s">
        <v>126</v>
      </c>
      <c r="H408" s="4">
        <f t="shared" si="10"/>
        <v>7</v>
      </c>
      <c r="J408" t="s">
        <v>14</v>
      </c>
      <c r="K408">
        <v>4</v>
      </c>
      <c r="L408" t="s">
        <v>413</v>
      </c>
      <c r="M408" t="s">
        <v>14</v>
      </c>
      <c r="N408">
        <v>1</v>
      </c>
      <c r="O408">
        <v>1</v>
      </c>
      <c r="P408">
        <v>0</v>
      </c>
      <c r="Q408">
        <v>1</v>
      </c>
      <c r="R408">
        <v>0</v>
      </c>
    </row>
    <row r="409" spans="1:18" x14ac:dyDescent="0.2">
      <c r="A409" s="4">
        <v>12</v>
      </c>
      <c r="B409" s="4" t="s">
        <v>217</v>
      </c>
      <c r="C409" s="5">
        <v>42053</v>
      </c>
      <c r="D409" s="5">
        <v>40417</v>
      </c>
      <c r="E409" s="8">
        <v>53</v>
      </c>
      <c r="F409" s="8">
        <v>1</v>
      </c>
      <c r="G409" s="8" t="s">
        <v>126</v>
      </c>
      <c r="H409" s="4">
        <f t="shared" si="10"/>
        <v>8</v>
      </c>
      <c r="J409" t="s">
        <v>15</v>
      </c>
      <c r="K409">
        <v>13</v>
      </c>
      <c r="L409" t="s">
        <v>410</v>
      </c>
      <c r="M409" t="s">
        <v>129</v>
      </c>
      <c r="N409">
        <v>1</v>
      </c>
      <c r="O409">
        <v>1</v>
      </c>
      <c r="P409">
        <v>0</v>
      </c>
      <c r="Q409">
        <v>0</v>
      </c>
      <c r="R409">
        <v>1</v>
      </c>
    </row>
    <row r="410" spans="1:18" ht="15" hidden="1" customHeight="1" x14ac:dyDescent="0.2">
      <c r="A410" s="4">
        <v>12</v>
      </c>
      <c r="B410" s="4" t="s">
        <v>217</v>
      </c>
      <c r="C410" s="5">
        <v>42053</v>
      </c>
      <c r="D410" s="5">
        <v>40417</v>
      </c>
      <c r="E410" s="8">
        <v>53</v>
      </c>
      <c r="F410" s="8">
        <v>1</v>
      </c>
      <c r="G410" s="8" t="s">
        <v>126</v>
      </c>
      <c r="H410" s="4">
        <f t="shared" si="10"/>
        <v>9</v>
      </c>
      <c r="J410" t="s">
        <v>16</v>
      </c>
      <c r="K410">
        <v>5</v>
      </c>
      <c r="L410" t="s">
        <v>390</v>
      </c>
      <c r="M410" t="s">
        <v>199</v>
      </c>
      <c r="N410">
        <v>0</v>
      </c>
      <c r="O410">
        <v>1</v>
      </c>
      <c r="P410">
        <v>1</v>
      </c>
      <c r="Q410">
        <v>1</v>
      </c>
      <c r="R410">
        <v>0</v>
      </c>
    </row>
    <row r="411" spans="1:18" ht="15" hidden="1" customHeight="1" x14ac:dyDescent="0.2">
      <c r="A411" s="4">
        <v>12</v>
      </c>
      <c r="B411" s="4" t="s">
        <v>217</v>
      </c>
      <c r="C411" s="5">
        <v>42053</v>
      </c>
      <c r="D411" s="5">
        <v>40417</v>
      </c>
      <c r="E411" s="8">
        <v>53</v>
      </c>
      <c r="F411" s="8">
        <v>1</v>
      </c>
      <c r="G411" s="8" t="s">
        <v>126</v>
      </c>
      <c r="H411" s="4">
        <f t="shared" si="10"/>
        <v>10</v>
      </c>
      <c r="J411" t="s">
        <v>17</v>
      </c>
      <c r="K411">
        <v>14</v>
      </c>
      <c r="L411" t="s">
        <v>402</v>
      </c>
      <c r="M411" t="s">
        <v>200</v>
      </c>
      <c r="N411">
        <v>0</v>
      </c>
      <c r="O411">
        <v>1</v>
      </c>
      <c r="P411">
        <v>1</v>
      </c>
      <c r="Q411">
        <v>0</v>
      </c>
      <c r="R411">
        <v>1</v>
      </c>
    </row>
    <row r="412" spans="1:18" x14ac:dyDescent="0.2">
      <c r="A412" s="4">
        <v>12</v>
      </c>
      <c r="B412" s="4" t="s">
        <v>217</v>
      </c>
      <c r="C412" s="5">
        <v>42053</v>
      </c>
      <c r="D412" s="5">
        <v>40417</v>
      </c>
      <c r="E412" s="8">
        <v>53</v>
      </c>
      <c r="F412" s="8">
        <v>1</v>
      </c>
      <c r="G412" s="8" t="s">
        <v>126</v>
      </c>
      <c r="H412" s="4">
        <f t="shared" si="10"/>
        <v>11</v>
      </c>
      <c r="J412" t="s">
        <v>18</v>
      </c>
      <c r="K412">
        <v>15</v>
      </c>
      <c r="L412" t="s">
        <v>412</v>
      </c>
      <c r="M412" t="s">
        <v>75</v>
      </c>
      <c r="N412">
        <v>1</v>
      </c>
      <c r="O412">
        <v>1</v>
      </c>
      <c r="P412">
        <v>0</v>
      </c>
      <c r="Q412">
        <v>0</v>
      </c>
      <c r="R412">
        <v>1</v>
      </c>
    </row>
    <row r="413" spans="1:18" ht="15" hidden="1" customHeight="1" x14ac:dyDescent="0.2">
      <c r="A413" s="4">
        <v>12</v>
      </c>
      <c r="B413" s="4" t="s">
        <v>217</v>
      </c>
      <c r="C413" s="5">
        <v>42053</v>
      </c>
      <c r="D413" s="5">
        <v>40417</v>
      </c>
      <c r="E413" s="8">
        <v>53</v>
      </c>
      <c r="F413" s="8">
        <v>1</v>
      </c>
      <c r="G413" s="8" t="s">
        <v>126</v>
      </c>
      <c r="H413" s="4">
        <f t="shared" si="10"/>
        <v>12</v>
      </c>
      <c r="J413" t="s">
        <v>19</v>
      </c>
      <c r="K413">
        <v>7</v>
      </c>
      <c r="L413" t="s">
        <v>395</v>
      </c>
      <c r="M413" t="s">
        <v>201</v>
      </c>
      <c r="N413">
        <v>0</v>
      </c>
      <c r="O413">
        <v>1</v>
      </c>
      <c r="P413">
        <v>1</v>
      </c>
      <c r="Q413">
        <v>1</v>
      </c>
      <c r="R413">
        <v>0</v>
      </c>
    </row>
    <row r="414" spans="1:18" x14ac:dyDescent="0.2">
      <c r="A414" s="4">
        <v>12</v>
      </c>
      <c r="B414" s="4" t="s">
        <v>217</v>
      </c>
      <c r="C414" s="5">
        <v>42053</v>
      </c>
      <c r="D414" s="5">
        <v>40417</v>
      </c>
      <c r="E414" s="8">
        <v>53</v>
      </c>
      <c r="F414" s="8">
        <v>1</v>
      </c>
      <c r="G414" s="8" t="s">
        <v>126</v>
      </c>
      <c r="H414" s="4">
        <f t="shared" si="10"/>
        <v>13</v>
      </c>
      <c r="J414" t="s">
        <v>20</v>
      </c>
      <c r="K414">
        <v>16</v>
      </c>
      <c r="L414" t="s">
        <v>417</v>
      </c>
      <c r="M414" t="s">
        <v>53</v>
      </c>
      <c r="N414">
        <v>1</v>
      </c>
      <c r="O414">
        <v>1</v>
      </c>
      <c r="P414">
        <v>0</v>
      </c>
      <c r="Q414">
        <v>0</v>
      </c>
      <c r="R414">
        <v>1</v>
      </c>
    </row>
    <row r="415" spans="1:18" x14ac:dyDescent="0.2">
      <c r="A415" s="4">
        <v>12</v>
      </c>
      <c r="B415" s="4" t="s">
        <v>217</v>
      </c>
      <c r="C415" s="5">
        <v>42053</v>
      </c>
      <c r="D415" s="5">
        <v>40417</v>
      </c>
      <c r="E415" s="8">
        <v>53</v>
      </c>
      <c r="F415" s="8">
        <v>1</v>
      </c>
      <c r="G415" s="8" t="s">
        <v>126</v>
      </c>
      <c r="H415" s="4">
        <f t="shared" si="10"/>
        <v>14</v>
      </c>
      <c r="J415" t="s">
        <v>21</v>
      </c>
      <c r="K415">
        <v>17</v>
      </c>
      <c r="L415" t="s">
        <v>406</v>
      </c>
      <c r="M415" t="s">
        <v>21</v>
      </c>
      <c r="N415">
        <v>1</v>
      </c>
      <c r="O415">
        <v>1</v>
      </c>
      <c r="P415">
        <v>0</v>
      </c>
      <c r="Q415">
        <v>0</v>
      </c>
      <c r="R415">
        <v>1</v>
      </c>
    </row>
    <row r="416" spans="1:18" ht="15" hidden="1" customHeight="1" x14ac:dyDescent="0.2">
      <c r="A416" s="4">
        <v>12</v>
      </c>
      <c r="B416" s="4" t="s">
        <v>217</v>
      </c>
      <c r="C416" s="5">
        <v>42053</v>
      </c>
      <c r="D416" s="5">
        <v>40417</v>
      </c>
      <c r="E416" s="8">
        <v>53</v>
      </c>
      <c r="F416" s="8">
        <v>1</v>
      </c>
      <c r="G416" s="8" t="s">
        <v>126</v>
      </c>
      <c r="H416" s="4">
        <f t="shared" si="10"/>
        <v>15</v>
      </c>
      <c r="J416" t="s">
        <v>372</v>
      </c>
      <c r="K416">
        <v>8</v>
      </c>
      <c r="L416" t="s">
        <v>403</v>
      </c>
      <c r="M416" t="s">
        <v>85</v>
      </c>
      <c r="N416">
        <v>0</v>
      </c>
      <c r="O416">
        <v>0</v>
      </c>
      <c r="P416">
        <v>1</v>
      </c>
      <c r="Q416">
        <v>1</v>
      </c>
      <c r="R416">
        <v>0</v>
      </c>
    </row>
    <row r="417" spans="1:18" ht="15" hidden="1" customHeight="1" x14ac:dyDescent="0.2">
      <c r="A417" s="4">
        <v>12</v>
      </c>
      <c r="B417" s="4" t="s">
        <v>217</v>
      </c>
      <c r="C417" s="5">
        <v>42053</v>
      </c>
      <c r="D417" s="5">
        <v>40417</v>
      </c>
      <c r="E417" s="8">
        <v>53</v>
      </c>
      <c r="F417" s="8">
        <v>1</v>
      </c>
      <c r="G417" s="8" t="s">
        <v>126</v>
      </c>
      <c r="H417" s="4">
        <f t="shared" si="10"/>
        <v>16</v>
      </c>
      <c r="J417" t="s">
        <v>23</v>
      </c>
      <c r="K417">
        <v>18</v>
      </c>
      <c r="L417" t="s">
        <v>409</v>
      </c>
      <c r="M417" t="s">
        <v>26</v>
      </c>
      <c r="N417">
        <v>0</v>
      </c>
      <c r="O417">
        <v>0</v>
      </c>
      <c r="P417">
        <v>1</v>
      </c>
      <c r="Q417">
        <v>0</v>
      </c>
      <c r="R417">
        <v>1</v>
      </c>
    </row>
    <row r="418" spans="1:18" ht="15" hidden="1" customHeight="1" x14ac:dyDescent="0.2">
      <c r="A418" s="4">
        <v>12</v>
      </c>
      <c r="B418" s="4" t="s">
        <v>217</v>
      </c>
      <c r="C418" s="5">
        <v>42053</v>
      </c>
      <c r="D418" s="5">
        <v>40417</v>
      </c>
      <c r="E418" s="8">
        <v>53</v>
      </c>
      <c r="F418" s="8">
        <v>1</v>
      </c>
      <c r="G418" s="8" t="s">
        <v>126</v>
      </c>
      <c r="H418" s="4">
        <f t="shared" si="10"/>
        <v>17</v>
      </c>
      <c r="J418" t="s">
        <v>24</v>
      </c>
      <c r="K418">
        <v>19</v>
      </c>
      <c r="L418" t="s">
        <v>394</v>
      </c>
      <c r="M418" t="s">
        <v>202</v>
      </c>
      <c r="N418">
        <v>0</v>
      </c>
      <c r="O418">
        <v>1</v>
      </c>
      <c r="P418">
        <v>1</v>
      </c>
      <c r="Q418">
        <v>0</v>
      </c>
      <c r="R418">
        <v>1</v>
      </c>
    </row>
    <row r="419" spans="1:18" ht="15" hidden="1" customHeight="1" x14ac:dyDescent="0.2">
      <c r="A419" s="4">
        <v>12</v>
      </c>
      <c r="B419" s="4" t="s">
        <v>217</v>
      </c>
      <c r="C419" s="5">
        <v>42053</v>
      </c>
      <c r="D419" s="5">
        <v>40417</v>
      </c>
      <c r="E419" s="8">
        <v>53</v>
      </c>
      <c r="F419" s="8">
        <v>1</v>
      </c>
      <c r="G419" s="8" t="s">
        <v>126</v>
      </c>
      <c r="H419" s="4">
        <f t="shared" si="10"/>
        <v>18</v>
      </c>
      <c r="J419" t="s">
        <v>25</v>
      </c>
      <c r="K419">
        <v>20</v>
      </c>
      <c r="L419" t="s">
        <v>399</v>
      </c>
      <c r="M419" t="s">
        <v>203</v>
      </c>
      <c r="N419">
        <v>0</v>
      </c>
      <c r="O419">
        <v>0</v>
      </c>
      <c r="P419">
        <v>1</v>
      </c>
      <c r="Q419">
        <v>0</v>
      </c>
      <c r="R419">
        <v>1</v>
      </c>
    </row>
    <row r="420" spans="1:18" x14ac:dyDescent="0.2">
      <c r="A420" s="4">
        <v>12</v>
      </c>
      <c r="B420" s="4" t="s">
        <v>217</v>
      </c>
      <c r="C420" s="5">
        <v>42053</v>
      </c>
      <c r="D420" s="5">
        <v>40417</v>
      </c>
      <c r="E420" s="8">
        <v>53</v>
      </c>
      <c r="F420" s="8">
        <v>1</v>
      </c>
      <c r="G420" s="8" t="s">
        <v>126</v>
      </c>
      <c r="H420" s="4">
        <f t="shared" si="10"/>
        <v>19</v>
      </c>
      <c r="J420" t="s">
        <v>26</v>
      </c>
      <c r="K420">
        <v>9</v>
      </c>
      <c r="L420" t="s">
        <v>384</v>
      </c>
      <c r="M420" t="s">
        <v>26</v>
      </c>
      <c r="N420">
        <v>1</v>
      </c>
      <c r="O420">
        <v>1</v>
      </c>
      <c r="P420">
        <v>0</v>
      </c>
      <c r="Q420">
        <v>1</v>
      </c>
      <c r="R420">
        <v>0</v>
      </c>
    </row>
    <row r="421" spans="1:18" x14ac:dyDescent="0.2">
      <c r="A421" s="4">
        <v>12</v>
      </c>
      <c r="B421" s="4" t="s">
        <v>217</v>
      </c>
      <c r="C421" s="5">
        <v>42053</v>
      </c>
      <c r="D421" s="5">
        <v>40417</v>
      </c>
      <c r="E421" s="8">
        <v>53</v>
      </c>
      <c r="F421" s="8">
        <v>1</v>
      </c>
      <c r="G421" s="8" t="s">
        <v>126</v>
      </c>
      <c r="H421" s="4">
        <f t="shared" si="10"/>
        <v>20</v>
      </c>
      <c r="J421" t="s">
        <v>27</v>
      </c>
      <c r="K421">
        <v>2</v>
      </c>
      <c r="L421" t="s">
        <v>411</v>
      </c>
      <c r="M421" t="s">
        <v>27</v>
      </c>
      <c r="N421">
        <v>1</v>
      </c>
      <c r="O421">
        <v>1</v>
      </c>
      <c r="P421">
        <v>0</v>
      </c>
      <c r="Q421">
        <v>0</v>
      </c>
      <c r="R421">
        <v>1</v>
      </c>
    </row>
    <row r="422" spans="1:18" ht="15" hidden="1" customHeight="1" x14ac:dyDescent="0.2">
      <c r="A422" s="4">
        <v>12</v>
      </c>
      <c r="B422" s="4" t="s">
        <v>217</v>
      </c>
      <c r="C422" s="5">
        <v>42053</v>
      </c>
      <c r="D422" s="5">
        <v>40417</v>
      </c>
      <c r="E422" s="8">
        <v>53</v>
      </c>
      <c r="F422" s="8">
        <v>1</v>
      </c>
      <c r="G422" s="8" t="s">
        <v>126</v>
      </c>
      <c r="H422" s="4">
        <f t="shared" si="10"/>
        <v>21</v>
      </c>
      <c r="J422" t="s">
        <v>28</v>
      </c>
      <c r="K422">
        <v>10</v>
      </c>
      <c r="L422" t="s">
        <v>381</v>
      </c>
      <c r="M422" t="s">
        <v>150</v>
      </c>
      <c r="N422">
        <v>0</v>
      </c>
      <c r="O422">
        <v>1</v>
      </c>
      <c r="P422">
        <v>1</v>
      </c>
      <c r="Q422">
        <v>1</v>
      </c>
      <c r="R422">
        <v>0</v>
      </c>
    </row>
    <row r="423" spans="1:18" x14ac:dyDescent="0.2">
      <c r="A423" s="4">
        <v>12</v>
      </c>
      <c r="B423" s="4" t="s">
        <v>217</v>
      </c>
      <c r="C423" s="5">
        <v>42053</v>
      </c>
      <c r="D423" s="5">
        <v>40417</v>
      </c>
      <c r="E423" s="8">
        <v>53</v>
      </c>
      <c r="F423" s="8">
        <v>1</v>
      </c>
      <c r="G423" s="8" t="s">
        <v>126</v>
      </c>
      <c r="H423" s="4">
        <f t="shared" si="10"/>
        <v>22</v>
      </c>
      <c r="J423" t="s">
        <v>29</v>
      </c>
      <c r="K423">
        <v>3</v>
      </c>
      <c r="L423" t="s">
        <v>378</v>
      </c>
      <c r="M423" t="s">
        <v>29</v>
      </c>
      <c r="N423">
        <v>1</v>
      </c>
      <c r="O423">
        <v>1</v>
      </c>
      <c r="P423">
        <v>0</v>
      </c>
      <c r="Q423">
        <v>0</v>
      </c>
      <c r="R423">
        <v>1</v>
      </c>
    </row>
    <row r="424" spans="1:18" x14ac:dyDescent="0.2">
      <c r="A424" s="4">
        <v>12</v>
      </c>
      <c r="B424" s="4" t="s">
        <v>217</v>
      </c>
      <c r="C424" s="5">
        <v>42053</v>
      </c>
      <c r="D424" s="5">
        <v>40417</v>
      </c>
      <c r="E424" s="8">
        <v>53</v>
      </c>
      <c r="F424" s="8">
        <v>1</v>
      </c>
      <c r="G424" s="8" t="s">
        <v>126</v>
      </c>
      <c r="H424" s="4">
        <f t="shared" si="10"/>
        <v>23</v>
      </c>
      <c r="J424" t="s">
        <v>30</v>
      </c>
      <c r="K424">
        <v>11</v>
      </c>
      <c r="L424" t="s">
        <v>393</v>
      </c>
      <c r="M424" t="s">
        <v>204</v>
      </c>
      <c r="N424">
        <v>1</v>
      </c>
      <c r="O424">
        <v>1</v>
      </c>
      <c r="P424">
        <v>0</v>
      </c>
      <c r="Q424">
        <v>1</v>
      </c>
      <c r="R424">
        <v>0</v>
      </c>
    </row>
    <row r="425" spans="1:18" hidden="1" x14ac:dyDescent="0.2">
      <c r="A425" s="4">
        <v>12</v>
      </c>
      <c r="B425" s="4" t="s">
        <v>217</v>
      </c>
      <c r="C425" s="5">
        <v>42053</v>
      </c>
      <c r="D425" s="5">
        <v>40417</v>
      </c>
      <c r="E425" s="8">
        <v>53</v>
      </c>
      <c r="F425" s="8">
        <v>1</v>
      </c>
      <c r="G425" s="8" t="s">
        <v>126</v>
      </c>
      <c r="H425" s="4">
        <f t="shared" si="10"/>
        <v>24</v>
      </c>
      <c r="J425" t="s">
        <v>61</v>
      </c>
      <c r="K425">
        <v>6</v>
      </c>
      <c r="L425" t="s">
        <v>400</v>
      </c>
      <c r="M425" t="s">
        <v>47</v>
      </c>
      <c r="N425">
        <v>0</v>
      </c>
      <c r="O425">
        <v>0</v>
      </c>
      <c r="P425">
        <v>0</v>
      </c>
      <c r="Q425">
        <v>1</v>
      </c>
      <c r="R425">
        <v>0</v>
      </c>
    </row>
    <row r="426" spans="1:18" x14ac:dyDescent="0.2">
      <c r="A426" s="4">
        <v>12</v>
      </c>
      <c r="B426" s="4" t="s">
        <v>217</v>
      </c>
      <c r="C426" s="5">
        <v>42053</v>
      </c>
      <c r="D426" s="5">
        <v>40417</v>
      </c>
      <c r="E426" s="8">
        <v>53</v>
      </c>
      <c r="F426" s="8">
        <v>1</v>
      </c>
      <c r="G426" s="8" t="s">
        <v>126</v>
      </c>
      <c r="H426" s="4">
        <f t="shared" si="10"/>
        <v>25</v>
      </c>
      <c r="J426" t="s">
        <v>31</v>
      </c>
      <c r="K426">
        <v>4</v>
      </c>
      <c r="L426" t="s">
        <v>383</v>
      </c>
      <c r="M426" t="s">
        <v>31</v>
      </c>
      <c r="N426">
        <v>1</v>
      </c>
      <c r="O426">
        <v>1</v>
      </c>
      <c r="P426">
        <v>0</v>
      </c>
      <c r="Q426">
        <v>0</v>
      </c>
      <c r="R426">
        <v>1</v>
      </c>
    </row>
    <row r="427" spans="1:18" x14ac:dyDescent="0.2">
      <c r="A427" s="4">
        <v>12</v>
      </c>
      <c r="B427" s="4" t="s">
        <v>217</v>
      </c>
      <c r="C427" s="5">
        <v>42053</v>
      </c>
      <c r="D427" s="5">
        <v>40417</v>
      </c>
      <c r="E427" s="8">
        <v>53</v>
      </c>
      <c r="F427" s="8">
        <v>1</v>
      </c>
      <c r="G427" s="8" t="s">
        <v>126</v>
      </c>
      <c r="H427" s="4">
        <f t="shared" si="10"/>
        <v>26</v>
      </c>
      <c r="J427" t="s">
        <v>32</v>
      </c>
      <c r="K427">
        <v>5</v>
      </c>
      <c r="L427" t="s">
        <v>382</v>
      </c>
      <c r="M427" t="s">
        <v>32</v>
      </c>
      <c r="N427">
        <v>1</v>
      </c>
      <c r="O427">
        <v>1</v>
      </c>
      <c r="P427">
        <v>0</v>
      </c>
      <c r="Q427">
        <v>0</v>
      </c>
      <c r="R427">
        <v>1</v>
      </c>
    </row>
    <row r="428" spans="1:18" x14ac:dyDescent="0.2">
      <c r="A428" s="4">
        <v>12</v>
      </c>
      <c r="B428" s="4" t="s">
        <v>217</v>
      </c>
      <c r="C428" s="5">
        <v>42053</v>
      </c>
      <c r="D428" s="5">
        <v>40417</v>
      </c>
      <c r="E428" s="8">
        <v>53</v>
      </c>
      <c r="F428" s="8">
        <v>1</v>
      </c>
      <c r="G428" s="8" t="s">
        <v>126</v>
      </c>
      <c r="H428" s="4">
        <f t="shared" si="10"/>
        <v>27</v>
      </c>
      <c r="J428" t="s">
        <v>33</v>
      </c>
      <c r="K428">
        <v>12</v>
      </c>
      <c r="L428" t="s">
        <v>379</v>
      </c>
      <c r="M428" t="s">
        <v>116</v>
      </c>
      <c r="N428">
        <v>1</v>
      </c>
      <c r="O428">
        <v>1</v>
      </c>
      <c r="P428">
        <v>0</v>
      </c>
      <c r="Q428">
        <v>1</v>
      </c>
      <c r="R428">
        <v>0</v>
      </c>
    </row>
    <row r="429" spans="1:18" x14ac:dyDescent="0.2">
      <c r="A429" s="4">
        <v>12</v>
      </c>
      <c r="B429" s="4" t="s">
        <v>217</v>
      </c>
      <c r="C429" s="5">
        <v>42053</v>
      </c>
      <c r="D429" s="5">
        <v>40417</v>
      </c>
      <c r="E429" s="8">
        <v>53</v>
      </c>
      <c r="F429" s="8">
        <v>1</v>
      </c>
      <c r="G429" s="8" t="s">
        <v>126</v>
      </c>
      <c r="H429" s="4">
        <f t="shared" si="10"/>
        <v>28</v>
      </c>
      <c r="J429" t="s">
        <v>34</v>
      </c>
      <c r="K429">
        <v>20</v>
      </c>
      <c r="L429" t="s">
        <v>416</v>
      </c>
      <c r="M429" t="s">
        <v>34</v>
      </c>
      <c r="N429">
        <v>1</v>
      </c>
      <c r="O429">
        <v>1</v>
      </c>
      <c r="P429">
        <v>0</v>
      </c>
      <c r="Q429">
        <v>1</v>
      </c>
      <c r="R429">
        <v>0</v>
      </c>
    </row>
    <row r="430" spans="1:18" ht="15" hidden="1" customHeight="1" x14ac:dyDescent="0.2">
      <c r="A430" s="4">
        <v>12</v>
      </c>
      <c r="B430" s="4" t="s">
        <v>217</v>
      </c>
      <c r="C430" s="5">
        <v>42053</v>
      </c>
      <c r="D430" s="5">
        <v>40417</v>
      </c>
      <c r="E430" s="8">
        <v>53</v>
      </c>
      <c r="F430" s="8">
        <v>1</v>
      </c>
      <c r="G430" s="8" t="s">
        <v>126</v>
      </c>
      <c r="H430" s="4">
        <f t="shared" si="10"/>
        <v>29</v>
      </c>
      <c r="J430" t="s">
        <v>35</v>
      </c>
      <c r="K430">
        <v>6</v>
      </c>
      <c r="L430" t="s">
        <v>407</v>
      </c>
      <c r="M430" t="s">
        <v>205</v>
      </c>
      <c r="N430">
        <v>0</v>
      </c>
      <c r="O430">
        <v>0</v>
      </c>
      <c r="P430">
        <v>1</v>
      </c>
      <c r="Q430">
        <v>0</v>
      </c>
      <c r="R430">
        <v>1</v>
      </c>
    </row>
    <row r="431" spans="1:18" x14ac:dyDescent="0.2">
      <c r="A431" s="4">
        <v>12</v>
      </c>
      <c r="B431" s="4" t="s">
        <v>217</v>
      </c>
      <c r="C431" s="5">
        <v>42053</v>
      </c>
      <c r="D431" s="5">
        <v>40417</v>
      </c>
      <c r="E431" s="8">
        <v>53</v>
      </c>
      <c r="F431" s="8">
        <v>1</v>
      </c>
      <c r="G431" s="8" t="s">
        <v>126</v>
      </c>
      <c r="H431" s="4">
        <f t="shared" si="10"/>
        <v>30</v>
      </c>
      <c r="J431" t="s">
        <v>404</v>
      </c>
      <c r="K431">
        <v>13</v>
      </c>
      <c r="L431" t="s">
        <v>405</v>
      </c>
      <c r="M431" t="s">
        <v>22</v>
      </c>
      <c r="N431">
        <v>1</v>
      </c>
      <c r="O431">
        <v>1</v>
      </c>
      <c r="P431">
        <v>0</v>
      </c>
      <c r="Q431">
        <v>1</v>
      </c>
      <c r="R431">
        <v>0</v>
      </c>
    </row>
    <row r="432" spans="1:18" ht="15" hidden="1" customHeight="1" x14ac:dyDescent="0.2">
      <c r="A432" s="4">
        <v>12</v>
      </c>
      <c r="B432" s="4" t="s">
        <v>217</v>
      </c>
      <c r="C432" s="5">
        <v>42053</v>
      </c>
      <c r="D432" s="5">
        <v>40417</v>
      </c>
      <c r="E432" s="8">
        <v>53</v>
      </c>
      <c r="F432" s="8">
        <v>1</v>
      </c>
      <c r="G432" s="8" t="s">
        <v>126</v>
      </c>
      <c r="H432" s="4">
        <f t="shared" si="10"/>
        <v>31</v>
      </c>
      <c r="J432" t="s">
        <v>36</v>
      </c>
      <c r="K432">
        <v>14</v>
      </c>
      <c r="L432" s="11" t="s">
        <v>415</v>
      </c>
      <c r="M432" t="s">
        <v>206</v>
      </c>
      <c r="N432">
        <v>0</v>
      </c>
      <c r="O432">
        <v>0</v>
      </c>
      <c r="P432">
        <v>1</v>
      </c>
      <c r="Q432">
        <v>1</v>
      </c>
      <c r="R432">
        <v>0</v>
      </c>
    </row>
    <row r="433" spans="1:18" x14ac:dyDescent="0.2">
      <c r="A433" s="4">
        <v>12</v>
      </c>
      <c r="B433" s="4" t="s">
        <v>217</v>
      </c>
      <c r="C433" s="5">
        <v>42053</v>
      </c>
      <c r="D433" s="5">
        <v>40417</v>
      </c>
      <c r="E433" s="8">
        <v>53</v>
      </c>
      <c r="F433" s="8">
        <v>1</v>
      </c>
      <c r="G433" s="8" t="s">
        <v>126</v>
      </c>
      <c r="H433" s="4">
        <f t="shared" si="10"/>
        <v>32</v>
      </c>
      <c r="J433" t="s">
        <v>389</v>
      </c>
      <c r="K433">
        <v>15</v>
      </c>
      <c r="L433" t="s">
        <v>388</v>
      </c>
      <c r="M433" t="s">
        <v>26</v>
      </c>
      <c r="N433">
        <v>1</v>
      </c>
      <c r="O433">
        <v>1</v>
      </c>
      <c r="P433">
        <v>0</v>
      </c>
      <c r="Q433">
        <v>1</v>
      </c>
      <c r="R433">
        <v>0</v>
      </c>
    </row>
    <row r="434" spans="1:18" x14ac:dyDescent="0.2">
      <c r="A434" s="4">
        <v>12</v>
      </c>
      <c r="B434" s="4" t="s">
        <v>217</v>
      </c>
      <c r="C434" s="5">
        <v>42053</v>
      </c>
      <c r="D434" s="5">
        <v>40417</v>
      </c>
      <c r="E434" s="8">
        <v>53</v>
      </c>
      <c r="F434" s="8">
        <v>1</v>
      </c>
      <c r="G434" s="8" t="s">
        <v>126</v>
      </c>
      <c r="H434" s="4">
        <f t="shared" si="10"/>
        <v>33</v>
      </c>
      <c r="J434" t="s">
        <v>37</v>
      </c>
      <c r="K434">
        <v>16</v>
      </c>
      <c r="L434" t="s">
        <v>414</v>
      </c>
      <c r="M434" t="s">
        <v>94</v>
      </c>
      <c r="N434">
        <v>1</v>
      </c>
      <c r="O434">
        <v>1</v>
      </c>
      <c r="P434">
        <v>0</v>
      </c>
      <c r="Q434">
        <v>1</v>
      </c>
      <c r="R434">
        <v>0</v>
      </c>
    </row>
    <row r="435" spans="1:18" ht="15" hidden="1" customHeight="1" x14ac:dyDescent="0.2">
      <c r="A435" s="4">
        <v>12</v>
      </c>
      <c r="B435" s="4" t="s">
        <v>217</v>
      </c>
      <c r="C435" s="5">
        <v>42053</v>
      </c>
      <c r="D435" s="5">
        <v>40417</v>
      </c>
      <c r="E435" s="8">
        <v>53</v>
      </c>
      <c r="F435" s="8">
        <v>1</v>
      </c>
      <c r="G435" s="8" t="s">
        <v>126</v>
      </c>
      <c r="H435" s="4">
        <f t="shared" si="10"/>
        <v>34</v>
      </c>
      <c r="J435" t="s">
        <v>38</v>
      </c>
      <c r="K435">
        <v>17</v>
      </c>
      <c r="L435" t="s">
        <v>396</v>
      </c>
      <c r="M435" t="s">
        <v>80</v>
      </c>
      <c r="N435">
        <v>0</v>
      </c>
      <c r="O435">
        <v>0</v>
      </c>
      <c r="P435">
        <v>1</v>
      </c>
      <c r="Q435">
        <v>1</v>
      </c>
      <c r="R435">
        <v>0</v>
      </c>
    </row>
    <row r="436" spans="1:18" ht="15" hidden="1" customHeight="1" x14ac:dyDescent="0.2">
      <c r="A436" s="4">
        <v>12</v>
      </c>
      <c r="B436" s="4" t="s">
        <v>217</v>
      </c>
      <c r="C436" s="5">
        <v>42053</v>
      </c>
      <c r="D436" s="5">
        <v>40417</v>
      </c>
      <c r="E436" s="8">
        <v>53</v>
      </c>
      <c r="F436" s="8">
        <v>1</v>
      </c>
      <c r="G436" s="8" t="s">
        <v>126</v>
      </c>
      <c r="H436" s="4">
        <f t="shared" si="10"/>
        <v>35</v>
      </c>
      <c r="J436" t="s">
        <v>39</v>
      </c>
      <c r="K436">
        <v>7</v>
      </c>
      <c r="L436" t="s">
        <v>392</v>
      </c>
      <c r="M436" t="s">
        <v>207</v>
      </c>
      <c r="N436">
        <v>0</v>
      </c>
      <c r="O436">
        <v>0</v>
      </c>
      <c r="P436">
        <v>1</v>
      </c>
      <c r="Q436">
        <v>0</v>
      </c>
      <c r="R436">
        <v>1</v>
      </c>
    </row>
    <row r="437" spans="1:18" ht="15" hidden="1" customHeight="1" x14ac:dyDescent="0.2">
      <c r="A437" s="4">
        <v>12</v>
      </c>
      <c r="B437" s="4" t="s">
        <v>217</v>
      </c>
      <c r="C437" s="5">
        <v>42053</v>
      </c>
      <c r="D437" s="5">
        <v>40417</v>
      </c>
      <c r="E437" s="8">
        <v>53</v>
      </c>
      <c r="F437" s="8">
        <v>1</v>
      </c>
      <c r="G437" s="8" t="s">
        <v>126</v>
      </c>
      <c r="H437" s="4">
        <f t="shared" si="10"/>
        <v>36</v>
      </c>
      <c r="J437" t="s">
        <v>40</v>
      </c>
      <c r="K437">
        <v>8</v>
      </c>
      <c r="L437" t="s">
        <v>385</v>
      </c>
      <c r="M437" t="s">
        <v>82</v>
      </c>
      <c r="N437">
        <v>0</v>
      </c>
      <c r="O437">
        <v>1</v>
      </c>
      <c r="P437">
        <v>1</v>
      </c>
      <c r="Q437">
        <v>0</v>
      </c>
      <c r="R437">
        <v>1</v>
      </c>
    </row>
    <row r="438" spans="1:18" ht="15" hidden="1" customHeight="1" x14ac:dyDescent="0.2">
      <c r="A438" s="4">
        <v>12</v>
      </c>
      <c r="B438" s="4" t="s">
        <v>217</v>
      </c>
      <c r="C438" s="5">
        <v>42053</v>
      </c>
      <c r="D438" s="5">
        <v>40417</v>
      </c>
      <c r="E438" s="8">
        <v>53</v>
      </c>
      <c r="F438" s="8">
        <v>1</v>
      </c>
      <c r="G438" s="8" t="s">
        <v>126</v>
      </c>
      <c r="H438" s="4">
        <f t="shared" si="10"/>
        <v>37</v>
      </c>
      <c r="J438" t="s">
        <v>41</v>
      </c>
      <c r="K438">
        <v>9</v>
      </c>
      <c r="L438" t="s">
        <v>398</v>
      </c>
      <c r="M438" t="s">
        <v>166</v>
      </c>
      <c r="N438">
        <v>0</v>
      </c>
      <c r="O438">
        <v>1</v>
      </c>
      <c r="P438">
        <v>1</v>
      </c>
      <c r="Q438">
        <v>0</v>
      </c>
      <c r="R438">
        <v>1</v>
      </c>
    </row>
    <row r="439" spans="1:18" ht="15" hidden="1" customHeight="1" x14ac:dyDescent="0.2">
      <c r="A439" s="4">
        <v>12</v>
      </c>
      <c r="B439" s="4" t="s">
        <v>217</v>
      </c>
      <c r="C439" s="5">
        <v>42053</v>
      </c>
      <c r="D439" s="5">
        <v>40417</v>
      </c>
      <c r="E439" s="8">
        <v>53</v>
      </c>
      <c r="F439" s="8">
        <v>1</v>
      </c>
      <c r="G439" s="8" t="s">
        <v>126</v>
      </c>
      <c r="H439" s="4">
        <f t="shared" si="10"/>
        <v>38</v>
      </c>
      <c r="J439" t="s">
        <v>42</v>
      </c>
      <c r="K439">
        <v>18</v>
      </c>
      <c r="L439" t="s">
        <v>397</v>
      </c>
      <c r="M439" t="s">
        <v>80</v>
      </c>
      <c r="N439">
        <v>0</v>
      </c>
      <c r="O439">
        <v>0</v>
      </c>
      <c r="P439">
        <v>1</v>
      </c>
      <c r="Q439">
        <v>1</v>
      </c>
      <c r="R439">
        <v>0</v>
      </c>
    </row>
    <row r="440" spans="1:18" hidden="1" x14ac:dyDescent="0.2">
      <c r="A440" s="4">
        <v>12</v>
      </c>
      <c r="B440" s="4" t="s">
        <v>217</v>
      </c>
      <c r="C440" s="5">
        <v>42053</v>
      </c>
      <c r="D440" s="5">
        <v>40417</v>
      </c>
      <c r="E440" s="8">
        <v>53</v>
      </c>
      <c r="F440" s="8">
        <v>1</v>
      </c>
      <c r="G440" s="8" t="s">
        <v>126</v>
      </c>
      <c r="H440" s="4">
        <f t="shared" si="10"/>
        <v>39</v>
      </c>
      <c r="J440" t="s">
        <v>43</v>
      </c>
      <c r="K440">
        <v>10</v>
      </c>
      <c r="L440" t="s">
        <v>380</v>
      </c>
      <c r="M440" t="s">
        <v>47</v>
      </c>
      <c r="N440">
        <v>0</v>
      </c>
      <c r="O440">
        <v>0</v>
      </c>
      <c r="P440">
        <v>0</v>
      </c>
      <c r="Q440">
        <v>0</v>
      </c>
      <c r="R440">
        <v>1</v>
      </c>
    </row>
    <row r="441" spans="1:18" x14ac:dyDescent="0.2">
      <c r="A441" s="4">
        <v>12</v>
      </c>
      <c r="B441" s="4" t="s">
        <v>217</v>
      </c>
      <c r="C441" s="5">
        <v>42053</v>
      </c>
      <c r="D441" s="5">
        <v>40417</v>
      </c>
      <c r="E441" s="8">
        <v>53</v>
      </c>
      <c r="F441" s="8">
        <v>1</v>
      </c>
      <c r="G441" s="8" t="s">
        <v>126</v>
      </c>
      <c r="H441" s="4">
        <f t="shared" si="10"/>
        <v>40</v>
      </c>
      <c r="J441" t="s">
        <v>119</v>
      </c>
      <c r="K441">
        <v>19</v>
      </c>
      <c r="L441" t="s">
        <v>408</v>
      </c>
      <c r="M441" t="s">
        <v>118</v>
      </c>
      <c r="N441">
        <v>1</v>
      </c>
      <c r="O441">
        <v>1</v>
      </c>
      <c r="P441">
        <v>0</v>
      </c>
      <c r="Q441">
        <v>1</v>
      </c>
      <c r="R441">
        <v>0</v>
      </c>
    </row>
    <row r="442" spans="1:18" x14ac:dyDescent="0.2">
      <c r="A442" s="4">
        <v>13</v>
      </c>
      <c r="B442" s="4" t="s">
        <v>218</v>
      </c>
      <c r="C442" s="5">
        <v>42053</v>
      </c>
      <c r="D442" s="5">
        <v>40428</v>
      </c>
      <c r="E442" s="8">
        <v>53</v>
      </c>
      <c r="F442" s="8">
        <v>1</v>
      </c>
      <c r="G442" s="8" t="s">
        <v>126</v>
      </c>
      <c r="H442" s="4">
        <v>1</v>
      </c>
      <c r="J442" t="s">
        <v>8</v>
      </c>
      <c r="K442">
        <v>1</v>
      </c>
      <c r="L442" t="s">
        <v>375</v>
      </c>
      <c r="M442" t="s">
        <v>8</v>
      </c>
      <c r="N442">
        <v>1</v>
      </c>
      <c r="O442">
        <v>1</v>
      </c>
      <c r="P442">
        <v>0</v>
      </c>
      <c r="Q442">
        <v>0</v>
      </c>
      <c r="R442">
        <v>1</v>
      </c>
    </row>
    <row r="443" spans="1:18" x14ac:dyDescent="0.2">
      <c r="A443" s="4">
        <v>13</v>
      </c>
      <c r="B443" s="4" t="s">
        <v>218</v>
      </c>
      <c r="C443" s="5">
        <v>42053</v>
      </c>
      <c r="D443" s="5">
        <v>40428</v>
      </c>
      <c r="E443" s="8">
        <v>53</v>
      </c>
      <c r="F443" s="8">
        <v>1</v>
      </c>
      <c r="G443" s="8" t="s">
        <v>126</v>
      </c>
      <c r="H443" s="4">
        <f>H442+1</f>
        <v>2</v>
      </c>
      <c r="J443" t="s">
        <v>121</v>
      </c>
      <c r="K443">
        <v>11</v>
      </c>
      <c r="L443" t="s">
        <v>376</v>
      </c>
      <c r="M443" t="s">
        <v>208</v>
      </c>
      <c r="N443">
        <v>1</v>
      </c>
      <c r="O443">
        <v>1</v>
      </c>
      <c r="P443">
        <v>0</v>
      </c>
      <c r="Q443">
        <v>0</v>
      </c>
      <c r="R443">
        <v>1</v>
      </c>
    </row>
    <row r="444" spans="1:18" x14ac:dyDescent="0.2">
      <c r="A444" s="4">
        <v>13</v>
      </c>
      <c r="B444" s="4" t="s">
        <v>218</v>
      </c>
      <c r="C444" s="5">
        <v>42053</v>
      </c>
      <c r="D444" s="5">
        <v>40428</v>
      </c>
      <c r="E444" s="8">
        <v>53</v>
      </c>
      <c r="F444" s="8">
        <v>1</v>
      </c>
      <c r="G444" s="8" t="s">
        <v>126</v>
      </c>
      <c r="H444" s="4">
        <f t="shared" ref="H444:H481" si="11">H443+1</f>
        <v>3</v>
      </c>
      <c r="J444" t="s">
        <v>73</v>
      </c>
      <c r="K444">
        <v>2</v>
      </c>
      <c r="L444" t="s">
        <v>377</v>
      </c>
      <c r="M444" t="s">
        <v>73</v>
      </c>
      <c r="N444">
        <v>1</v>
      </c>
      <c r="O444">
        <v>1</v>
      </c>
      <c r="P444">
        <v>0</v>
      </c>
      <c r="Q444">
        <v>1</v>
      </c>
      <c r="R444">
        <v>0</v>
      </c>
    </row>
    <row r="445" spans="1:18" ht="15" hidden="1" customHeight="1" x14ac:dyDescent="0.2">
      <c r="A445" s="4">
        <v>13</v>
      </c>
      <c r="B445" s="4" t="s">
        <v>218</v>
      </c>
      <c r="C445" s="5">
        <v>42053</v>
      </c>
      <c r="D445" s="5">
        <v>40428</v>
      </c>
      <c r="E445" s="8">
        <v>53</v>
      </c>
      <c r="F445" s="8">
        <v>1</v>
      </c>
      <c r="G445" s="8" t="s">
        <v>126</v>
      </c>
      <c r="H445" s="4">
        <f t="shared" si="11"/>
        <v>4</v>
      </c>
      <c r="J445" t="s">
        <v>123</v>
      </c>
      <c r="K445">
        <v>12</v>
      </c>
      <c r="L445" s="11" t="s">
        <v>401</v>
      </c>
      <c r="M445" t="s">
        <v>31</v>
      </c>
      <c r="N445">
        <v>0</v>
      </c>
      <c r="O445">
        <v>1</v>
      </c>
      <c r="P445">
        <v>1</v>
      </c>
      <c r="Q445">
        <v>0</v>
      </c>
      <c r="R445">
        <v>1</v>
      </c>
    </row>
    <row r="446" spans="1:18" x14ac:dyDescent="0.2">
      <c r="A446" s="4">
        <v>13</v>
      </c>
      <c r="B446" s="4" t="s">
        <v>218</v>
      </c>
      <c r="C446" s="5">
        <v>42053</v>
      </c>
      <c r="D446" s="5">
        <v>40428</v>
      </c>
      <c r="E446" s="8">
        <v>53</v>
      </c>
      <c r="F446" s="8">
        <v>1</v>
      </c>
      <c r="G446" s="8" t="s">
        <v>126</v>
      </c>
      <c r="H446" s="4">
        <f t="shared" si="11"/>
        <v>5</v>
      </c>
      <c r="J446" t="s">
        <v>124</v>
      </c>
      <c r="K446">
        <v>1</v>
      </c>
      <c r="L446" t="s">
        <v>391</v>
      </c>
      <c r="M446" t="s">
        <v>48</v>
      </c>
      <c r="N446">
        <v>1</v>
      </c>
      <c r="O446">
        <v>1</v>
      </c>
      <c r="P446">
        <v>0</v>
      </c>
      <c r="Q446">
        <v>1</v>
      </c>
      <c r="R446">
        <v>0</v>
      </c>
    </row>
    <row r="447" spans="1:18" ht="15" hidden="1" customHeight="1" x14ac:dyDescent="0.2">
      <c r="A447" s="4">
        <v>13</v>
      </c>
      <c r="B447" s="4" t="s">
        <v>218</v>
      </c>
      <c r="C447" s="5">
        <v>42053</v>
      </c>
      <c r="D447" s="5">
        <v>40428</v>
      </c>
      <c r="E447" s="8">
        <v>53</v>
      </c>
      <c r="F447" s="8">
        <v>1</v>
      </c>
      <c r="G447" s="8" t="s">
        <v>126</v>
      </c>
      <c r="H447" s="4">
        <f t="shared" si="11"/>
        <v>6</v>
      </c>
      <c r="J447" t="s">
        <v>387</v>
      </c>
      <c r="K447">
        <v>3</v>
      </c>
      <c r="L447" t="s">
        <v>386</v>
      </c>
      <c r="M447" t="s">
        <v>209</v>
      </c>
      <c r="N447">
        <v>0</v>
      </c>
      <c r="O447">
        <v>1</v>
      </c>
      <c r="P447">
        <v>1</v>
      </c>
      <c r="Q447">
        <v>1</v>
      </c>
      <c r="R447">
        <v>0</v>
      </c>
    </row>
    <row r="448" spans="1:18" x14ac:dyDescent="0.2">
      <c r="A448" s="4">
        <v>13</v>
      </c>
      <c r="B448" s="4" t="s">
        <v>218</v>
      </c>
      <c r="C448" s="5">
        <v>42053</v>
      </c>
      <c r="D448" s="5">
        <v>40428</v>
      </c>
      <c r="E448" s="8">
        <v>53</v>
      </c>
      <c r="F448" s="8">
        <v>1</v>
      </c>
      <c r="G448" s="8" t="s">
        <v>126</v>
      </c>
      <c r="H448" s="4">
        <f t="shared" si="11"/>
        <v>7</v>
      </c>
      <c r="J448" t="s">
        <v>14</v>
      </c>
      <c r="K448">
        <v>4</v>
      </c>
      <c r="L448" t="s">
        <v>413</v>
      </c>
      <c r="M448" t="s">
        <v>14</v>
      </c>
      <c r="N448">
        <v>1</v>
      </c>
      <c r="O448">
        <v>1</v>
      </c>
      <c r="P448">
        <v>0</v>
      </c>
      <c r="Q448">
        <v>1</v>
      </c>
      <c r="R448">
        <v>0</v>
      </c>
    </row>
    <row r="449" spans="1:18" x14ac:dyDescent="0.2">
      <c r="A449" s="4">
        <v>13</v>
      </c>
      <c r="B449" s="4" t="s">
        <v>218</v>
      </c>
      <c r="C449" s="5">
        <v>42053</v>
      </c>
      <c r="D449" s="5">
        <v>40428</v>
      </c>
      <c r="E449" s="8">
        <v>53</v>
      </c>
      <c r="F449" s="8">
        <v>1</v>
      </c>
      <c r="G449" s="8" t="s">
        <v>126</v>
      </c>
      <c r="H449" s="4">
        <f t="shared" si="11"/>
        <v>8</v>
      </c>
      <c r="J449" t="s">
        <v>15</v>
      </c>
      <c r="K449">
        <v>13</v>
      </c>
      <c r="L449" t="s">
        <v>410</v>
      </c>
      <c r="M449" t="s">
        <v>195</v>
      </c>
      <c r="N449">
        <v>1</v>
      </c>
      <c r="O449">
        <v>1</v>
      </c>
      <c r="P449">
        <v>0</v>
      </c>
      <c r="Q449">
        <v>0</v>
      </c>
      <c r="R449">
        <v>1</v>
      </c>
    </row>
    <row r="450" spans="1:18" x14ac:dyDescent="0.2">
      <c r="A450" s="4">
        <v>13</v>
      </c>
      <c r="B450" s="4" t="s">
        <v>218</v>
      </c>
      <c r="C450" s="5">
        <v>42053</v>
      </c>
      <c r="D450" s="5">
        <v>40428</v>
      </c>
      <c r="E450" s="8">
        <v>53</v>
      </c>
      <c r="F450" s="8">
        <v>1</v>
      </c>
      <c r="G450" s="8" t="s">
        <v>126</v>
      </c>
      <c r="H450" s="4">
        <f t="shared" si="11"/>
        <v>9</v>
      </c>
      <c r="J450" t="s">
        <v>16</v>
      </c>
      <c r="K450">
        <v>5</v>
      </c>
      <c r="L450" t="s">
        <v>390</v>
      </c>
      <c r="M450" t="s">
        <v>210</v>
      </c>
      <c r="N450">
        <v>1</v>
      </c>
      <c r="O450">
        <v>1</v>
      </c>
      <c r="P450">
        <v>0</v>
      </c>
      <c r="Q450">
        <v>1</v>
      </c>
      <c r="R450">
        <v>0</v>
      </c>
    </row>
    <row r="451" spans="1:18" x14ac:dyDescent="0.2">
      <c r="A451" s="4">
        <v>13</v>
      </c>
      <c r="B451" s="4" t="s">
        <v>218</v>
      </c>
      <c r="C451" s="5">
        <v>42053</v>
      </c>
      <c r="D451" s="5">
        <v>40428</v>
      </c>
      <c r="E451" s="8">
        <v>53</v>
      </c>
      <c r="F451" s="8">
        <v>1</v>
      </c>
      <c r="G451" s="8" t="s">
        <v>126</v>
      </c>
      <c r="H451" s="4">
        <f t="shared" si="11"/>
        <v>10</v>
      </c>
      <c r="J451" t="s">
        <v>17</v>
      </c>
      <c r="K451">
        <v>14</v>
      </c>
      <c r="L451" t="s">
        <v>402</v>
      </c>
      <c r="M451" t="s">
        <v>50</v>
      </c>
      <c r="N451">
        <v>1</v>
      </c>
      <c r="O451">
        <v>1</v>
      </c>
      <c r="P451">
        <v>0</v>
      </c>
      <c r="Q451">
        <v>0</v>
      </c>
      <c r="R451">
        <v>1</v>
      </c>
    </row>
    <row r="452" spans="1:18" x14ac:dyDescent="0.2">
      <c r="A452" s="4">
        <v>13</v>
      </c>
      <c r="B452" s="4" t="s">
        <v>218</v>
      </c>
      <c r="C452" s="5">
        <v>42053</v>
      </c>
      <c r="D452" s="5">
        <v>40428</v>
      </c>
      <c r="E452" s="8">
        <v>53</v>
      </c>
      <c r="F452" s="8">
        <v>1</v>
      </c>
      <c r="G452" s="8" t="s">
        <v>126</v>
      </c>
      <c r="H452" s="4">
        <f t="shared" si="11"/>
        <v>11</v>
      </c>
      <c r="J452" t="s">
        <v>18</v>
      </c>
      <c r="K452">
        <v>15</v>
      </c>
      <c r="L452" t="s">
        <v>412</v>
      </c>
      <c r="M452" t="s">
        <v>75</v>
      </c>
      <c r="N452">
        <v>1</v>
      </c>
      <c r="O452">
        <v>1</v>
      </c>
      <c r="P452">
        <v>0</v>
      </c>
      <c r="Q452">
        <v>0</v>
      </c>
      <c r="R452">
        <v>1</v>
      </c>
    </row>
    <row r="453" spans="1:18" ht="15" hidden="1" customHeight="1" x14ac:dyDescent="0.2">
      <c r="A453" s="4">
        <v>13</v>
      </c>
      <c r="B453" s="4" t="s">
        <v>218</v>
      </c>
      <c r="C453" s="5">
        <v>42053</v>
      </c>
      <c r="D453" s="5">
        <v>40428</v>
      </c>
      <c r="E453" s="8">
        <v>53</v>
      </c>
      <c r="F453" s="8">
        <v>1</v>
      </c>
      <c r="G453" s="8" t="s">
        <v>126</v>
      </c>
      <c r="H453" s="4">
        <f t="shared" si="11"/>
        <v>12</v>
      </c>
      <c r="J453" t="s">
        <v>19</v>
      </c>
      <c r="K453">
        <v>7</v>
      </c>
      <c r="L453" t="s">
        <v>395</v>
      </c>
      <c r="M453" t="s">
        <v>211</v>
      </c>
      <c r="N453">
        <v>0</v>
      </c>
      <c r="O453">
        <v>0</v>
      </c>
      <c r="P453">
        <v>1</v>
      </c>
      <c r="Q453">
        <v>1</v>
      </c>
      <c r="R453">
        <v>0</v>
      </c>
    </row>
    <row r="454" spans="1:18" x14ac:dyDescent="0.2">
      <c r="A454" s="4">
        <v>13</v>
      </c>
      <c r="B454" s="4" t="s">
        <v>218</v>
      </c>
      <c r="C454" s="5">
        <v>42053</v>
      </c>
      <c r="D454" s="5">
        <v>40428</v>
      </c>
      <c r="E454" s="8">
        <v>53</v>
      </c>
      <c r="F454" s="8">
        <v>1</v>
      </c>
      <c r="G454" s="8" t="s">
        <v>126</v>
      </c>
      <c r="H454" s="4">
        <f t="shared" si="11"/>
        <v>13</v>
      </c>
      <c r="J454" t="s">
        <v>20</v>
      </c>
      <c r="K454">
        <v>16</v>
      </c>
      <c r="L454" t="s">
        <v>417</v>
      </c>
      <c r="M454" t="s">
        <v>20</v>
      </c>
      <c r="N454">
        <v>1</v>
      </c>
      <c r="O454">
        <v>1</v>
      </c>
      <c r="P454">
        <v>0</v>
      </c>
      <c r="Q454">
        <v>0</v>
      </c>
      <c r="R454">
        <v>1</v>
      </c>
    </row>
    <row r="455" spans="1:18" x14ac:dyDescent="0.2">
      <c r="A455" s="4">
        <v>13</v>
      </c>
      <c r="B455" s="4" t="s">
        <v>218</v>
      </c>
      <c r="C455" s="5">
        <v>42053</v>
      </c>
      <c r="D455" s="5">
        <v>40428</v>
      </c>
      <c r="E455" s="8">
        <v>53</v>
      </c>
      <c r="F455" s="8">
        <v>1</v>
      </c>
      <c r="G455" s="8" t="s">
        <v>126</v>
      </c>
      <c r="H455" s="4">
        <f t="shared" si="11"/>
        <v>14</v>
      </c>
      <c r="J455" t="s">
        <v>21</v>
      </c>
      <c r="K455">
        <v>17</v>
      </c>
      <c r="L455" t="s">
        <v>406</v>
      </c>
      <c r="M455" t="s">
        <v>212</v>
      </c>
      <c r="N455">
        <v>1</v>
      </c>
      <c r="O455">
        <v>1</v>
      </c>
      <c r="P455">
        <v>0</v>
      </c>
      <c r="Q455">
        <v>0</v>
      </c>
      <c r="R455">
        <v>1</v>
      </c>
    </row>
    <row r="456" spans="1:18" x14ac:dyDescent="0.2">
      <c r="A456" s="4">
        <v>13</v>
      </c>
      <c r="B456" s="4" t="s">
        <v>218</v>
      </c>
      <c r="C456" s="5">
        <v>42053</v>
      </c>
      <c r="D456" s="5">
        <v>40428</v>
      </c>
      <c r="E456" s="8">
        <v>53</v>
      </c>
      <c r="F456" s="8">
        <v>1</v>
      </c>
      <c r="G456" s="8" t="s">
        <v>126</v>
      </c>
      <c r="H456" s="4">
        <f t="shared" si="11"/>
        <v>15</v>
      </c>
      <c r="J456" t="s">
        <v>372</v>
      </c>
      <c r="K456">
        <v>8</v>
      </c>
      <c r="L456" t="s">
        <v>403</v>
      </c>
      <c r="M456" t="s">
        <v>22</v>
      </c>
      <c r="N456">
        <v>1</v>
      </c>
      <c r="O456">
        <v>1</v>
      </c>
      <c r="P456">
        <v>0</v>
      </c>
      <c r="Q456">
        <v>1</v>
      </c>
      <c r="R456">
        <v>0</v>
      </c>
    </row>
    <row r="457" spans="1:18" ht="15" hidden="1" customHeight="1" x14ac:dyDescent="0.2">
      <c r="A457" s="4">
        <v>13</v>
      </c>
      <c r="B457" s="4" t="s">
        <v>218</v>
      </c>
      <c r="C457" s="5">
        <v>42053</v>
      </c>
      <c r="D457" s="5">
        <v>40428</v>
      </c>
      <c r="E457" s="8">
        <v>53</v>
      </c>
      <c r="F457" s="8">
        <v>1</v>
      </c>
      <c r="G457" s="8" t="s">
        <v>126</v>
      </c>
      <c r="H457" s="4">
        <f t="shared" si="11"/>
        <v>16</v>
      </c>
      <c r="J457" t="s">
        <v>23</v>
      </c>
      <c r="K457">
        <v>18</v>
      </c>
      <c r="L457" t="s">
        <v>409</v>
      </c>
      <c r="M457" t="s">
        <v>167</v>
      </c>
      <c r="N457">
        <v>0</v>
      </c>
      <c r="O457">
        <v>1</v>
      </c>
      <c r="P457">
        <v>1</v>
      </c>
      <c r="Q457">
        <v>0</v>
      </c>
      <c r="R457">
        <v>1</v>
      </c>
    </row>
    <row r="458" spans="1:18" ht="15" hidden="1" customHeight="1" x14ac:dyDescent="0.2">
      <c r="A458" s="4">
        <v>13</v>
      </c>
      <c r="B458" s="4" t="s">
        <v>218</v>
      </c>
      <c r="C458" s="5">
        <v>42053</v>
      </c>
      <c r="D458" s="5">
        <v>40428</v>
      </c>
      <c r="E458" s="8">
        <v>53</v>
      </c>
      <c r="F458" s="8">
        <v>1</v>
      </c>
      <c r="G458" s="8" t="s">
        <v>126</v>
      </c>
      <c r="H458" s="4">
        <f t="shared" si="11"/>
        <v>17</v>
      </c>
      <c r="J458" t="s">
        <v>24</v>
      </c>
      <c r="K458">
        <v>19</v>
      </c>
      <c r="L458" t="s">
        <v>394</v>
      </c>
      <c r="M458" t="s">
        <v>213</v>
      </c>
      <c r="N458">
        <v>0</v>
      </c>
      <c r="O458">
        <v>1</v>
      </c>
      <c r="P458">
        <v>1</v>
      </c>
      <c r="Q458">
        <v>0</v>
      </c>
      <c r="R458">
        <v>1</v>
      </c>
    </row>
    <row r="459" spans="1:18" x14ac:dyDescent="0.2">
      <c r="A459" s="4">
        <v>13</v>
      </c>
      <c r="B459" s="4" t="s">
        <v>218</v>
      </c>
      <c r="C459" s="5">
        <v>42053</v>
      </c>
      <c r="D459" s="5">
        <v>40428</v>
      </c>
      <c r="E459" s="8">
        <v>53</v>
      </c>
      <c r="F459" s="8">
        <v>1</v>
      </c>
      <c r="G459" s="8" t="s">
        <v>126</v>
      </c>
      <c r="H459" s="4">
        <f t="shared" si="11"/>
        <v>18</v>
      </c>
      <c r="J459" t="s">
        <v>25</v>
      </c>
      <c r="K459">
        <v>20</v>
      </c>
      <c r="L459" t="s">
        <v>399</v>
      </c>
      <c r="M459" t="s">
        <v>25</v>
      </c>
      <c r="N459">
        <v>1</v>
      </c>
      <c r="O459">
        <v>1</v>
      </c>
      <c r="P459">
        <v>0</v>
      </c>
      <c r="Q459">
        <v>0</v>
      </c>
      <c r="R459">
        <v>1</v>
      </c>
    </row>
    <row r="460" spans="1:18" x14ac:dyDescent="0.2">
      <c r="A460" s="4">
        <v>13</v>
      </c>
      <c r="B460" s="4" t="s">
        <v>218</v>
      </c>
      <c r="C460" s="5">
        <v>42053</v>
      </c>
      <c r="D460" s="5">
        <v>40428</v>
      </c>
      <c r="E460" s="8">
        <v>53</v>
      </c>
      <c r="F460" s="8">
        <v>1</v>
      </c>
      <c r="G460" s="8" t="s">
        <v>126</v>
      </c>
      <c r="H460" s="4">
        <f t="shared" si="11"/>
        <v>19</v>
      </c>
      <c r="J460" t="s">
        <v>26</v>
      </c>
      <c r="K460">
        <v>9</v>
      </c>
      <c r="L460" t="s">
        <v>384</v>
      </c>
      <c r="M460" t="s">
        <v>26</v>
      </c>
      <c r="N460">
        <v>1</v>
      </c>
      <c r="O460">
        <v>1</v>
      </c>
      <c r="P460">
        <v>0</v>
      </c>
      <c r="Q460">
        <v>1</v>
      </c>
      <c r="R460">
        <v>0</v>
      </c>
    </row>
    <row r="461" spans="1:18" x14ac:dyDescent="0.2">
      <c r="A461" s="4">
        <v>13</v>
      </c>
      <c r="B461" s="4" t="s">
        <v>218</v>
      </c>
      <c r="C461" s="5">
        <v>42053</v>
      </c>
      <c r="D461" s="5">
        <v>40428</v>
      </c>
      <c r="E461" s="8">
        <v>53</v>
      </c>
      <c r="F461" s="8">
        <v>1</v>
      </c>
      <c r="G461" s="8" t="s">
        <v>126</v>
      </c>
      <c r="H461" s="4">
        <f t="shared" si="11"/>
        <v>20</v>
      </c>
      <c r="J461" t="s">
        <v>27</v>
      </c>
      <c r="K461">
        <v>2</v>
      </c>
      <c r="L461" t="s">
        <v>411</v>
      </c>
      <c r="M461" t="s">
        <v>27</v>
      </c>
      <c r="N461">
        <v>1</v>
      </c>
      <c r="O461">
        <v>1</v>
      </c>
      <c r="P461">
        <v>0</v>
      </c>
      <c r="Q461">
        <v>0</v>
      </c>
      <c r="R461">
        <v>1</v>
      </c>
    </row>
    <row r="462" spans="1:18" ht="15" hidden="1" customHeight="1" x14ac:dyDescent="0.2">
      <c r="A462" s="4">
        <v>13</v>
      </c>
      <c r="B462" s="4" t="s">
        <v>218</v>
      </c>
      <c r="C462" s="5">
        <v>42053</v>
      </c>
      <c r="D462" s="5">
        <v>40428</v>
      </c>
      <c r="E462" s="8">
        <v>53</v>
      </c>
      <c r="F462" s="8">
        <v>1</v>
      </c>
      <c r="G462" s="8" t="s">
        <v>126</v>
      </c>
      <c r="H462" s="4">
        <f t="shared" si="11"/>
        <v>21</v>
      </c>
      <c r="J462" t="s">
        <v>28</v>
      </c>
      <c r="K462">
        <v>10</v>
      </c>
      <c r="L462" t="s">
        <v>381</v>
      </c>
      <c r="M462" t="s">
        <v>150</v>
      </c>
      <c r="N462">
        <v>0</v>
      </c>
      <c r="O462">
        <v>1</v>
      </c>
      <c r="P462">
        <v>1</v>
      </c>
      <c r="Q462">
        <v>1</v>
      </c>
      <c r="R462">
        <v>0</v>
      </c>
    </row>
    <row r="463" spans="1:18" x14ac:dyDescent="0.2">
      <c r="A463" s="4">
        <v>13</v>
      </c>
      <c r="B463" s="4" t="s">
        <v>218</v>
      </c>
      <c r="C463" s="5">
        <v>42053</v>
      </c>
      <c r="D463" s="5">
        <v>40428</v>
      </c>
      <c r="E463" s="8">
        <v>53</v>
      </c>
      <c r="F463" s="8">
        <v>1</v>
      </c>
      <c r="G463" s="8" t="s">
        <v>126</v>
      </c>
      <c r="H463" s="4">
        <f t="shared" si="11"/>
        <v>22</v>
      </c>
      <c r="J463" t="s">
        <v>29</v>
      </c>
      <c r="K463">
        <v>3</v>
      </c>
      <c r="L463" t="s">
        <v>378</v>
      </c>
      <c r="M463" t="s">
        <v>29</v>
      </c>
      <c r="N463">
        <v>1</v>
      </c>
      <c r="O463">
        <v>1</v>
      </c>
      <c r="P463">
        <v>0</v>
      </c>
      <c r="Q463">
        <v>0</v>
      </c>
      <c r="R463">
        <v>1</v>
      </c>
    </row>
    <row r="464" spans="1:18" ht="15" hidden="1" customHeight="1" x14ac:dyDescent="0.2">
      <c r="A464" s="4">
        <v>13</v>
      </c>
      <c r="B464" s="4" t="s">
        <v>218</v>
      </c>
      <c r="C464" s="5">
        <v>42053</v>
      </c>
      <c r="D464" s="5">
        <v>40428</v>
      </c>
      <c r="E464" s="8">
        <v>53</v>
      </c>
      <c r="F464" s="8">
        <v>1</v>
      </c>
      <c r="G464" s="8" t="s">
        <v>126</v>
      </c>
      <c r="H464" s="4">
        <f t="shared" si="11"/>
        <v>23</v>
      </c>
      <c r="J464" t="s">
        <v>30</v>
      </c>
      <c r="K464">
        <v>11</v>
      </c>
      <c r="L464" t="s">
        <v>393</v>
      </c>
      <c r="M464" t="s">
        <v>214</v>
      </c>
      <c r="N464">
        <v>0</v>
      </c>
      <c r="O464">
        <v>0</v>
      </c>
      <c r="P464">
        <v>1</v>
      </c>
      <c r="Q464">
        <v>1</v>
      </c>
      <c r="R464">
        <v>0</v>
      </c>
    </row>
    <row r="465" spans="1:18" ht="15" hidden="1" customHeight="1" x14ac:dyDescent="0.2">
      <c r="A465" s="4">
        <v>13</v>
      </c>
      <c r="B465" s="4" t="s">
        <v>218</v>
      </c>
      <c r="C465" s="5">
        <v>42053</v>
      </c>
      <c r="D465" s="5">
        <v>40428</v>
      </c>
      <c r="E465" s="8">
        <v>53</v>
      </c>
      <c r="F465" s="8">
        <v>1</v>
      </c>
      <c r="G465" s="8" t="s">
        <v>126</v>
      </c>
      <c r="H465" s="4">
        <f t="shared" si="11"/>
        <v>24</v>
      </c>
      <c r="J465" t="s">
        <v>61</v>
      </c>
      <c r="K465">
        <v>6</v>
      </c>
      <c r="L465" t="s">
        <v>400</v>
      </c>
      <c r="M465" t="s">
        <v>215</v>
      </c>
      <c r="N465">
        <v>0</v>
      </c>
      <c r="O465">
        <v>0</v>
      </c>
      <c r="P465">
        <v>1</v>
      </c>
      <c r="Q465">
        <v>1</v>
      </c>
      <c r="R465">
        <v>0</v>
      </c>
    </row>
    <row r="466" spans="1:18" x14ac:dyDescent="0.2">
      <c r="A466" s="4">
        <v>13</v>
      </c>
      <c r="B466" s="4" t="s">
        <v>218</v>
      </c>
      <c r="C466" s="5">
        <v>42053</v>
      </c>
      <c r="D466" s="5">
        <v>40428</v>
      </c>
      <c r="E466" s="8">
        <v>53</v>
      </c>
      <c r="F466" s="8">
        <v>1</v>
      </c>
      <c r="G466" s="8" t="s">
        <v>126</v>
      </c>
      <c r="H466" s="4">
        <f t="shared" si="11"/>
        <v>25</v>
      </c>
      <c r="J466" t="s">
        <v>31</v>
      </c>
      <c r="K466">
        <v>4</v>
      </c>
      <c r="L466" t="s">
        <v>383</v>
      </c>
      <c r="M466" t="s">
        <v>31</v>
      </c>
      <c r="N466">
        <v>1</v>
      </c>
      <c r="O466">
        <v>1</v>
      </c>
      <c r="P466">
        <v>0</v>
      </c>
      <c r="Q466">
        <v>0</v>
      </c>
      <c r="R466">
        <v>1</v>
      </c>
    </row>
    <row r="467" spans="1:18" x14ac:dyDescent="0.2">
      <c r="A467" s="4">
        <v>13</v>
      </c>
      <c r="B467" s="4" t="s">
        <v>218</v>
      </c>
      <c r="C467" s="5">
        <v>42053</v>
      </c>
      <c r="D467" s="5">
        <v>40428</v>
      </c>
      <c r="E467" s="8">
        <v>53</v>
      </c>
      <c r="F467" s="8">
        <v>1</v>
      </c>
      <c r="G467" s="8" t="s">
        <v>126</v>
      </c>
      <c r="H467" s="4">
        <f t="shared" si="11"/>
        <v>26</v>
      </c>
      <c r="J467" t="s">
        <v>32</v>
      </c>
      <c r="K467">
        <v>5</v>
      </c>
      <c r="L467" t="s">
        <v>382</v>
      </c>
      <c r="M467" t="s">
        <v>32</v>
      </c>
      <c r="N467">
        <v>1</v>
      </c>
      <c r="O467">
        <v>1</v>
      </c>
      <c r="P467">
        <v>0</v>
      </c>
      <c r="Q467">
        <v>0</v>
      </c>
      <c r="R467">
        <v>1</v>
      </c>
    </row>
    <row r="468" spans="1:18" x14ac:dyDescent="0.2">
      <c r="A468" s="4">
        <v>13</v>
      </c>
      <c r="B468" s="4" t="s">
        <v>218</v>
      </c>
      <c r="C468" s="5">
        <v>42053</v>
      </c>
      <c r="D468" s="5">
        <v>40428</v>
      </c>
      <c r="E468" s="8">
        <v>53</v>
      </c>
      <c r="F468" s="8">
        <v>1</v>
      </c>
      <c r="G468" s="8" t="s">
        <v>126</v>
      </c>
      <c r="H468" s="4">
        <f t="shared" si="11"/>
        <v>27</v>
      </c>
      <c r="J468" t="s">
        <v>33</v>
      </c>
      <c r="K468">
        <v>12</v>
      </c>
      <c r="L468" t="s">
        <v>379</v>
      </c>
      <c r="M468" t="s">
        <v>62</v>
      </c>
      <c r="N468">
        <v>1</v>
      </c>
      <c r="O468">
        <v>1</v>
      </c>
      <c r="P468">
        <v>0</v>
      </c>
      <c r="Q468">
        <v>1</v>
      </c>
      <c r="R468">
        <v>0</v>
      </c>
    </row>
    <row r="469" spans="1:18" x14ac:dyDescent="0.2">
      <c r="A469" s="4">
        <v>13</v>
      </c>
      <c r="B469" s="4" t="s">
        <v>218</v>
      </c>
      <c r="C469" s="5">
        <v>42053</v>
      </c>
      <c r="D469" s="5">
        <v>40428</v>
      </c>
      <c r="E469" s="8">
        <v>53</v>
      </c>
      <c r="F469" s="8">
        <v>1</v>
      </c>
      <c r="G469" s="8" t="s">
        <v>126</v>
      </c>
      <c r="H469" s="4">
        <f t="shared" si="11"/>
        <v>28</v>
      </c>
      <c r="J469" t="s">
        <v>34</v>
      </c>
      <c r="K469">
        <v>20</v>
      </c>
      <c r="L469" t="s">
        <v>416</v>
      </c>
      <c r="M469" t="s">
        <v>34</v>
      </c>
      <c r="N469">
        <v>1</v>
      </c>
      <c r="O469">
        <v>1</v>
      </c>
      <c r="P469">
        <v>0</v>
      </c>
      <c r="Q469">
        <v>1</v>
      </c>
      <c r="R469">
        <v>0</v>
      </c>
    </row>
    <row r="470" spans="1:18" ht="15" hidden="1" customHeight="1" x14ac:dyDescent="0.2">
      <c r="A470" s="4">
        <v>13</v>
      </c>
      <c r="B470" s="4" t="s">
        <v>218</v>
      </c>
      <c r="C470" s="5">
        <v>42053</v>
      </c>
      <c r="D470" s="5">
        <v>40428</v>
      </c>
      <c r="E470" s="8">
        <v>53</v>
      </c>
      <c r="F470" s="8">
        <v>1</v>
      </c>
      <c r="G470" s="8" t="s">
        <v>126</v>
      </c>
      <c r="H470" s="4">
        <f t="shared" si="11"/>
        <v>29</v>
      </c>
      <c r="J470" t="s">
        <v>35</v>
      </c>
      <c r="K470">
        <v>6</v>
      </c>
      <c r="L470" t="s">
        <v>407</v>
      </c>
      <c r="M470" t="s">
        <v>216</v>
      </c>
      <c r="N470">
        <v>0</v>
      </c>
      <c r="O470">
        <v>0</v>
      </c>
      <c r="P470">
        <v>1</v>
      </c>
      <c r="Q470">
        <v>0</v>
      </c>
      <c r="R470">
        <v>1</v>
      </c>
    </row>
    <row r="471" spans="1:18" x14ac:dyDescent="0.2">
      <c r="A471" s="4">
        <v>13</v>
      </c>
      <c r="B471" s="4" t="s">
        <v>218</v>
      </c>
      <c r="C471" s="5">
        <v>42053</v>
      </c>
      <c r="D471" s="5">
        <v>40428</v>
      </c>
      <c r="E471" s="8">
        <v>53</v>
      </c>
      <c r="F471" s="8">
        <v>1</v>
      </c>
      <c r="G471" s="8" t="s">
        <v>126</v>
      </c>
      <c r="H471" s="4">
        <f t="shared" si="11"/>
        <v>30</v>
      </c>
      <c r="J471" t="s">
        <v>404</v>
      </c>
      <c r="K471">
        <v>13</v>
      </c>
      <c r="L471" t="s">
        <v>405</v>
      </c>
      <c r="M471" t="s">
        <v>22</v>
      </c>
      <c r="N471">
        <v>1</v>
      </c>
      <c r="O471">
        <v>1</v>
      </c>
      <c r="P471">
        <v>0</v>
      </c>
      <c r="Q471">
        <v>1</v>
      </c>
      <c r="R471">
        <v>0</v>
      </c>
    </row>
    <row r="472" spans="1:18" x14ac:dyDescent="0.2">
      <c r="A472" s="4">
        <v>13</v>
      </c>
      <c r="B472" s="4" t="s">
        <v>218</v>
      </c>
      <c r="C472" s="5">
        <v>42053</v>
      </c>
      <c r="D472" s="5">
        <v>40428</v>
      </c>
      <c r="E472" s="8">
        <v>53</v>
      </c>
      <c r="F472" s="8">
        <v>1</v>
      </c>
      <c r="G472" s="8" t="s">
        <v>126</v>
      </c>
      <c r="H472" s="4">
        <f t="shared" si="11"/>
        <v>31</v>
      </c>
      <c r="J472" t="s">
        <v>36</v>
      </c>
      <c r="K472">
        <v>14</v>
      </c>
      <c r="L472" s="11" t="s">
        <v>415</v>
      </c>
      <c r="M472" t="s">
        <v>36</v>
      </c>
      <c r="N472">
        <v>1</v>
      </c>
      <c r="O472">
        <v>1</v>
      </c>
      <c r="P472">
        <v>0</v>
      </c>
      <c r="Q472">
        <v>1</v>
      </c>
      <c r="R472">
        <v>0</v>
      </c>
    </row>
    <row r="473" spans="1:18" x14ac:dyDescent="0.2">
      <c r="A473" s="4">
        <v>13</v>
      </c>
      <c r="B473" s="4" t="s">
        <v>218</v>
      </c>
      <c r="C473" s="5">
        <v>42053</v>
      </c>
      <c r="D473" s="5">
        <v>40428</v>
      </c>
      <c r="E473" s="8">
        <v>53</v>
      </c>
      <c r="F473" s="8">
        <v>1</v>
      </c>
      <c r="G473" s="8" t="s">
        <v>126</v>
      </c>
      <c r="H473" s="4">
        <f t="shared" si="11"/>
        <v>32</v>
      </c>
      <c r="J473" t="s">
        <v>389</v>
      </c>
      <c r="K473">
        <v>15</v>
      </c>
      <c r="L473" t="s">
        <v>388</v>
      </c>
      <c r="M473" t="s">
        <v>26</v>
      </c>
      <c r="N473">
        <v>1</v>
      </c>
      <c r="O473">
        <v>1</v>
      </c>
      <c r="P473">
        <v>0</v>
      </c>
      <c r="Q473">
        <v>1</v>
      </c>
      <c r="R473">
        <v>0</v>
      </c>
    </row>
    <row r="474" spans="1:18" x14ac:dyDescent="0.2">
      <c r="A474" s="4">
        <v>13</v>
      </c>
      <c r="B474" s="4" t="s">
        <v>218</v>
      </c>
      <c r="C474" s="5">
        <v>42053</v>
      </c>
      <c r="D474" s="5">
        <v>40428</v>
      </c>
      <c r="E474" s="8">
        <v>53</v>
      </c>
      <c r="F474" s="8">
        <v>1</v>
      </c>
      <c r="G474" s="8" t="s">
        <v>126</v>
      </c>
      <c r="H474" s="4">
        <f t="shared" si="11"/>
        <v>33</v>
      </c>
      <c r="J474" t="s">
        <v>37</v>
      </c>
      <c r="K474">
        <v>16</v>
      </c>
      <c r="L474" t="s">
        <v>414</v>
      </c>
      <c r="M474" t="s">
        <v>94</v>
      </c>
      <c r="N474">
        <v>1</v>
      </c>
      <c r="O474">
        <v>1</v>
      </c>
      <c r="P474">
        <v>0</v>
      </c>
      <c r="Q474">
        <v>1</v>
      </c>
      <c r="R474">
        <v>0</v>
      </c>
    </row>
    <row r="475" spans="1:18" x14ac:dyDescent="0.2">
      <c r="A475" s="4">
        <v>13</v>
      </c>
      <c r="B475" s="4" t="s">
        <v>218</v>
      </c>
      <c r="C475" s="5">
        <v>42053</v>
      </c>
      <c r="D475" s="5">
        <v>40428</v>
      </c>
      <c r="E475" s="8">
        <v>53</v>
      </c>
      <c r="F475" s="8">
        <v>1</v>
      </c>
      <c r="G475" s="8" t="s">
        <v>126</v>
      </c>
      <c r="H475" s="4">
        <f t="shared" si="11"/>
        <v>34</v>
      </c>
      <c r="J475" t="s">
        <v>38</v>
      </c>
      <c r="K475">
        <v>17</v>
      </c>
      <c r="L475" t="s">
        <v>396</v>
      </c>
      <c r="M475" t="s">
        <v>42</v>
      </c>
      <c r="N475">
        <v>1</v>
      </c>
      <c r="O475">
        <v>1</v>
      </c>
      <c r="P475">
        <v>0</v>
      </c>
      <c r="Q475">
        <v>1</v>
      </c>
      <c r="R475">
        <v>0</v>
      </c>
    </row>
    <row r="476" spans="1:18" ht="15" hidden="1" customHeight="1" x14ac:dyDescent="0.2">
      <c r="A476" s="4">
        <v>13</v>
      </c>
      <c r="B476" s="4" t="s">
        <v>218</v>
      </c>
      <c r="C476" s="5">
        <v>42053</v>
      </c>
      <c r="D476" s="5">
        <v>40428</v>
      </c>
      <c r="E476" s="8">
        <v>53</v>
      </c>
      <c r="F476" s="8">
        <v>1</v>
      </c>
      <c r="G476" s="8" t="s">
        <v>126</v>
      </c>
      <c r="H476" s="4">
        <f t="shared" si="11"/>
        <v>35</v>
      </c>
      <c r="J476" t="s">
        <v>39</v>
      </c>
      <c r="K476">
        <v>7</v>
      </c>
      <c r="L476" t="s">
        <v>392</v>
      </c>
      <c r="M476" t="s">
        <v>138</v>
      </c>
      <c r="N476">
        <v>0</v>
      </c>
      <c r="O476">
        <v>1</v>
      </c>
      <c r="P476">
        <v>1</v>
      </c>
      <c r="Q476">
        <v>0</v>
      </c>
      <c r="R476">
        <v>1</v>
      </c>
    </row>
    <row r="477" spans="1:18" x14ac:dyDescent="0.2">
      <c r="A477" s="4">
        <v>13</v>
      </c>
      <c r="B477" s="4" t="s">
        <v>218</v>
      </c>
      <c r="C477" s="5">
        <v>42053</v>
      </c>
      <c r="D477" s="5">
        <v>40428</v>
      </c>
      <c r="E477" s="8">
        <v>53</v>
      </c>
      <c r="F477" s="8">
        <v>1</v>
      </c>
      <c r="G477" s="8" t="s">
        <v>126</v>
      </c>
      <c r="H477" s="4">
        <f t="shared" si="11"/>
        <v>36</v>
      </c>
      <c r="J477" t="s">
        <v>40</v>
      </c>
      <c r="K477">
        <v>8</v>
      </c>
      <c r="L477" t="s">
        <v>385</v>
      </c>
      <c r="M477" t="s">
        <v>96</v>
      </c>
      <c r="N477">
        <v>1</v>
      </c>
      <c r="O477">
        <v>1</v>
      </c>
      <c r="P477">
        <v>0</v>
      </c>
      <c r="Q477">
        <v>0</v>
      </c>
      <c r="R477">
        <v>1</v>
      </c>
    </row>
    <row r="478" spans="1:18" x14ac:dyDescent="0.2">
      <c r="A478" s="4">
        <v>13</v>
      </c>
      <c r="B478" s="4" t="s">
        <v>218</v>
      </c>
      <c r="C478" s="5">
        <v>42053</v>
      </c>
      <c r="D478" s="5">
        <v>40428</v>
      </c>
      <c r="E478" s="8">
        <v>53</v>
      </c>
      <c r="F478" s="8">
        <v>1</v>
      </c>
      <c r="G478" s="8" t="s">
        <v>126</v>
      </c>
      <c r="H478" s="4">
        <f t="shared" si="11"/>
        <v>37</v>
      </c>
      <c r="J478" t="s">
        <v>41</v>
      </c>
      <c r="K478">
        <v>9</v>
      </c>
      <c r="L478" t="s">
        <v>398</v>
      </c>
      <c r="M478" t="s">
        <v>41</v>
      </c>
      <c r="N478">
        <v>1</v>
      </c>
      <c r="O478">
        <v>1</v>
      </c>
      <c r="P478">
        <v>0</v>
      </c>
      <c r="Q478">
        <v>0</v>
      </c>
      <c r="R478">
        <v>1</v>
      </c>
    </row>
    <row r="479" spans="1:18" x14ac:dyDescent="0.2">
      <c r="A479" s="4">
        <v>13</v>
      </c>
      <c r="B479" s="4" t="s">
        <v>218</v>
      </c>
      <c r="C479" s="5">
        <v>42053</v>
      </c>
      <c r="D479" s="5">
        <v>40428</v>
      </c>
      <c r="E479" s="8">
        <v>53</v>
      </c>
      <c r="F479" s="8">
        <v>1</v>
      </c>
      <c r="G479" s="8" t="s">
        <v>126</v>
      </c>
      <c r="H479" s="4">
        <f t="shared" si="11"/>
        <v>38</v>
      </c>
      <c r="J479" t="s">
        <v>42</v>
      </c>
      <c r="K479">
        <v>18</v>
      </c>
      <c r="L479" t="s">
        <v>397</v>
      </c>
      <c r="M479" t="s">
        <v>42</v>
      </c>
      <c r="N479">
        <v>1</v>
      </c>
      <c r="O479">
        <v>1</v>
      </c>
      <c r="P479">
        <v>0</v>
      </c>
      <c r="Q479">
        <v>1</v>
      </c>
      <c r="R479">
        <v>0</v>
      </c>
    </row>
    <row r="480" spans="1:18" x14ac:dyDescent="0.2">
      <c r="A480" s="4">
        <v>13</v>
      </c>
      <c r="B480" s="4" t="s">
        <v>218</v>
      </c>
      <c r="C480" s="5">
        <v>42053</v>
      </c>
      <c r="D480" s="5">
        <v>40428</v>
      </c>
      <c r="E480" s="8">
        <v>53</v>
      </c>
      <c r="F480" s="8">
        <v>1</v>
      </c>
      <c r="G480" s="8" t="s">
        <v>126</v>
      </c>
      <c r="H480" s="4">
        <f t="shared" si="11"/>
        <v>39</v>
      </c>
      <c r="J480" t="s">
        <v>43</v>
      </c>
      <c r="K480">
        <v>10</v>
      </c>
      <c r="L480" t="s">
        <v>380</v>
      </c>
      <c r="M480" t="s">
        <v>66</v>
      </c>
      <c r="N480">
        <v>1</v>
      </c>
      <c r="O480">
        <v>1</v>
      </c>
      <c r="P480">
        <v>0</v>
      </c>
      <c r="Q480">
        <v>0</v>
      </c>
      <c r="R480">
        <v>1</v>
      </c>
    </row>
    <row r="481" spans="1:18" x14ac:dyDescent="0.2">
      <c r="A481" s="4">
        <v>13</v>
      </c>
      <c r="B481" s="4" t="s">
        <v>218</v>
      </c>
      <c r="C481" s="5">
        <v>42053</v>
      </c>
      <c r="D481" s="5">
        <v>40428</v>
      </c>
      <c r="E481" s="8">
        <v>53</v>
      </c>
      <c r="F481" s="8">
        <v>1</v>
      </c>
      <c r="G481" s="8" t="s">
        <v>126</v>
      </c>
      <c r="H481" s="4">
        <f t="shared" si="11"/>
        <v>40</v>
      </c>
      <c r="J481" t="s">
        <v>119</v>
      </c>
      <c r="K481">
        <v>19</v>
      </c>
      <c r="L481" t="s">
        <v>408</v>
      </c>
      <c r="M481" t="s">
        <v>118</v>
      </c>
      <c r="N481">
        <v>1</v>
      </c>
      <c r="O481">
        <v>1</v>
      </c>
      <c r="P481">
        <v>0</v>
      </c>
      <c r="Q481">
        <v>1</v>
      </c>
      <c r="R481">
        <v>0</v>
      </c>
    </row>
    <row r="482" spans="1:18" x14ac:dyDescent="0.2">
      <c r="A482" s="4">
        <v>14</v>
      </c>
      <c r="B482" s="4" t="s">
        <v>219</v>
      </c>
      <c r="C482" s="5">
        <v>42055</v>
      </c>
      <c r="D482" s="5">
        <v>40303</v>
      </c>
      <c r="E482" s="8">
        <v>57</v>
      </c>
      <c r="F482" s="8">
        <v>1</v>
      </c>
      <c r="G482" s="8" t="s">
        <v>126</v>
      </c>
      <c r="H482" s="4">
        <v>1</v>
      </c>
      <c r="J482" t="s">
        <v>8</v>
      </c>
      <c r="K482">
        <v>1</v>
      </c>
      <c r="L482" t="s">
        <v>375</v>
      </c>
      <c r="M482" t="s">
        <v>8</v>
      </c>
      <c r="N482">
        <v>1</v>
      </c>
      <c r="O482">
        <v>1</v>
      </c>
      <c r="P482">
        <v>0</v>
      </c>
      <c r="Q482">
        <v>0</v>
      </c>
      <c r="R482">
        <v>1</v>
      </c>
    </row>
    <row r="483" spans="1:18" x14ac:dyDescent="0.2">
      <c r="A483" s="4">
        <v>14</v>
      </c>
      <c r="B483" s="4" t="s">
        <v>219</v>
      </c>
      <c r="C483" s="5">
        <v>42055</v>
      </c>
      <c r="D483" s="5">
        <v>40303</v>
      </c>
      <c r="E483" s="8">
        <v>57</v>
      </c>
      <c r="F483" s="8">
        <v>1</v>
      </c>
      <c r="G483" s="8" t="s">
        <v>126</v>
      </c>
      <c r="H483" s="4">
        <f>H482+1</f>
        <v>2</v>
      </c>
      <c r="J483" t="s">
        <v>121</v>
      </c>
      <c r="K483">
        <v>11</v>
      </c>
      <c r="L483" t="s">
        <v>376</v>
      </c>
      <c r="M483" t="s">
        <v>72</v>
      </c>
      <c r="N483">
        <v>1</v>
      </c>
      <c r="O483">
        <v>1</v>
      </c>
      <c r="P483">
        <v>0</v>
      </c>
      <c r="Q483">
        <v>0</v>
      </c>
      <c r="R483">
        <v>1</v>
      </c>
    </row>
    <row r="484" spans="1:18" x14ac:dyDescent="0.2">
      <c r="A484" s="4">
        <v>14</v>
      </c>
      <c r="B484" s="4" t="s">
        <v>219</v>
      </c>
      <c r="C484" s="5">
        <v>42055</v>
      </c>
      <c r="D484" s="5">
        <v>40303</v>
      </c>
      <c r="E484" s="8">
        <v>57</v>
      </c>
      <c r="F484" s="8">
        <v>1</v>
      </c>
      <c r="G484" s="8" t="s">
        <v>126</v>
      </c>
      <c r="H484" s="4">
        <f t="shared" ref="H484:H521" si="12">H483+1</f>
        <v>3</v>
      </c>
      <c r="J484" t="s">
        <v>73</v>
      </c>
      <c r="K484">
        <v>2</v>
      </c>
      <c r="L484" t="s">
        <v>377</v>
      </c>
      <c r="M484" t="s">
        <v>220</v>
      </c>
      <c r="N484">
        <v>1</v>
      </c>
      <c r="O484">
        <v>1</v>
      </c>
      <c r="P484">
        <v>0</v>
      </c>
      <c r="Q484">
        <v>1</v>
      </c>
      <c r="R484">
        <v>0</v>
      </c>
    </row>
    <row r="485" spans="1:18" ht="15" hidden="1" customHeight="1" x14ac:dyDescent="0.2">
      <c r="A485" s="4">
        <v>14</v>
      </c>
      <c r="B485" s="4" t="s">
        <v>219</v>
      </c>
      <c r="C485" s="5">
        <v>42055</v>
      </c>
      <c r="D485" s="5">
        <v>40303</v>
      </c>
      <c r="E485" s="8">
        <v>57</v>
      </c>
      <c r="F485" s="8">
        <v>1</v>
      </c>
      <c r="G485" s="8" t="s">
        <v>126</v>
      </c>
      <c r="H485" s="4">
        <f t="shared" si="12"/>
        <v>4</v>
      </c>
      <c r="J485" t="s">
        <v>123</v>
      </c>
      <c r="K485">
        <v>12</v>
      </c>
      <c r="L485" s="11" t="s">
        <v>401</v>
      </c>
      <c r="M485" t="s">
        <v>221</v>
      </c>
      <c r="N485">
        <v>0</v>
      </c>
      <c r="O485">
        <v>1</v>
      </c>
      <c r="P485">
        <v>1</v>
      </c>
      <c r="Q485">
        <v>0</v>
      </c>
      <c r="R485">
        <v>1</v>
      </c>
    </row>
    <row r="486" spans="1:18" x14ac:dyDescent="0.2">
      <c r="A486" s="4">
        <v>14</v>
      </c>
      <c r="B486" s="4" t="s">
        <v>219</v>
      </c>
      <c r="C486" s="5">
        <v>42055</v>
      </c>
      <c r="D486" s="5">
        <v>40303</v>
      </c>
      <c r="E486" s="8">
        <v>57</v>
      </c>
      <c r="F486" s="8">
        <v>1</v>
      </c>
      <c r="G486" s="8" t="s">
        <v>126</v>
      </c>
      <c r="H486" s="4">
        <f t="shared" si="12"/>
        <v>5</v>
      </c>
      <c r="J486" t="s">
        <v>124</v>
      </c>
      <c r="K486">
        <v>1</v>
      </c>
      <c r="L486" t="s">
        <v>391</v>
      </c>
      <c r="M486" t="s">
        <v>9</v>
      </c>
      <c r="N486">
        <v>1</v>
      </c>
      <c r="O486">
        <v>1</v>
      </c>
      <c r="P486">
        <v>0</v>
      </c>
      <c r="Q486">
        <v>1</v>
      </c>
      <c r="R486">
        <v>0</v>
      </c>
    </row>
    <row r="487" spans="1:18" x14ac:dyDescent="0.2">
      <c r="A487" s="4">
        <v>14</v>
      </c>
      <c r="B487" s="4" t="s">
        <v>219</v>
      </c>
      <c r="C487" s="5">
        <v>42055</v>
      </c>
      <c r="D487" s="5">
        <v>40303</v>
      </c>
      <c r="E487" s="8">
        <v>57</v>
      </c>
      <c r="F487" s="8">
        <v>1</v>
      </c>
      <c r="G487" s="8" t="s">
        <v>126</v>
      </c>
      <c r="H487" s="4">
        <f t="shared" si="12"/>
        <v>6</v>
      </c>
      <c r="J487" t="s">
        <v>387</v>
      </c>
      <c r="K487">
        <v>3</v>
      </c>
      <c r="L487" t="s">
        <v>386</v>
      </c>
      <c r="M487" t="s">
        <v>13</v>
      </c>
      <c r="N487">
        <v>1</v>
      </c>
      <c r="O487">
        <v>1</v>
      </c>
      <c r="P487">
        <v>0</v>
      </c>
      <c r="Q487">
        <v>1</v>
      </c>
      <c r="R487">
        <v>0</v>
      </c>
    </row>
    <row r="488" spans="1:18" x14ac:dyDescent="0.2">
      <c r="A488" s="4">
        <v>14</v>
      </c>
      <c r="B488" s="4" t="s">
        <v>219</v>
      </c>
      <c r="C488" s="5">
        <v>42055</v>
      </c>
      <c r="D488" s="5">
        <v>40303</v>
      </c>
      <c r="E488" s="8">
        <v>57</v>
      </c>
      <c r="F488" s="8">
        <v>1</v>
      </c>
      <c r="G488" s="8" t="s">
        <v>126</v>
      </c>
      <c r="H488" s="4">
        <f t="shared" si="12"/>
        <v>7</v>
      </c>
      <c r="J488" t="s">
        <v>14</v>
      </c>
      <c r="K488">
        <v>4</v>
      </c>
      <c r="L488" t="s">
        <v>413</v>
      </c>
      <c r="M488" t="s">
        <v>14</v>
      </c>
      <c r="N488">
        <v>1</v>
      </c>
      <c r="O488">
        <v>1</v>
      </c>
      <c r="P488">
        <v>0</v>
      </c>
      <c r="Q488">
        <v>1</v>
      </c>
      <c r="R488">
        <v>0</v>
      </c>
    </row>
    <row r="489" spans="1:18" x14ac:dyDescent="0.2">
      <c r="A489" s="4">
        <v>14</v>
      </c>
      <c r="B489" s="4" t="s">
        <v>219</v>
      </c>
      <c r="C489" s="5">
        <v>42055</v>
      </c>
      <c r="D489" s="5">
        <v>40303</v>
      </c>
      <c r="E489" s="8">
        <v>57</v>
      </c>
      <c r="F489" s="8">
        <v>1</v>
      </c>
      <c r="G489" s="8" t="s">
        <v>126</v>
      </c>
      <c r="H489" s="4">
        <f t="shared" si="12"/>
        <v>8</v>
      </c>
      <c r="J489" t="s">
        <v>15</v>
      </c>
      <c r="K489">
        <v>13</v>
      </c>
      <c r="L489" t="s">
        <v>410</v>
      </c>
      <c r="M489" t="s">
        <v>129</v>
      </c>
      <c r="N489">
        <v>1</v>
      </c>
      <c r="O489">
        <v>1</v>
      </c>
      <c r="P489">
        <v>0</v>
      </c>
      <c r="Q489">
        <v>0</v>
      </c>
      <c r="R489">
        <v>1</v>
      </c>
    </row>
    <row r="490" spans="1:18" ht="15" hidden="1" customHeight="1" x14ac:dyDescent="0.2">
      <c r="A490" s="4">
        <v>14</v>
      </c>
      <c r="B490" s="4" t="s">
        <v>219</v>
      </c>
      <c r="C490" s="5">
        <v>42055</v>
      </c>
      <c r="D490" s="5">
        <v>40303</v>
      </c>
      <c r="E490" s="8">
        <v>57</v>
      </c>
      <c r="F490" s="8">
        <v>1</v>
      </c>
      <c r="G490" s="8" t="s">
        <v>126</v>
      </c>
      <c r="H490" s="4">
        <f t="shared" si="12"/>
        <v>9</v>
      </c>
      <c r="J490" t="s">
        <v>16</v>
      </c>
      <c r="K490">
        <v>5</v>
      </c>
      <c r="L490" t="s">
        <v>390</v>
      </c>
      <c r="M490" t="s">
        <v>14</v>
      </c>
      <c r="N490">
        <v>0</v>
      </c>
      <c r="O490">
        <v>1</v>
      </c>
      <c r="P490">
        <v>1</v>
      </c>
      <c r="Q490">
        <v>1</v>
      </c>
      <c r="R490">
        <v>0</v>
      </c>
    </row>
    <row r="491" spans="1:18" ht="15" hidden="1" customHeight="1" x14ac:dyDescent="0.2">
      <c r="A491" s="4">
        <v>14</v>
      </c>
      <c r="B491" s="4" t="s">
        <v>219</v>
      </c>
      <c r="C491" s="5">
        <v>42055</v>
      </c>
      <c r="D491" s="5">
        <v>40303</v>
      </c>
      <c r="E491" s="8">
        <v>57</v>
      </c>
      <c r="F491" s="8">
        <v>1</v>
      </c>
      <c r="G491" s="8" t="s">
        <v>126</v>
      </c>
      <c r="H491" s="4">
        <f t="shared" si="12"/>
        <v>10</v>
      </c>
      <c r="J491" t="s">
        <v>17</v>
      </c>
      <c r="K491">
        <v>14</v>
      </c>
      <c r="L491" t="s">
        <v>402</v>
      </c>
      <c r="M491" t="s">
        <v>25</v>
      </c>
      <c r="N491">
        <v>0</v>
      </c>
      <c r="O491">
        <v>1</v>
      </c>
      <c r="P491">
        <v>1</v>
      </c>
      <c r="Q491">
        <v>0</v>
      </c>
      <c r="R491">
        <v>1</v>
      </c>
    </row>
    <row r="492" spans="1:18" x14ac:dyDescent="0.2">
      <c r="A492" s="4">
        <v>14</v>
      </c>
      <c r="B492" s="4" t="s">
        <v>219</v>
      </c>
      <c r="C492" s="5">
        <v>42055</v>
      </c>
      <c r="D492" s="5">
        <v>40303</v>
      </c>
      <c r="E492" s="8">
        <v>57</v>
      </c>
      <c r="F492" s="8">
        <v>1</v>
      </c>
      <c r="G492" s="8" t="s">
        <v>126</v>
      </c>
      <c r="H492" s="4">
        <f t="shared" si="12"/>
        <v>11</v>
      </c>
      <c r="J492" t="s">
        <v>18</v>
      </c>
      <c r="K492">
        <v>15</v>
      </c>
      <c r="L492" t="s">
        <v>412</v>
      </c>
      <c r="M492" t="s">
        <v>75</v>
      </c>
      <c r="N492">
        <v>1</v>
      </c>
      <c r="O492">
        <v>1</v>
      </c>
      <c r="P492">
        <v>0</v>
      </c>
      <c r="Q492">
        <v>0</v>
      </c>
      <c r="R492">
        <v>1</v>
      </c>
    </row>
    <row r="493" spans="1:18" x14ac:dyDescent="0.2">
      <c r="A493" s="4">
        <v>14</v>
      </c>
      <c r="B493" s="4" t="s">
        <v>219</v>
      </c>
      <c r="C493" s="5">
        <v>42055</v>
      </c>
      <c r="D493" s="5">
        <v>40303</v>
      </c>
      <c r="E493" s="8">
        <v>57</v>
      </c>
      <c r="F493" s="8">
        <v>1</v>
      </c>
      <c r="G493" s="8" t="s">
        <v>126</v>
      </c>
      <c r="H493" s="4">
        <f t="shared" si="12"/>
        <v>12</v>
      </c>
      <c r="J493" t="s">
        <v>19</v>
      </c>
      <c r="K493">
        <v>7</v>
      </c>
      <c r="L493" t="s">
        <v>395</v>
      </c>
      <c r="M493" t="s">
        <v>222</v>
      </c>
      <c r="N493">
        <v>1</v>
      </c>
      <c r="O493">
        <v>1</v>
      </c>
      <c r="P493">
        <v>0</v>
      </c>
      <c r="Q493">
        <v>1</v>
      </c>
      <c r="R493">
        <v>0</v>
      </c>
    </row>
    <row r="494" spans="1:18" x14ac:dyDescent="0.2">
      <c r="A494" s="4">
        <v>14</v>
      </c>
      <c r="B494" s="4" t="s">
        <v>219</v>
      </c>
      <c r="C494" s="5">
        <v>42055</v>
      </c>
      <c r="D494" s="5">
        <v>40303</v>
      </c>
      <c r="E494" s="8">
        <v>57</v>
      </c>
      <c r="F494" s="8">
        <v>1</v>
      </c>
      <c r="G494" s="8" t="s">
        <v>126</v>
      </c>
      <c r="H494" s="4">
        <f t="shared" si="12"/>
        <v>13</v>
      </c>
      <c r="J494" t="s">
        <v>20</v>
      </c>
      <c r="K494">
        <v>16</v>
      </c>
      <c r="L494" t="s">
        <v>417</v>
      </c>
      <c r="M494" t="s">
        <v>53</v>
      </c>
      <c r="N494">
        <v>1</v>
      </c>
      <c r="O494">
        <v>1</v>
      </c>
      <c r="P494">
        <v>0</v>
      </c>
      <c r="Q494">
        <v>0</v>
      </c>
      <c r="R494">
        <v>1</v>
      </c>
    </row>
    <row r="495" spans="1:18" ht="15" hidden="1" customHeight="1" x14ac:dyDescent="0.2">
      <c r="A495" s="4">
        <v>14</v>
      </c>
      <c r="B495" s="4" t="s">
        <v>219</v>
      </c>
      <c r="C495" s="5">
        <v>42055</v>
      </c>
      <c r="D495" s="5">
        <v>40303</v>
      </c>
      <c r="E495" s="8">
        <v>57</v>
      </c>
      <c r="F495" s="8">
        <v>1</v>
      </c>
      <c r="G495" s="8" t="s">
        <v>126</v>
      </c>
      <c r="H495" s="4">
        <f t="shared" si="12"/>
        <v>14</v>
      </c>
      <c r="J495" t="s">
        <v>21</v>
      </c>
      <c r="K495">
        <v>17</v>
      </c>
      <c r="L495" t="s">
        <v>406</v>
      </c>
      <c r="M495" t="s">
        <v>223</v>
      </c>
      <c r="N495">
        <v>0</v>
      </c>
      <c r="O495">
        <v>1</v>
      </c>
      <c r="P495">
        <v>1</v>
      </c>
      <c r="Q495">
        <v>0</v>
      </c>
      <c r="R495">
        <v>1</v>
      </c>
    </row>
    <row r="496" spans="1:18" x14ac:dyDescent="0.2">
      <c r="A496" s="4">
        <v>14</v>
      </c>
      <c r="B496" s="4" t="s">
        <v>219</v>
      </c>
      <c r="C496" s="5">
        <v>42055</v>
      </c>
      <c r="D496" s="5">
        <v>40303</v>
      </c>
      <c r="E496" s="8">
        <v>57</v>
      </c>
      <c r="F496" s="8">
        <v>1</v>
      </c>
      <c r="G496" s="8" t="s">
        <v>126</v>
      </c>
      <c r="H496" s="4">
        <f t="shared" si="12"/>
        <v>15</v>
      </c>
      <c r="J496" t="s">
        <v>372</v>
      </c>
      <c r="K496">
        <v>8</v>
      </c>
      <c r="L496" t="s">
        <v>403</v>
      </c>
      <c r="M496" t="s">
        <v>22</v>
      </c>
      <c r="N496">
        <v>1</v>
      </c>
      <c r="O496">
        <v>1</v>
      </c>
      <c r="P496">
        <v>0</v>
      </c>
      <c r="Q496">
        <v>1</v>
      </c>
      <c r="R496">
        <v>0</v>
      </c>
    </row>
    <row r="497" spans="1:18" ht="15" hidden="1" customHeight="1" x14ac:dyDescent="0.2">
      <c r="A497" s="4">
        <v>14</v>
      </c>
      <c r="B497" s="4" t="s">
        <v>219</v>
      </c>
      <c r="C497" s="5">
        <v>42055</v>
      </c>
      <c r="D497" s="5">
        <v>40303</v>
      </c>
      <c r="E497" s="8">
        <v>57</v>
      </c>
      <c r="F497" s="8">
        <v>1</v>
      </c>
      <c r="G497" s="8" t="s">
        <v>126</v>
      </c>
      <c r="H497" s="4">
        <f t="shared" si="12"/>
        <v>16</v>
      </c>
      <c r="J497" t="s">
        <v>23</v>
      </c>
      <c r="K497">
        <v>18</v>
      </c>
      <c r="L497" t="s">
        <v>409</v>
      </c>
      <c r="M497" t="s">
        <v>167</v>
      </c>
      <c r="N497">
        <v>0</v>
      </c>
      <c r="O497">
        <v>1</v>
      </c>
      <c r="P497">
        <v>1</v>
      </c>
      <c r="Q497">
        <v>0</v>
      </c>
      <c r="R497">
        <v>1</v>
      </c>
    </row>
    <row r="498" spans="1:18" ht="15" customHeight="1" x14ac:dyDescent="0.2">
      <c r="A498" s="4">
        <v>14</v>
      </c>
      <c r="B498" s="4" t="s">
        <v>219</v>
      </c>
      <c r="C498" s="5">
        <v>42055</v>
      </c>
      <c r="D498" s="5">
        <v>40303</v>
      </c>
      <c r="E498" s="8">
        <v>57</v>
      </c>
      <c r="F498" s="8">
        <v>1</v>
      </c>
      <c r="G498" s="8" t="s">
        <v>126</v>
      </c>
      <c r="H498" s="4">
        <f t="shared" si="12"/>
        <v>17</v>
      </c>
      <c r="J498" t="s">
        <v>24</v>
      </c>
      <c r="K498">
        <v>19</v>
      </c>
      <c r="L498" t="s">
        <v>394</v>
      </c>
      <c r="M498" t="s">
        <v>224</v>
      </c>
      <c r="N498">
        <v>1</v>
      </c>
      <c r="O498">
        <v>1</v>
      </c>
      <c r="P498">
        <v>0</v>
      </c>
      <c r="Q498">
        <v>0</v>
      </c>
      <c r="R498">
        <v>1</v>
      </c>
    </row>
    <row r="499" spans="1:18" x14ac:dyDescent="0.2">
      <c r="A499" s="4">
        <v>14</v>
      </c>
      <c r="B499" s="4" t="s">
        <v>219</v>
      </c>
      <c r="C499" s="5">
        <v>42055</v>
      </c>
      <c r="D499" s="5">
        <v>40303</v>
      </c>
      <c r="E499" s="8">
        <v>57</v>
      </c>
      <c r="F499" s="8">
        <v>1</v>
      </c>
      <c r="G499" s="8" t="s">
        <v>126</v>
      </c>
      <c r="H499" s="4">
        <f t="shared" si="12"/>
        <v>18</v>
      </c>
      <c r="J499" t="s">
        <v>25</v>
      </c>
      <c r="K499">
        <v>20</v>
      </c>
      <c r="L499" t="s">
        <v>399</v>
      </c>
      <c r="M499" t="s">
        <v>25</v>
      </c>
      <c r="N499">
        <v>1</v>
      </c>
      <c r="O499">
        <v>1</v>
      </c>
      <c r="P499">
        <v>0</v>
      </c>
      <c r="Q499">
        <v>0</v>
      </c>
      <c r="R499">
        <v>1</v>
      </c>
    </row>
    <row r="500" spans="1:18" x14ac:dyDescent="0.2">
      <c r="A500" s="4">
        <v>14</v>
      </c>
      <c r="B500" s="4" t="s">
        <v>219</v>
      </c>
      <c r="C500" s="5">
        <v>42055</v>
      </c>
      <c r="D500" s="5">
        <v>40303</v>
      </c>
      <c r="E500" s="8">
        <v>57</v>
      </c>
      <c r="F500" s="8">
        <v>1</v>
      </c>
      <c r="G500" s="8" t="s">
        <v>126</v>
      </c>
      <c r="H500" s="4">
        <f t="shared" si="12"/>
        <v>19</v>
      </c>
      <c r="J500" t="s">
        <v>26</v>
      </c>
      <c r="K500">
        <v>9</v>
      </c>
      <c r="L500" t="s">
        <v>384</v>
      </c>
      <c r="M500" t="s">
        <v>13</v>
      </c>
      <c r="N500">
        <v>1</v>
      </c>
      <c r="O500">
        <v>1</v>
      </c>
      <c r="P500">
        <v>0</v>
      </c>
      <c r="Q500">
        <v>1</v>
      </c>
      <c r="R500">
        <v>0</v>
      </c>
    </row>
    <row r="501" spans="1:18" x14ac:dyDescent="0.2">
      <c r="A501" s="4">
        <v>14</v>
      </c>
      <c r="B501" s="4" t="s">
        <v>219</v>
      </c>
      <c r="C501" s="5">
        <v>42055</v>
      </c>
      <c r="D501" s="5">
        <v>40303</v>
      </c>
      <c r="E501" s="8">
        <v>57</v>
      </c>
      <c r="F501" s="8">
        <v>1</v>
      </c>
      <c r="G501" s="8" t="s">
        <v>126</v>
      </c>
      <c r="H501" s="4">
        <f t="shared" si="12"/>
        <v>20</v>
      </c>
      <c r="J501" t="s">
        <v>27</v>
      </c>
      <c r="K501">
        <v>2</v>
      </c>
      <c r="L501" t="s">
        <v>411</v>
      </c>
      <c r="M501" t="s">
        <v>27</v>
      </c>
      <c r="N501">
        <v>1</v>
      </c>
      <c r="O501">
        <v>1</v>
      </c>
      <c r="P501">
        <v>0</v>
      </c>
      <c r="Q501">
        <v>0</v>
      </c>
      <c r="R501">
        <v>1</v>
      </c>
    </row>
    <row r="502" spans="1:18" ht="15" hidden="1" customHeight="1" x14ac:dyDescent="0.2">
      <c r="A502" s="4">
        <v>14</v>
      </c>
      <c r="B502" s="4" t="s">
        <v>219</v>
      </c>
      <c r="C502" s="5">
        <v>42055</v>
      </c>
      <c r="D502" s="5">
        <v>40303</v>
      </c>
      <c r="E502" s="8">
        <v>57</v>
      </c>
      <c r="F502" s="8">
        <v>1</v>
      </c>
      <c r="G502" s="8" t="s">
        <v>126</v>
      </c>
      <c r="H502" s="4">
        <f t="shared" si="12"/>
        <v>21</v>
      </c>
      <c r="J502" t="s">
        <v>28</v>
      </c>
      <c r="K502">
        <v>10</v>
      </c>
      <c r="L502" t="s">
        <v>381</v>
      </c>
      <c r="M502" t="s">
        <v>225</v>
      </c>
      <c r="N502">
        <v>0</v>
      </c>
      <c r="O502">
        <v>0</v>
      </c>
      <c r="P502">
        <v>1</v>
      </c>
      <c r="Q502">
        <v>1</v>
      </c>
      <c r="R502">
        <v>0</v>
      </c>
    </row>
    <row r="503" spans="1:18" x14ac:dyDescent="0.2">
      <c r="A503" s="4">
        <v>14</v>
      </c>
      <c r="B503" s="4" t="s">
        <v>219</v>
      </c>
      <c r="C503" s="5">
        <v>42055</v>
      </c>
      <c r="D503" s="5">
        <v>40303</v>
      </c>
      <c r="E503" s="8">
        <v>57</v>
      </c>
      <c r="F503" s="8">
        <v>1</v>
      </c>
      <c r="G503" s="8" t="s">
        <v>126</v>
      </c>
      <c r="H503" s="4">
        <f t="shared" si="12"/>
        <v>22</v>
      </c>
      <c r="J503" t="s">
        <v>29</v>
      </c>
      <c r="K503">
        <v>3</v>
      </c>
      <c r="L503" t="s">
        <v>378</v>
      </c>
      <c r="M503" t="s">
        <v>29</v>
      </c>
      <c r="N503">
        <v>1</v>
      </c>
      <c r="O503">
        <v>1</v>
      </c>
      <c r="P503">
        <v>0</v>
      </c>
      <c r="Q503">
        <v>0</v>
      </c>
      <c r="R503">
        <v>1</v>
      </c>
    </row>
    <row r="504" spans="1:18" ht="15" customHeight="1" x14ac:dyDescent="0.2">
      <c r="A504" s="4">
        <v>14</v>
      </c>
      <c r="B504" s="4" t="s">
        <v>219</v>
      </c>
      <c r="C504" s="5">
        <v>42055</v>
      </c>
      <c r="D504" s="5">
        <v>40303</v>
      </c>
      <c r="E504" s="8">
        <v>57</v>
      </c>
      <c r="F504" s="8">
        <v>1</v>
      </c>
      <c r="G504" s="8" t="s">
        <v>126</v>
      </c>
      <c r="H504" s="4">
        <f t="shared" si="12"/>
        <v>23</v>
      </c>
      <c r="J504" t="s">
        <v>30</v>
      </c>
      <c r="K504">
        <v>11</v>
      </c>
      <c r="L504" t="s">
        <v>393</v>
      </c>
      <c r="M504" t="s">
        <v>226</v>
      </c>
      <c r="N504">
        <v>1</v>
      </c>
      <c r="O504">
        <v>1</v>
      </c>
      <c r="P504">
        <v>1</v>
      </c>
      <c r="Q504">
        <v>1</v>
      </c>
      <c r="R504">
        <v>0</v>
      </c>
    </row>
    <row r="505" spans="1:18" x14ac:dyDescent="0.2">
      <c r="A505" s="4">
        <v>14</v>
      </c>
      <c r="B505" s="4" t="s">
        <v>219</v>
      </c>
      <c r="C505" s="5">
        <v>42055</v>
      </c>
      <c r="D505" s="5">
        <v>40303</v>
      </c>
      <c r="E505" s="8">
        <v>57</v>
      </c>
      <c r="F505" s="8">
        <v>1</v>
      </c>
      <c r="G505" s="8" t="s">
        <v>126</v>
      </c>
      <c r="H505" s="4">
        <f t="shared" si="12"/>
        <v>24</v>
      </c>
      <c r="J505" t="s">
        <v>61</v>
      </c>
      <c r="K505">
        <v>6</v>
      </c>
      <c r="L505" t="s">
        <v>400</v>
      </c>
      <c r="M505" t="s">
        <v>60</v>
      </c>
      <c r="N505">
        <v>1</v>
      </c>
      <c r="O505">
        <v>1</v>
      </c>
      <c r="P505">
        <v>0</v>
      </c>
      <c r="Q505">
        <v>1</v>
      </c>
      <c r="R505">
        <v>0</v>
      </c>
    </row>
    <row r="506" spans="1:18" x14ac:dyDescent="0.2">
      <c r="A506" s="4">
        <v>14</v>
      </c>
      <c r="B506" s="4" t="s">
        <v>219</v>
      </c>
      <c r="C506" s="5">
        <v>42055</v>
      </c>
      <c r="D506" s="5">
        <v>40303</v>
      </c>
      <c r="E506" s="8">
        <v>57</v>
      </c>
      <c r="F506" s="8">
        <v>1</v>
      </c>
      <c r="G506" s="8" t="s">
        <v>126</v>
      </c>
      <c r="H506" s="4">
        <f t="shared" si="12"/>
        <v>25</v>
      </c>
      <c r="J506" t="s">
        <v>31</v>
      </c>
      <c r="K506">
        <v>4</v>
      </c>
      <c r="L506" t="s">
        <v>383</v>
      </c>
      <c r="M506" t="s">
        <v>31</v>
      </c>
      <c r="N506">
        <v>1</v>
      </c>
      <c r="O506">
        <v>1</v>
      </c>
      <c r="P506">
        <v>0</v>
      </c>
      <c r="Q506">
        <v>0</v>
      </c>
      <c r="R506">
        <v>1</v>
      </c>
    </row>
    <row r="507" spans="1:18" x14ac:dyDescent="0.2">
      <c r="A507" s="4">
        <v>14</v>
      </c>
      <c r="B507" s="4" t="s">
        <v>219</v>
      </c>
      <c r="C507" s="5">
        <v>42055</v>
      </c>
      <c r="D507" s="5">
        <v>40303</v>
      </c>
      <c r="E507" s="8">
        <v>57</v>
      </c>
      <c r="F507" s="8">
        <v>1</v>
      </c>
      <c r="G507" s="8" t="s">
        <v>126</v>
      </c>
      <c r="H507" s="4">
        <f t="shared" si="12"/>
        <v>26</v>
      </c>
      <c r="J507" t="s">
        <v>32</v>
      </c>
      <c r="K507">
        <v>5</v>
      </c>
      <c r="L507" t="s">
        <v>382</v>
      </c>
      <c r="M507" t="s">
        <v>32</v>
      </c>
      <c r="N507">
        <v>1</v>
      </c>
      <c r="O507">
        <v>1</v>
      </c>
      <c r="P507">
        <v>0</v>
      </c>
      <c r="Q507">
        <v>0</v>
      </c>
      <c r="R507">
        <v>1</v>
      </c>
    </row>
    <row r="508" spans="1:18" x14ac:dyDescent="0.2">
      <c r="A508" s="4">
        <v>14</v>
      </c>
      <c r="B508" s="4" t="s">
        <v>219</v>
      </c>
      <c r="C508" s="5">
        <v>42055</v>
      </c>
      <c r="D508" s="5">
        <v>40303</v>
      </c>
      <c r="E508" s="8">
        <v>57</v>
      </c>
      <c r="F508" s="8">
        <v>1</v>
      </c>
      <c r="G508" s="8" t="s">
        <v>126</v>
      </c>
      <c r="H508" s="4">
        <f t="shared" si="12"/>
        <v>27</v>
      </c>
      <c r="J508" t="s">
        <v>33</v>
      </c>
      <c r="K508">
        <v>12</v>
      </c>
      <c r="L508" t="s">
        <v>379</v>
      </c>
      <c r="M508" t="s">
        <v>62</v>
      </c>
      <c r="N508">
        <v>1</v>
      </c>
      <c r="O508">
        <v>1</v>
      </c>
      <c r="P508">
        <v>0</v>
      </c>
      <c r="Q508">
        <v>1</v>
      </c>
      <c r="R508">
        <v>0</v>
      </c>
    </row>
    <row r="509" spans="1:18" x14ac:dyDescent="0.2">
      <c r="A509" s="4">
        <v>14</v>
      </c>
      <c r="B509" s="4" t="s">
        <v>219</v>
      </c>
      <c r="C509" s="5">
        <v>42055</v>
      </c>
      <c r="D509" s="5">
        <v>40303</v>
      </c>
      <c r="E509" s="8">
        <v>57</v>
      </c>
      <c r="F509" s="8">
        <v>1</v>
      </c>
      <c r="G509" s="8" t="s">
        <v>126</v>
      </c>
      <c r="H509" s="4">
        <f t="shared" si="12"/>
        <v>28</v>
      </c>
      <c r="J509" t="s">
        <v>34</v>
      </c>
      <c r="K509">
        <v>20</v>
      </c>
      <c r="L509" t="s">
        <v>416</v>
      </c>
      <c r="M509" t="s">
        <v>199</v>
      </c>
      <c r="N509">
        <v>1</v>
      </c>
      <c r="O509">
        <v>1</v>
      </c>
      <c r="P509">
        <v>0</v>
      </c>
      <c r="Q509">
        <v>1</v>
      </c>
      <c r="R509">
        <v>0</v>
      </c>
    </row>
    <row r="510" spans="1:18" ht="15" hidden="1" customHeight="1" x14ac:dyDescent="0.2">
      <c r="A510" s="4">
        <v>14</v>
      </c>
      <c r="B510" s="4" t="s">
        <v>219</v>
      </c>
      <c r="C510" s="5">
        <v>42055</v>
      </c>
      <c r="D510" s="5">
        <v>40303</v>
      </c>
      <c r="E510" s="8">
        <v>57</v>
      </c>
      <c r="F510" s="8">
        <v>1</v>
      </c>
      <c r="G510" s="8" t="s">
        <v>126</v>
      </c>
      <c r="H510" s="4">
        <f t="shared" si="12"/>
        <v>29</v>
      </c>
      <c r="J510" t="s">
        <v>35</v>
      </c>
      <c r="K510">
        <v>6</v>
      </c>
      <c r="L510" t="s">
        <v>407</v>
      </c>
      <c r="M510" t="s">
        <v>227</v>
      </c>
      <c r="N510">
        <v>0</v>
      </c>
      <c r="O510">
        <v>1</v>
      </c>
      <c r="P510">
        <v>1</v>
      </c>
      <c r="Q510">
        <v>0</v>
      </c>
      <c r="R510">
        <v>1</v>
      </c>
    </row>
    <row r="511" spans="1:18" x14ac:dyDescent="0.2">
      <c r="A511" s="4">
        <v>14</v>
      </c>
      <c r="B511" s="4" t="s">
        <v>219</v>
      </c>
      <c r="C511" s="5">
        <v>42055</v>
      </c>
      <c r="D511" s="5">
        <v>40303</v>
      </c>
      <c r="E511" s="8">
        <v>57</v>
      </c>
      <c r="F511" s="8">
        <v>1</v>
      </c>
      <c r="G511" s="8" t="s">
        <v>126</v>
      </c>
      <c r="H511" s="4">
        <f t="shared" si="12"/>
        <v>30</v>
      </c>
      <c r="J511" t="s">
        <v>404</v>
      </c>
      <c r="K511">
        <v>13</v>
      </c>
      <c r="L511" t="s">
        <v>405</v>
      </c>
      <c r="M511" t="s">
        <v>22</v>
      </c>
      <c r="N511">
        <v>1</v>
      </c>
      <c r="O511">
        <v>1</v>
      </c>
      <c r="P511">
        <v>0</v>
      </c>
      <c r="Q511">
        <v>1</v>
      </c>
      <c r="R511">
        <v>0</v>
      </c>
    </row>
    <row r="512" spans="1:18" x14ac:dyDescent="0.2">
      <c r="A512" s="4">
        <v>14</v>
      </c>
      <c r="B512" s="4" t="s">
        <v>219</v>
      </c>
      <c r="C512" s="5">
        <v>42055</v>
      </c>
      <c r="D512" s="5">
        <v>40303</v>
      </c>
      <c r="E512" s="8">
        <v>57</v>
      </c>
      <c r="F512" s="8">
        <v>1</v>
      </c>
      <c r="G512" s="8" t="s">
        <v>126</v>
      </c>
      <c r="H512" s="4">
        <f t="shared" si="12"/>
        <v>31</v>
      </c>
      <c r="J512" t="s">
        <v>36</v>
      </c>
      <c r="K512">
        <v>14</v>
      </c>
      <c r="L512" s="11" t="s">
        <v>415</v>
      </c>
      <c r="M512" t="s">
        <v>93</v>
      </c>
      <c r="N512">
        <v>1</v>
      </c>
      <c r="O512">
        <v>1</v>
      </c>
      <c r="P512">
        <v>0</v>
      </c>
      <c r="Q512">
        <v>1</v>
      </c>
      <c r="R512">
        <v>0</v>
      </c>
    </row>
    <row r="513" spans="1:18" x14ac:dyDescent="0.2">
      <c r="A513" s="4">
        <v>14</v>
      </c>
      <c r="B513" s="4" t="s">
        <v>219</v>
      </c>
      <c r="C513" s="5">
        <v>42055</v>
      </c>
      <c r="D513" s="5">
        <v>40303</v>
      </c>
      <c r="E513" s="8">
        <v>57</v>
      </c>
      <c r="F513" s="8">
        <v>1</v>
      </c>
      <c r="G513" s="8" t="s">
        <v>126</v>
      </c>
      <c r="H513" s="4">
        <f t="shared" si="12"/>
        <v>32</v>
      </c>
      <c r="J513" t="s">
        <v>389</v>
      </c>
      <c r="K513">
        <v>15</v>
      </c>
      <c r="L513" t="s">
        <v>388</v>
      </c>
      <c r="M513" t="s">
        <v>13</v>
      </c>
      <c r="N513">
        <v>1</v>
      </c>
      <c r="O513">
        <v>1</v>
      </c>
      <c r="P513">
        <v>0</v>
      </c>
      <c r="Q513">
        <v>1</v>
      </c>
      <c r="R513">
        <v>0</v>
      </c>
    </row>
    <row r="514" spans="1:18" x14ac:dyDescent="0.2">
      <c r="A514" s="4">
        <v>14</v>
      </c>
      <c r="B514" s="4" t="s">
        <v>219</v>
      </c>
      <c r="C514" s="5">
        <v>42055</v>
      </c>
      <c r="D514" s="5">
        <v>40303</v>
      </c>
      <c r="E514" s="8">
        <v>57</v>
      </c>
      <c r="F514" s="8">
        <v>1</v>
      </c>
      <c r="G514" s="8" t="s">
        <v>126</v>
      </c>
      <c r="H514" s="4">
        <f t="shared" si="12"/>
        <v>33</v>
      </c>
      <c r="J514" t="s">
        <v>37</v>
      </c>
      <c r="K514">
        <v>16</v>
      </c>
      <c r="L514" t="s">
        <v>414</v>
      </c>
      <c r="M514" t="s">
        <v>172</v>
      </c>
      <c r="N514">
        <v>1</v>
      </c>
      <c r="O514">
        <v>1</v>
      </c>
      <c r="P514">
        <v>0</v>
      </c>
      <c r="Q514">
        <v>1</v>
      </c>
      <c r="R514">
        <v>0</v>
      </c>
    </row>
    <row r="515" spans="1:18" x14ac:dyDescent="0.2">
      <c r="A515" s="4">
        <v>14</v>
      </c>
      <c r="B515" s="4" t="s">
        <v>219</v>
      </c>
      <c r="C515" s="5">
        <v>42055</v>
      </c>
      <c r="D515" s="5">
        <v>40303</v>
      </c>
      <c r="E515" s="8">
        <v>57</v>
      </c>
      <c r="F515" s="8">
        <v>1</v>
      </c>
      <c r="G515" s="8" t="s">
        <v>126</v>
      </c>
      <c r="H515" s="4">
        <f t="shared" si="12"/>
        <v>34</v>
      </c>
      <c r="J515" t="s">
        <v>38</v>
      </c>
      <c r="K515">
        <v>17</v>
      </c>
      <c r="L515" t="s">
        <v>396</v>
      </c>
      <c r="M515" t="s">
        <v>42</v>
      </c>
      <c r="N515">
        <v>1</v>
      </c>
      <c r="O515">
        <v>1</v>
      </c>
      <c r="P515">
        <v>0</v>
      </c>
      <c r="Q515">
        <v>1</v>
      </c>
      <c r="R515">
        <v>0</v>
      </c>
    </row>
    <row r="516" spans="1:18" x14ac:dyDescent="0.2">
      <c r="A516" s="4">
        <v>14</v>
      </c>
      <c r="B516" s="4" t="s">
        <v>219</v>
      </c>
      <c r="C516" s="5">
        <v>42055</v>
      </c>
      <c r="D516" s="5">
        <v>40303</v>
      </c>
      <c r="E516" s="8">
        <v>57</v>
      </c>
      <c r="F516" s="8">
        <v>1</v>
      </c>
      <c r="G516" s="8" t="s">
        <v>126</v>
      </c>
      <c r="H516" s="4">
        <f t="shared" si="12"/>
        <v>35</v>
      </c>
      <c r="J516" t="s">
        <v>39</v>
      </c>
      <c r="K516">
        <v>7</v>
      </c>
      <c r="L516" t="s">
        <v>392</v>
      </c>
      <c r="M516" t="s">
        <v>81</v>
      </c>
      <c r="N516">
        <v>1</v>
      </c>
      <c r="O516">
        <v>1</v>
      </c>
      <c r="P516">
        <v>0</v>
      </c>
      <c r="Q516">
        <v>0</v>
      </c>
      <c r="R516">
        <v>1</v>
      </c>
    </row>
    <row r="517" spans="1:18" x14ac:dyDescent="0.2">
      <c r="A517" s="4">
        <v>14</v>
      </c>
      <c r="B517" s="4" t="s">
        <v>219</v>
      </c>
      <c r="C517" s="5">
        <v>42055</v>
      </c>
      <c r="D517" s="5">
        <v>40303</v>
      </c>
      <c r="E517" s="8">
        <v>57</v>
      </c>
      <c r="F517" s="8">
        <v>1</v>
      </c>
      <c r="G517" s="8" t="s">
        <v>126</v>
      </c>
      <c r="H517" s="4">
        <f t="shared" si="12"/>
        <v>36</v>
      </c>
      <c r="J517" t="s">
        <v>40</v>
      </c>
      <c r="K517">
        <v>8</v>
      </c>
      <c r="L517" t="s">
        <v>385</v>
      </c>
      <c r="M517" t="s">
        <v>96</v>
      </c>
      <c r="N517">
        <v>1</v>
      </c>
      <c r="O517">
        <v>1</v>
      </c>
      <c r="P517">
        <v>0</v>
      </c>
      <c r="Q517">
        <v>0</v>
      </c>
      <c r="R517">
        <v>1</v>
      </c>
    </row>
    <row r="518" spans="1:18" x14ac:dyDescent="0.2">
      <c r="A518" s="4">
        <v>14</v>
      </c>
      <c r="B518" s="4" t="s">
        <v>219</v>
      </c>
      <c r="C518" s="5">
        <v>42055</v>
      </c>
      <c r="D518" s="5">
        <v>40303</v>
      </c>
      <c r="E518" s="8">
        <v>57</v>
      </c>
      <c r="F518" s="8">
        <v>1</v>
      </c>
      <c r="G518" s="8" t="s">
        <v>126</v>
      </c>
      <c r="H518" s="4">
        <f t="shared" si="12"/>
        <v>37</v>
      </c>
      <c r="J518" t="s">
        <v>41</v>
      </c>
      <c r="K518">
        <v>9</v>
      </c>
      <c r="L518" t="s">
        <v>398</v>
      </c>
      <c r="M518" t="s">
        <v>41</v>
      </c>
      <c r="N518">
        <v>1</v>
      </c>
      <c r="O518">
        <v>1</v>
      </c>
      <c r="P518">
        <v>0</v>
      </c>
      <c r="Q518">
        <v>0</v>
      </c>
      <c r="R518">
        <v>1</v>
      </c>
    </row>
    <row r="519" spans="1:18" x14ac:dyDescent="0.2">
      <c r="A519" s="4">
        <v>14</v>
      </c>
      <c r="B519" s="4" t="s">
        <v>219</v>
      </c>
      <c r="C519" s="5">
        <v>42055</v>
      </c>
      <c r="D519" s="5">
        <v>40303</v>
      </c>
      <c r="E519" s="8">
        <v>57</v>
      </c>
      <c r="F519" s="8">
        <v>1</v>
      </c>
      <c r="G519" s="8" t="s">
        <v>126</v>
      </c>
      <c r="H519" s="4">
        <f t="shared" si="12"/>
        <v>38</v>
      </c>
      <c r="J519" t="s">
        <v>42</v>
      </c>
      <c r="K519">
        <v>18</v>
      </c>
      <c r="L519" t="s">
        <v>397</v>
      </c>
      <c r="M519" t="s">
        <v>42</v>
      </c>
      <c r="N519">
        <v>1</v>
      </c>
      <c r="O519">
        <v>1</v>
      </c>
      <c r="P519">
        <v>0</v>
      </c>
      <c r="Q519">
        <v>1</v>
      </c>
      <c r="R519">
        <v>0</v>
      </c>
    </row>
    <row r="520" spans="1:18" x14ac:dyDescent="0.2">
      <c r="A520" s="4">
        <v>14</v>
      </c>
      <c r="B520" s="4" t="s">
        <v>219</v>
      </c>
      <c r="C520" s="5">
        <v>42055</v>
      </c>
      <c r="D520" s="5">
        <v>40303</v>
      </c>
      <c r="E520" s="8">
        <v>57</v>
      </c>
      <c r="F520" s="8">
        <v>1</v>
      </c>
      <c r="G520" s="8" t="s">
        <v>126</v>
      </c>
      <c r="H520" s="4">
        <f t="shared" si="12"/>
        <v>39</v>
      </c>
      <c r="J520" t="s">
        <v>43</v>
      </c>
      <c r="K520">
        <v>10</v>
      </c>
      <c r="L520" t="s">
        <v>380</v>
      </c>
      <c r="M520" t="s">
        <v>174</v>
      </c>
      <c r="N520">
        <v>1</v>
      </c>
      <c r="O520">
        <v>1</v>
      </c>
      <c r="P520">
        <v>0</v>
      </c>
      <c r="Q520">
        <v>0</v>
      </c>
      <c r="R520">
        <v>1</v>
      </c>
    </row>
    <row r="521" spans="1:18" x14ac:dyDescent="0.2">
      <c r="A521" s="4">
        <v>14</v>
      </c>
      <c r="B521" s="4" t="s">
        <v>219</v>
      </c>
      <c r="C521" s="5">
        <v>42055</v>
      </c>
      <c r="D521" s="5">
        <v>40303</v>
      </c>
      <c r="E521" s="8">
        <v>57</v>
      </c>
      <c r="F521" s="8">
        <v>1</v>
      </c>
      <c r="G521" s="8" t="s">
        <v>126</v>
      </c>
      <c r="H521" s="4">
        <f t="shared" si="12"/>
        <v>40</v>
      </c>
      <c r="J521" t="s">
        <v>119</v>
      </c>
      <c r="K521">
        <v>19</v>
      </c>
      <c r="L521" t="s">
        <v>408</v>
      </c>
      <c r="M521" t="s">
        <v>118</v>
      </c>
      <c r="N521">
        <v>1</v>
      </c>
      <c r="O521">
        <v>1</v>
      </c>
      <c r="P521">
        <v>0</v>
      </c>
      <c r="Q521">
        <v>1</v>
      </c>
      <c r="R521">
        <v>0</v>
      </c>
    </row>
    <row r="522" spans="1:18" x14ac:dyDescent="0.2">
      <c r="A522" s="4">
        <v>15</v>
      </c>
      <c r="B522" s="4" t="s">
        <v>228</v>
      </c>
      <c r="C522" s="5">
        <v>42060</v>
      </c>
      <c r="D522" s="5">
        <v>40689</v>
      </c>
      <c r="E522" s="8">
        <v>45</v>
      </c>
      <c r="F522" s="8">
        <v>2</v>
      </c>
      <c r="G522" s="8" t="s">
        <v>126</v>
      </c>
      <c r="H522" s="4">
        <v>1</v>
      </c>
      <c r="J522" t="s">
        <v>119</v>
      </c>
      <c r="K522">
        <v>19</v>
      </c>
      <c r="L522" t="s">
        <v>408</v>
      </c>
      <c r="M522" t="s">
        <v>111</v>
      </c>
      <c r="N522">
        <v>1</v>
      </c>
      <c r="O522">
        <v>1</v>
      </c>
      <c r="P522">
        <v>0</v>
      </c>
      <c r="Q522">
        <v>1</v>
      </c>
      <c r="R522">
        <v>0</v>
      </c>
    </row>
    <row r="523" spans="1:18" hidden="1" x14ac:dyDescent="0.2">
      <c r="A523" s="4">
        <v>15</v>
      </c>
      <c r="B523" s="4" t="s">
        <v>228</v>
      </c>
      <c r="C523" s="5">
        <v>42060</v>
      </c>
      <c r="D523" s="5">
        <v>42150</v>
      </c>
      <c r="E523" s="8">
        <v>45</v>
      </c>
      <c r="F523" s="8">
        <v>2</v>
      </c>
      <c r="G523" s="8" t="s">
        <v>126</v>
      </c>
      <c r="H523" s="4">
        <f>H522+1</f>
        <v>2</v>
      </c>
      <c r="J523" t="s">
        <v>43</v>
      </c>
      <c r="K523">
        <v>10</v>
      </c>
      <c r="L523" t="s">
        <v>380</v>
      </c>
      <c r="M523" t="s">
        <v>185</v>
      </c>
      <c r="N523">
        <v>0</v>
      </c>
      <c r="O523">
        <v>1</v>
      </c>
      <c r="P523">
        <v>0</v>
      </c>
      <c r="Q523">
        <v>0</v>
      </c>
      <c r="R523">
        <v>1</v>
      </c>
    </row>
    <row r="524" spans="1:18" x14ac:dyDescent="0.2">
      <c r="A524" s="4">
        <v>15</v>
      </c>
      <c r="B524" s="4" t="s">
        <v>228</v>
      </c>
      <c r="C524" s="5">
        <v>42060</v>
      </c>
      <c r="D524" s="5">
        <v>43611</v>
      </c>
      <c r="E524" s="8">
        <v>45</v>
      </c>
      <c r="F524" s="8">
        <v>2</v>
      </c>
      <c r="G524" s="8" t="s">
        <v>126</v>
      </c>
      <c r="H524" s="4">
        <f t="shared" ref="H524:H561" si="13">H523+1</f>
        <v>3</v>
      </c>
      <c r="J524" t="s">
        <v>42</v>
      </c>
      <c r="K524">
        <v>18</v>
      </c>
      <c r="L524" t="s">
        <v>397</v>
      </c>
      <c r="M524" t="s">
        <v>42</v>
      </c>
      <c r="N524">
        <v>1</v>
      </c>
      <c r="O524">
        <v>1</v>
      </c>
      <c r="P524">
        <v>0</v>
      </c>
      <c r="Q524">
        <v>1</v>
      </c>
      <c r="R524">
        <v>0</v>
      </c>
    </row>
    <row r="525" spans="1:18" x14ac:dyDescent="0.2">
      <c r="A525" s="4">
        <v>15</v>
      </c>
      <c r="B525" s="4" t="s">
        <v>228</v>
      </c>
      <c r="C525" s="5">
        <v>42060</v>
      </c>
      <c r="D525" s="5">
        <v>45072</v>
      </c>
      <c r="E525" s="8">
        <v>45</v>
      </c>
      <c r="F525" s="8">
        <v>2</v>
      </c>
      <c r="G525" s="8" t="s">
        <v>126</v>
      </c>
      <c r="H525" s="4">
        <f t="shared" si="13"/>
        <v>4</v>
      </c>
      <c r="J525" t="s">
        <v>41</v>
      </c>
      <c r="K525">
        <v>9</v>
      </c>
      <c r="L525" t="s">
        <v>398</v>
      </c>
      <c r="M525" t="s">
        <v>41</v>
      </c>
      <c r="N525">
        <v>1</v>
      </c>
      <c r="O525">
        <v>1</v>
      </c>
      <c r="P525">
        <v>0</v>
      </c>
      <c r="Q525">
        <v>0</v>
      </c>
      <c r="R525">
        <v>1</v>
      </c>
    </row>
    <row r="526" spans="1:18" x14ac:dyDescent="0.2">
      <c r="A526" s="4">
        <v>15</v>
      </c>
      <c r="B526" s="4" t="s">
        <v>228</v>
      </c>
      <c r="C526" s="5">
        <v>42060</v>
      </c>
      <c r="D526" s="5">
        <v>46533</v>
      </c>
      <c r="E526" s="8">
        <v>45</v>
      </c>
      <c r="F526" s="8">
        <v>2</v>
      </c>
      <c r="G526" s="8" t="s">
        <v>126</v>
      </c>
      <c r="H526" s="4">
        <f t="shared" si="13"/>
        <v>5</v>
      </c>
      <c r="J526" t="s">
        <v>40</v>
      </c>
      <c r="K526">
        <v>8</v>
      </c>
      <c r="L526" t="s">
        <v>385</v>
      </c>
      <c r="M526" t="s">
        <v>96</v>
      </c>
      <c r="N526">
        <v>1</v>
      </c>
      <c r="O526">
        <v>1</v>
      </c>
      <c r="P526">
        <v>0</v>
      </c>
      <c r="Q526">
        <v>0</v>
      </c>
      <c r="R526">
        <v>1</v>
      </c>
    </row>
    <row r="527" spans="1:18" x14ac:dyDescent="0.2">
      <c r="A527" s="4">
        <v>15</v>
      </c>
      <c r="B527" s="4" t="s">
        <v>228</v>
      </c>
      <c r="C527" s="5">
        <v>42060</v>
      </c>
      <c r="D527" s="5">
        <v>47994</v>
      </c>
      <c r="E527" s="8">
        <v>45</v>
      </c>
      <c r="F527" s="8">
        <v>2</v>
      </c>
      <c r="G527" s="8" t="s">
        <v>126</v>
      </c>
      <c r="H527" s="4">
        <f t="shared" si="13"/>
        <v>6</v>
      </c>
      <c r="J527" t="s">
        <v>39</v>
      </c>
      <c r="K527">
        <v>7</v>
      </c>
      <c r="L527" t="s">
        <v>392</v>
      </c>
      <c r="M527" t="s">
        <v>81</v>
      </c>
      <c r="N527">
        <v>1</v>
      </c>
      <c r="O527">
        <v>1</v>
      </c>
      <c r="P527">
        <v>0</v>
      </c>
      <c r="Q527">
        <v>0</v>
      </c>
      <c r="R527">
        <v>1</v>
      </c>
    </row>
    <row r="528" spans="1:18" x14ac:dyDescent="0.2">
      <c r="A528" s="4">
        <v>15</v>
      </c>
      <c r="B528" s="4" t="s">
        <v>228</v>
      </c>
      <c r="C528" s="5">
        <v>42060</v>
      </c>
      <c r="D528" s="5">
        <v>49455</v>
      </c>
      <c r="E528" s="8">
        <v>45</v>
      </c>
      <c r="F528" s="8">
        <v>2</v>
      </c>
      <c r="G528" s="8" t="s">
        <v>126</v>
      </c>
      <c r="H528" s="4">
        <f t="shared" si="13"/>
        <v>7</v>
      </c>
      <c r="J528" t="s">
        <v>38</v>
      </c>
      <c r="K528">
        <v>17</v>
      </c>
      <c r="L528" t="s">
        <v>396</v>
      </c>
      <c r="M528" t="s">
        <v>42</v>
      </c>
      <c r="N528">
        <v>1</v>
      </c>
      <c r="O528">
        <v>1</v>
      </c>
      <c r="P528">
        <v>0</v>
      </c>
      <c r="Q528">
        <v>1</v>
      </c>
      <c r="R528">
        <v>0</v>
      </c>
    </row>
    <row r="529" spans="1:18" x14ac:dyDescent="0.2">
      <c r="A529" s="4">
        <v>15</v>
      </c>
      <c r="B529" s="4" t="s">
        <v>228</v>
      </c>
      <c r="C529" s="5">
        <v>42060</v>
      </c>
      <c r="D529" s="5">
        <v>50916</v>
      </c>
      <c r="E529" s="8">
        <v>45</v>
      </c>
      <c r="F529" s="8">
        <v>2</v>
      </c>
      <c r="G529" s="8" t="s">
        <v>126</v>
      </c>
      <c r="H529" s="4">
        <f t="shared" si="13"/>
        <v>8</v>
      </c>
      <c r="J529" t="s">
        <v>37</v>
      </c>
      <c r="K529">
        <v>16</v>
      </c>
      <c r="L529" t="s">
        <v>414</v>
      </c>
      <c r="M529" t="s">
        <v>229</v>
      </c>
      <c r="N529">
        <v>1</v>
      </c>
      <c r="O529">
        <v>1</v>
      </c>
      <c r="P529">
        <v>0</v>
      </c>
      <c r="Q529">
        <v>1</v>
      </c>
      <c r="R529">
        <v>0</v>
      </c>
    </row>
    <row r="530" spans="1:18" x14ac:dyDescent="0.2">
      <c r="A530" s="4">
        <v>15</v>
      </c>
      <c r="B530" s="4" t="s">
        <v>228</v>
      </c>
      <c r="C530" s="5">
        <v>42060</v>
      </c>
      <c r="D530" s="5">
        <v>52377</v>
      </c>
      <c r="E530" s="8">
        <v>45</v>
      </c>
      <c r="F530" s="8">
        <v>2</v>
      </c>
      <c r="G530" s="8" t="s">
        <v>126</v>
      </c>
      <c r="H530" s="4">
        <f t="shared" si="13"/>
        <v>9</v>
      </c>
      <c r="J530" t="s">
        <v>389</v>
      </c>
      <c r="K530">
        <v>15</v>
      </c>
      <c r="L530" t="s">
        <v>388</v>
      </c>
      <c r="M530" t="s">
        <v>26</v>
      </c>
      <c r="N530">
        <v>1</v>
      </c>
      <c r="O530">
        <v>1</v>
      </c>
      <c r="P530">
        <v>0</v>
      </c>
      <c r="Q530">
        <v>1</v>
      </c>
      <c r="R530">
        <v>0</v>
      </c>
    </row>
    <row r="531" spans="1:18" x14ac:dyDescent="0.2">
      <c r="A531" s="4">
        <v>15</v>
      </c>
      <c r="B531" s="4" t="s">
        <v>228</v>
      </c>
      <c r="C531" s="5">
        <v>42060</v>
      </c>
      <c r="D531" s="5">
        <v>53838</v>
      </c>
      <c r="E531" s="8">
        <v>45</v>
      </c>
      <c r="F531" s="8">
        <v>2</v>
      </c>
      <c r="G531" s="8" t="s">
        <v>126</v>
      </c>
      <c r="H531" s="4">
        <f t="shared" si="13"/>
        <v>10</v>
      </c>
      <c r="J531" t="s">
        <v>36</v>
      </c>
      <c r="K531">
        <v>14</v>
      </c>
      <c r="L531" s="11" t="s">
        <v>415</v>
      </c>
      <c r="M531" t="s">
        <v>36</v>
      </c>
      <c r="N531">
        <v>1</v>
      </c>
      <c r="O531">
        <v>1</v>
      </c>
      <c r="P531">
        <v>0</v>
      </c>
      <c r="Q531">
        <v>1</v>
      </c>
      <c r="R531">
        <v>0</v>
      </c>
    </row>
    <row r="532" spans="1:18" x14ac:dyDescent="0.2">
      <c r="A532" s="4">
        <v>15</v>
      </c>
      <c r="B532" s="4" t="s">
        <v>228</v>
      </c>
      <c r="C532" s="5">
        <v>42060</v>
      </c>
      <c r="D532" s="5">
        <v>55299</v>
      </c>
      <c r="E532" s="8">
        <v>45</v>
      </c>
      <c r="F532" s="8">
        <v>2</v>
      </c>
      <c r="G532" s="8" t="s">
        <v>126</v>
      </c>
      <c r="H532" s="4">
        <f t="shared" si="13"/>
        <v>11</v>
      </c>
      <c r="J532" t="s">
        <v>404</v>
      </c>
      <c r="K532">
        <v>13</v>
      </c>
      <c r="L532" t="s">
        <v>405</v>
      </c>
      <c r="M532" t="s">
        <v>22</v>
      </c>
      <c r="N532">
        <v>1</v>
      </c>
      <c r="O532">
        <v>1</v>
      </c>
      <c r="P532">
        <v>0</v>
      </c>
      <c r="Q532">
        <v>1</v>
      </c>
      <c r="R532">
        <v>0</v>
      </c>
    </row>
    <row r="533" spans="1:18" hidden="1" x14ac:dyDescent="0.2">
      <c r="A533" s="4">
        <v>15</v>
      </c>
      <c r="B533" s="4" t="s">
        <v>228</v>
      </c>
      <c r="C533" s="5">
        <v>42060</v>
      </c>
      <c r="D533" s="5">
        <v>56760</v>
      </c>
      <c r="E533" s="8">
        <v>45</v>
      </c>
      <c r="F533" s="8">
        <v>2</v>
      </c>
      <c r="G533" s="8" t="s">
        <v>126</v>
      </c>
      <c r="H533" s="4">
        <f t="shared" si="13"/>
        <v>12</v>
      </c>
      <c r="J533" t="s">
        <v>35</v>
      </c>
      <c r="K533">
        <v>6</v>
      </c>
      <c r="L533" t="s">
        <v>407</v>
      </c>
      <c r="M533" t="s">
        <v>149</v>
      </c>
      <c r="N533">
        <v>0</v>
      </c>
      <c r="O533">
        <v>1</v>
      </c>
      <c r="P533">
        <v>0</v>
      </c>
      <c r="Q533">
        <v>0</v>
      </c>
      <c r="R533">
        <v>1</v>
      </c>
    </row>
    <row r="534" spans="1:18" x14ac:dyDescent="0.2">
      <c r="A534" s="4">
        <v>15</v>
      </c>
      <c r="B534" s="4" t="s">
        <v>228</v>
      </c>
      <c r="C534" s="5">
        <v>42060</v>
      </c>
      <c r="D534" s="5">
        <v>58221</v>
      </c>
      <c r="E534" s="8">
        <v>45</v>
      </c>
      <c r="F534" s="8">
        <v>2</v>
      </c>
      <c r="G534" s="8" t="s">
        <v>126</v>
      </c>
      <c r="H534" s="4">
        <f t="shared" si="13"/>
        <v>13</v>
      </c>
      <c r="J534" t="s">
        <v>34</v>
      </c>
      <c r="K534">
        <v>20</v>
      </c>
      <c r="L534" t="s">
        <v>416</v>
      </c>
      <c r="M534" t="s">
        <v>34</v>
      </c>
      <c r="N534">
        <v>1</v>
      </c>
      <c r="O534">
        <v>1</v>
      </c>
      <c r="P534">
        <v>0</v>
      </c>
      <c r="Q534">
        <v>1</v>
      </c>
      <c r="R534">
        <v>0</v>
      </c>
    </row>
    <row r="535" spans="1:18" x14ac:dyDescent="0.2">
      <c r="A535" s="4">
        <v>15</v>
      </c>
      <c r="B535" s="4" t="s">
        <v>228</v>
      </c>
      <c r="C535" s="5">
        <v>42060</v>
      </c>
      <c r="D535" s="5">
        <v>59682</v>
      </c>
      <c r="E535" s="8">
        <v>45</v>
      </c>
      <c r="F535" s="8">
        <v>2</v>
      </c>
      <c r="G535" s="8" t="s">
        <v>126</v>
      </c>
      <c r="H535" s="4">
        <f t="shared" si="13"/>
        <v>14</v>
      </c>
      <c r="J535" t="s">
        <v>33</v>
      </c>
      <c r="K535">
        <v>12</v>
      </c>
      <c r="L535" t="s">
        <v>379</v>
      </c>
      <c r="M535" t="s">
        <v>62</v>
      </c>
      <c r="N535">
        <v>1</v>
      </c>
      <c r="O535">
        <v>1</v>
      </c>
      <c r="P535">
        <v>0</v>
      </c>
      <c r="Q535">
        <v>1</v>
      </c>
      <c r="R535">
        <v>0</v>
      </c>
    </row>
    <row r="536" spans="1:18" x14ac:dyDescent="0.2">
      <c r="A536" s="4">
        <v>15</v>
      </c>
      <c r="B536" s="4" t="s">
        <v>228</v>
      </c>
      <c r="C536" s="5">
        <v>42060</v>
      </c>
      <c r="D536" s="5">
        <v>61143</v>
      </c>
      <c r="E536" s="8">
        <v>45</v>
      </c>
      <c r="F536" s="8">
        <v>2</v>
      </c>
      <c r="G536" s="8" t="s">
        <v>126</v>
      </c>
      <c r="H536" s="4">
        <f t="shared" si="13"/>
        <v>15</v>
      </c>
      <c r="J536" t="s">
        <v>32</v>
      </c>
      <c r="K536">
        <v>5</v>
      </c>
      <c r="L536" t="s">
        <v>382</v>
      </c>
      <c r="M536" t="s">
        <v>32</v>
      </c>
      <c r="N536">
        <v>1</v>
      </c>
      <c r="O536">
        <v>1</v>
      </c>
      <c r="P536">
        <v>0</v>
      </c>
      <c r="Q536">
        <v>0</v>
      </c>
      <c r="R536">
        <v>1</v>
      </c>
    </row>
    <row r="537" spans="1:18" x14ac:dyDescent="0.2">
      <c r="A537" s="4">
        <v>15</v>
      </c>
      <c r="B537" s="4" t="s">
        <v>228</v>
      </c>
      <c r="C537" s="5">
        <v>42060</v>
      </c>
      <c r="D537" s="5">
        <v>62604</v>
      </c>
      <c r="E537" s="8">
        <v>45</v>
      </c>
      <c r="F537" s="8">
        <v>2</v>
      </c>
      <c r="G537" s="8" t="s">
        <v>126</v>
      </c>
      <c r="H537" s="4">
        <f t="shared" si="13"/>
        <v>16</v>
      </c>
      <c r="J537" t="s">
        <v>31</v>
      </c>
      <c r="K537">
        <v>4</v>
      </c>
      <c r="L537" t="s">
        <v>383</v>
      </c>
      <c r="M537" t="s">
        <v>31</v>
      </c>
      <c r="N537">
        <v>1</v>
      </c>
      <c r="O537">
        <v>1</v>
      </c>
      <c r="P537">
        <v>0</v>
      </c>
      <c r="Q537">
        <v>0</v>
      </c>
      <c r="R537">
        <v>1</v>
      </c>
    </row>
    <row r="538" spans="1:18" hidden="1" x14ac:dyDescent="0.2">
      <c r="A538" s="4">
        <v>15</v>
      </c>
      <c r="B538" s="4" t="s">
        <v>228</v>
      </c>
      <c r="C538" s="5">
        <v>42060</v>
      </c>
      <c r="D538" s="5">
        <v>64065</v>
      </c>
      <c r="E538" s="8">
        <v>45</v>
      </c>
      <c r="F538" s="8">
        <v>2</v>
      </c>
      <c r="G538" s="8" t="s">
        <v>126</v>
      </c>
      <c r="H538" s="4">
        <f t="shared" si="13"/>
        <v>17</v>
      </c>
      <c r="J538" t="s">
        <v>61</v>
      </c>
      <c r="K538">
        <v>6</v>
      </c>
      <c r="L538" t="s">
        <v>400</v>
      </c>
      <c r="M538" t="s">
        <v>230</v>
      </c>
      <c r="N538">
        <v>0</v>
      </c>
      <c r="O538">
        <v>1</v>
      </c>
      <c r="P538">
        <v>0</v>
      </c>
      <c r="Q538">
        <v>1</v>
      </c>
      <c r="R538">
        <v>0</v>
      </c>
    </row>
    <row r="539" spans="1:18" hidden="1" x14ac:dyDescent="0.2">
      <c r="A539" s="4">
        <v>15</v>
      </c>
      <c r="B539" s="4" t="s">
        <v>228</v>
      </c>
      <c r="C539" s="5">
        <v>42060</v>
      </c>
      <c r="D539" s="5">
        <v>65526</v>
      </c>
      <c r="E539" s="8">
        <v>45</v>
      </c>
      <c r="F539" s="8">
        <v>2</v>
      </c>
      <c r="G539" s="8" t="s">
        <v>126</v>
      </c>
      <c r="H539" s="4">
        <f t="shared" si="13"/>
        <v>18</v>
      </c>
      <c r="J539" t="s">
        <v>30</v>
      </c>
      <c r="K539">
        <v>11</v>
      </c>
      <c r="L539" t="s">
        <v>393</v>
      </c>
      <c r="M539" t="s">
        <v>231</v>
      </c>
      <c r="N539">
        <v>0</v>
      </c>
      <c r="O539">
        <v>1</v>
      </c>
      <c r="P539">
        <v>0</v>
      </c>
      <c r="Q539">
        <v>1</v>
      </c>
      <c r="R539">
        <v>0</v>
      </c>
    </row>
    <row r="540" spans="1:18" x14ac:dyDescent="0.2">
      <c r="A540" s="4">
        <v>15</v>
      </c>
      <c r="B540" s="4" t="s">
        <v>228</v>
      </c>
      <c r="C540" s="5">
        <v>42060</v>
      </c>
      <c r="D540" s="5">
        <v>66987</v>
      </c>
      <c r="E540" s="8">
        <v>45</v>
      </c>
      <c r="F540" s="8">
        <v>2</v>
      </c>
      <c r="G540" s="8" t="s">
        <v>126</v>
      </c>
      <c r="H540" s="4">
        <f t="shared" si="13"/>
        <v>19</v>
      </c>
      <c r="J540" t="s">
        <v>29</v>
      </c>
      <c r="K540">
        <v>3</v>
      </c>
      <c r="L540" t="s">
        <v>378</v>
      </c>
      <c r="M540" t="s">
        <v>29</v>
      </c>
      <c r="N540">
        <v>1</v>
      </c>
      <c r="O540">
        <v>1</v>
      </c>
      <c r="P540">
        <v>0</v>
      </c>
      <c r="Q540">
        <v>0</v>
      </c>
      <c r="R540">
        <v>1</v>
      </c>
    </row>
    <row r="541" spans="1:18" x14ac:dyDescent="0.2">
      <c r="A541" s="4">
        <v>15</v>
      </c>
      <c r="B541" s="4" t="s">
        <v>228</v>
      </c>
      <c r="C541" s="5">
        <v>42060</v>
      </c>
      <c r="D541" s="5">
        <v>68448</v>
      </c>
      <c r="E541" s="8">
        <v>45</v>
      </c>
      <c r="F541" s="8">
        <v>2</v>
      </c>
      <c r="G541" s="8" t="s">
        <v>126</v>
      </c>
      <c r="H541" s="4">
        <f t="shared" si="13"/>
        <v>20</v>
      </c>
      <c r="J541" t="s">
        <v>28</v>
      </c>
      <c r="K541">
        <v>10</v>
      </c>
      <c r="L541" t="s">
        <v>381</v>
      </c>
      <c r="M541" t="s">
        <v>169</v>
      </c>
      <c r="N541">
        <v>1</v>
      </c>
      <c r="O541">
        <v>1</v>
      </c>
      <c r="P541">
        <v>0</v>
      </c>
      <c r="Q541">
        <v>1</v>
      </c>
      <c r="R541">
        <v>0</v>
      </c>
    </row>
    <row r="542" spans="1:18" x14ac:dyDescent="0.2">
      <c r="A542" s="4">
        <v>15</v>
      </c>
      <c r="B542" s="4" t="s">
        <v>228</v>
      </c>
      <c r="C542" s="5">
        <v>42060</v>
      </c>
      <c r="D542" s="5">
        <v>69909</v>
      </c>
      <c r="E542" s="8">
        <v>45</v>
      </c>
      <c r="F542" s="8">
        <v>2</v>
      </c>
      <c r="G542" s="8" t="s">
        <v>126</v>
      </c>
      <c r="H542" s="4">
        <f t="shared" si="13"/>
        <v>21</v>
      </c>
      <c r="J542" t="s">
        <v>27</v>
      </c>
      <c r="K542">
        <v>2</v>
      </c>
      <c r="L542" t="s">
        <v>411</v>
      </c>
      <c r="M542" t="s">
        <v>27</v>
      </c>
      <c r="N542">
        <v>1</v>
      </c>
      <c r="O542">
        <v>1</v>
      </c>
      <c r="P542">
        <v>0</v>
      </c>
      <c r="Q542">
        <v>0</v>
      </c>
      <c r="R542">
        <v>1</v>
      </c>
    </row>
    <row r="543" spans="1:18" x14ac:dyDescent="0.2">
      <c r="A543" s="4">
        <v>15</v>
      </c>
      <c r="B543" s="4" t="s">
        <v>228</v>
      </c>
      <c r="C543" s="5">
        <v>42060</v>
      </c>
      <c r="D543" s="5">
        <v>71370</v>
      </c>
      <c r="E543" s="8">
        <v>45</v>
      </c>
      <c r="F543" s="8">
        <v>2</v>
      </c>
      <c r="G543" s="8" t="s">
        <v>126</v>
      </c>
      <c r="H543" s="4">
        <f t="shared" si="13"/>
        <v>22</v>
      </c>
      <c r="J543" t="s">
        <v>26</v>
      </c>
      <c r="K543">
        <v>9</v>
      </c>
      <c r="L543" t="s">
        <v>384</v>
      </c>
      <c r="M543" t="s">
        <v>26</v>
      </c>
      <c r="N543">
        <v>1</v>
      </c>
      <c r="O543">
        <v>1</v>
      </c>
      <c r="P543">
        <v>0</v>
      </c>
      <c r="Q543">
        <v>1</v>
      </c>
      <c r="R543">
        <v>0</v>
      </c>
    </row>
    <row r="544" spans="1:18" x14ac:dyDescent="0.2">
      <c r="A544" s="4">
        <v>15</v>
      </c>
      <c r="B544" s="4" t="s">
        <v>228</v>
      </c>
      <c r="C544" s="5">
        <v>42060</v>
      </c>
      <c r="D544" s="5">
        <v>72831</v>
      </c>
      <c r="E544" s="8">
        <v>45</v>
      </c>
      <c r="F544" s="8">
        <v>2</v>
      </c>
      <c r="G544" s="8" t="s">
        <v>126</v>
      </c>
      <c r="H544" s="4">
        <f t="shared" si="13"/>
        <v>23</v>
      </c>
      <c r="J544" t="s">
        <v>25</v>
      </c>
      <c r="K544">
        <v>20</v>
      </c>
      <c r="L544" t="s">
        <v>399</v>
      </c>
      <c r="M544" t="s">
        <v>232</v>
      </c>
      <c r="N544">
        <v>1</v>
      </c>
      <c r="O544">
        <v>1</v>
      </c>
      <c r="P544">
        <v>0</v>
      </c>
      <c r="Q544">
        <v>0</v>
      </c>
      <c r="R544">
        <v>1</v>
      </c>
    </row>
    <row r="545" spans="1:18" hidden="1" x14ac:dyDescent="0.2">
      <c r="A545" s="4">
        <v>15</v>
      </c>
      <c r="B545" s="4" t="s">
        <v>228</v>
      </c>
      <c r="C545" s="5">
        <v>42060</v>
      </c>
      <c r="D545" s="5">
        <v>74291</v>
      </c>
      <c r="E545" s="8">
        <v>45</v>
      </c>
      <c r="F545" s="8">
        <v>2</v>
      </c>
      <c r="G545" s="8" t="s">
        <v>126</v>
      </c>
      <c r="H545" s="4">
        <f t="shared" si="13"/>
        <v>24</v>
      </c>
      <c r="J545" t="s">
        <v>24</v>
      </c>
      <c r="K545">
        <v>19</v>
      </c>
      <c r="L545" t="s">
        <v>394</v>
      </c>
      <c r="M545" t="s">
        <v>233</v>
      </c>
      <c r="N545">
        <v>0</v>
      </c>
      <c r="O545">
        <v>1</v>
      </c>
      <c r="P545">
        <v>0</v>
      </c>
      <c r="Q545">
        <v>0</v>
      </c>
      <c r="R545">
        <v>1</v>
      </c>
    </row>
    <row r="546" spans="1:18" hidden="1" x14ac:dyDescent="0.2">
      <c r="A546" s="4">
        <v>15</v>
      </c>
      <c r="B546" s="4" t="s">
        <v>228</v>
      </c>
      <c r="C546" s="5">
        <v>42060</v>
      </c>
      <c r="D546" s="5">
        <v>75752</v>
      </c>
      <c r="E546" s="8">
        <v>45</v>
      </c>
      <c r="F546" s="8">
        <v>2</v>
      </c>
      <c r="G546" s="8" t="s">
        <v>126</v>
      </c>
      <c r="H546" s="4">
        <f t="shared" si="13"/>
        <v>25</v>
      </c>
      <c r="J546" t="s">
        <v>23</v>
      </c>
      <c r="K546">
        <v>18</v>
      </c>
      <c r="L546" t="s">
        <v>409</v>
      </c>
      <c r="M546" t="s">
        <v>77</v>
      </c>
      <c r="N546">
        <v>0</v>
      </c>
      <c r="O546">
        <v>0</v>
      </c>
      <c r="P546">
        <v>0</v>
      </c>
      <c r="Q546">
        <v>0</v>
      </c>
      <c r="R546">
        <v>1</v>
      </c>
    </row>
    <row r="547" spans="1:18" x14ac:dyDescent="0.2">
      <c r="A547" s="4">
        <v>15</v>
      </c>
      <c r="B547" s="4" t="s">
        <v>228</v>
      </c>
      <c r="C547" s="5">
        <v>42060</v>
      </c>
      <c r="D547" s="5">
        <v>77213</v>
      </c>
      <c r="E547" s="8">
        <v>45</v>
      </c>
      <c r="F547" s="8">
        <v>2</v>
      </c>
      <c r="G547" s="8" t="s">
        <v>126</v>
      </c>
      <c r="H547" s="4">
        <f t="shared" si="13"/>
        <v>26</v>
      </c>
      <c r="J547" t="s">
        <v>372</v>
      </c>
      <c r="K547">
        <v>8</v>
      </c>
      <c r="L547" t="s">
        <v>403</v>
      </c>
      <c r="M547" t="s">
        <v>22</v>
      </c>
      <c r="N547">
        <v>1</v>
      </c>
      <c r="O547">
        <v>1</v>
      </c>
      <c r="P547">
        <v>0</v>
      </c>
      <c r="Q547">
        <v>1</v>
      </c>
      <c r="R547">
        <v>0</v>
      </c>
    </row>
    <row r="548" spans="1:18" x14ac:dyDescent="0.2">
      <c r="A548" s="4">
        <v>15</v>
      </c>
      <c r="B548" s="4" t="s">
        <v>228</v>
      </c>
      <c r="C548" s="5">
        <v>42060</v>
      </c>
      <c r="D548" s="5">
        <v>78674</v>
      </c>
      <c r="E548" s="8">
        <v>45</v>
      </c>
      <c r="F548" s="8">
        <v>2</v>
      </c>
      <c r="G548" s="8" t="s">
        <v>126</v>
      </c>
      <c r="H548" s="4">
        <f t="shared" si="13"/>
        <v>27</v>
      </c>
      <c r="J548" t="s">
        <v>21</v>
      </c>
      <c r="K548">
        <v>17</v>
      </c>
      <c r="L548" t="s">
        <v>406</v>
      </c>
      <c r="M548" t="s">
        <v>21</v>
      </c>
      <c r="N548">
        <v>1</v>
      </c>
      <c r="O548">
        <v>1</v>
      </c>
      <c r="P548">
        <v>0</v>
      </c>
      <c r="Q548">
        <v>0</v>
      </c>
      <c r="R548">
        <v>1</v>
      </c>
    </row>
    <row r="549" spans="1:18" x14ac:dyDescent="0.2">
      <c r="A549" s="4">
        <v>15</v>
      </c>
      <c r="B549" s="4" t="s">
        <v>228</v>
      </c>
      <c r="C549" s="5">
        <v>42060</v>
      </c>
      <c r="D549" s="5">
        <v>80135</v>
      </c>
      <c r="E549" s="8">
        <v>45</v>
      </c>
      <c r="F549" s="8">
        <v>2</v>
      </c>
      <c r="G549" s="8" t="s">
        <v>126</v>
      </c>
      <c r="H549" s="4">
        <f t="shared" si="13"/>
        <v>28</v>
      </c>
      <c r="J549" t="s">
        <v>20</v>
      </c>
      <c r="K549">
        <v>16</v>
      </c>
      <c r="L549" t="s">
        <v>417</v>
      </c>
      <c r="M549" t="s">
        <v>53</v>
      </c>
      <c r="N549">
        <v>1</v>
      </c>
      <c r="O549">
        <v>1</v>
      </c>
      <c r="P549">
        <v>0</v>
      </c>
      <c r="Q549">
        <v>0</v>
      </c>
      <c r="R549">
        <v>1</v>
      </c>
    </row>
    <row r="550" spans="1:18" x14ac:dyDescent="0.2">
      <c r="A550" s="4">
        <v>15</v>
      </c>
      <c r="B550" s="4" t="s">
        <v>228</v>
      </c>
      <c r="C550" s="5">
        <v>42060</v>
      </c>
      <c r="D550" s="5">
        <v>81596</v>
      </c>
      <c r="E550" s="8">
        <v>45</v>
      </c>
      <c r="F550" s="8">
        <v>2</v>
      </c>
      <c r="G550" s="8" t="s">
        <v>126</v>
      </c>
      <c r="H550" s="4">
        <f t="shared" si="13"/>
        <v>29</v>
      </c>
      <c r="J550" t="s">
        <v>19</v>
      </c>
      <c r="K550">
        <v>7</v>
      </c>
      <c r="L550" t="s">
        <v>395</v>
      </c>
      <c r="M550" t="s">
        <v>19</v>
      </c>
      <c r="N550">
        <v>1</v>
      </c>
      <c r="O550">
        <v>1</v>
      </c>
      <c r="P550">
        <v>0</v>
      </c>
      <c r="Q550">
        <v>1</v>
      </c>
      <c r="R550">
        <v>0</v>
      </c>
    </row>
    <row r="551" spans="1:18" x14ac:dyDescent="0.2">
      <c r="A551" s="4">
        <v>15</v>
      </c>
      <c r="B551" s="4" t="s">
        <v>228</v>
      </c>
      <c r="C551" s="5">
        <v>42060</v>
      </c>
      <c r="D551" s="5">
        <v>83057</v>
      </c>
      <c r="E551" s="8">
        <v>45</v>
      </c>
      <c r="F551" s="8">
        <v>2</v>
      </c>
      <c r="G551" s="8" t="s">
        <v>126</v>
      </c>
      <c r="H551" s="4">
        <f t="shared" si="13"/>
        <v>30</v>
      </c>
      <c r="J551" t="s">
        <v>18</v>
      </c>
      <c r="K551">
        <v>15</v>
      </c>
      <c r="L551" t="s">
        <v>412</v>
      </c>
      <c r="M551" t="s">
        <v>234</v>
      </c>
      <c r="N551">
        <v>1</v>
      </c>
      <c r="O551">
        <v>1</v>
      </c>
      <c r="P551">
        <v>0</v>
      </c>
      <c r="Q551">
        <v>0</v>
      </c>
      <c r="R551">
        <v>1</v>
      </c>
    </row>
    <row r="552" spans="1:18" hidden="1" x14ac:dyDescent="0.2">
      <c r="A552" s="4">
        <v>15</v>
      </c>
      <c r="B552" s="4" t="s">
        <v>228</v>
      </c>
      <c r="C552" s="5">
        <v>42060</v>
      </c>
      <c r="D552" s="5">
        <v>84518</v>
      </c>
      <c r="E552" s="8">
        <v>45</v>
      </c>
      <c r="F552" s="8">
        <v>2</v>
      </c>
      <c r="G552" s="8" t="s">
        <v>126</v>
      </c>
      <c r="H552" s="4">
        <f t="shared" si="13"/>
        <v>31</v>
      </c>
      <c r="J552" t="s">
        <v>17</v>
      </c>
      <c r="K552">
        <v>14</v>
      </c>
      <c r="L552" t="s">
        <v>402</v>
      </c>
      <c r="M552" t="s">
        <v>235</v>
      </c>
      <c r="N552">
        <v>0</v>
      </c>
      <c r="O552">
        <v>1</v>
      </c>
      <c r="P552">
        <v>0</v>
      </c>
      <c r="Q552">
        <v>0</v>
      </c>
      <c r="R552">
        <v>1</v>
      </c>
    </row>
    <row r="553" spans="1:18" x14ac:dyDescent="0.2">
      <c r="A553" s="4">
        <v>15</v>
      </c>
      <c r="B553" s="4" t="s">
        <v>228</v>
      </c>
      <c r="C553" s="5">
        <v>42060</v>
      </c>
      <c r="D553" s="5">
        <v>85979</v>
      </c>
      <c r="E553" s="8">
        <v>45</v>
      </c>
      <c r="F553" s="8">
        <v>2</v>
      </c>
      <c r="G553" s="8" t="s">
        <v>126</v>
      </c>
      <c r="H553" s="4">
        <f t="shared" si="13"/>
        <v>32</v>
      </c>
      <c r="J553" t="s">
        <v>16</v>
      </c>
      <c r="K553">
        <v>5</v>
      </c>
      <c r="L553" t="s">
        <v>390</v>
      </c>
      <c r="M553" t="s">
        <v>236</v>
      </c>
      <c r="N553">
        <v>1</v>
      </c>
      <c r="O553">
        <v>1</v>
      </c>
      <c r="P553">
        <v>0</v>
      </c>
      <c r="Q553">
        <v>1</v>
      </c>
      <c r="R553">
        <v>0</v>
      </c>
    </row>
    <row r="554" spans="1:18" x14ac:dyDescent="0.2">
      <c r="A554" s="4">
        <v>15</v>
      </c>
      <c r="B554" s="4" t="s">
        <v>228</v>
      </c>
      <c r="C554" s="5">
        <v>42060</v>
      </c>
      <c r="D554" s="5">
        <v>87440</v>
      </c>
      <c r="E554" s="8">
        <v>45</v>
      </c>
      <c r="F554" s="8">
        <v>2</v>
      </c>
      <c r="G554" s="8" t="s">
        <v>126</v>
      </c>
      <c r="H554" s="4">
        <f t="shared" si="13"/>
        <v>33</v>
      </c>
      <c r="J554" t="s">
        <v>15</v>
      </c>
      <c r="K554">
        <v>13</v>
      </c>
      <c r="L554" t="s">
        <v>410</v>
      </c>
      <c r="M554" t="s">
        <v>237</v>
      </c>
      <c r="N554">
        <v>1</v>
      </c>
      <c r="O554">
        <v>1</v>
      </c>
      <c r="P554">
        <v>0</v>
      </c>
      <c r="Q554">
        <v>0</v>
      </c>
      <c r="R554">
        <v>1</v>
      </c>
    </row>
    <row r="555" spans="1:18" x14ac:dyDescent="0.2">
      <c r="A555" s="4">
        <v>15</v>
      </c>
      <c r="B555" s="4" t="s">
        <v>228</v>
      </c>
      <c r="C555" s="5">
        <v>42060</v>
      </c>
      <c r="D555" s="5">
        <v>88901</v>
      </c>
      <c r="E555" s="8">
        <v>45</v>
      </c>
      <c r="F555" s="8">
        <v>2</v>
      </c>
      <c r="G555" s="8" t="s">
        <v>126</v>
      </c>
      <c r="H555" s="4">
        <f t="shared" si="13"/>
        <v>34</v>
      </c>
      <c r="J555" t="s">
        <v>14</v>
      </c>
      <c r="K555">
        <v>4</v>
      </c>
      <c r="L555" t="s">
        <v>413</v>
      </c>
      <c r="M555" t="s">
        <v>14</v>
      </c>
      <c r="N555">
        <v>1</v>
      </c>
      <c r="O555">
        <v>1</v>
      </c>
      <c r="P555">
        <v>0</v>
      </c>
      <c r="Q555">
        <v>1</v>
      </c>
      <c r="R555">
        <v>0</v>
      </c>
    </row>
    <row r="556" spans="1:18" hidden="1" x14ac:dyDescent="0.2">
      <c r="A556" s="4">
        <v>15</v>
      </c>
      <c r="B556" s="4" t="s">
        <v>228</v>
      </c>
      <c r="C556" s="5">
        <v>42060</v>
      </c>
      <c r="D556" s="5">
        <v>90362</v>
      </c>
      <c r="E556" s="8">
        <v>45</v>
      </c>
      <c r="F556" s="8">
        <v>2</v>
      </c>
      <c r="G556" s="8" t="s">
        <v>126</v>
      </c>
      <c r="H556" s="4">
        <f t="shared" si="13"/>
        <v>35</v>
      </c>
      <c r="J556" t="s">
        <v>387</v>
      </c>
      <c r="K556">
        <v>3</v>
      </c>
      <c r="L556" t="s">
        <v>386</v>
      </c>
      <c r="M556" t="s">
        <v>209</v>
      </c>
      <c r="N556">
        <v>0</v>
      </c>
      <c r="O556">
        <v>1</v>
      </c>
      <c r="P556">
        <v>0</v>
      </c>
      <c r="Q556">
        <v>1</v>
      </c>
      <c r="R556">
        <v>0</v>
      </c>
    </row>
    <row r="557" spans="1:18" x14ac:dyDescent="0.2">
      <c r="A557" s="4">
        <v>15</v>
      </c>
      <c r="B557" s="4" t="s">
        <v>228</v>
      </c>
      <c r="C557" s="5">
        <v>42060</v>
      </c>
      <c r="D557" s="5">
        <v>91823</v>
      </c>
      <c r="E557" s="8">
        <v>45</v>
      </c>
      <c r="F557" s="8">
        <v>2</v>
      </c>
      <c r="G557" s="8" t="s">
        <v>126</v>
      </c>
      <c r="H557" s="4">
        <f t="shared" si="13"/>
        <v>36</v>
      </c>
      <c r="J557" t="s">
        <v>124</v>
      </c>
      <c r="K557">
        <v>1</v>
      </c>
      <c r="L557" t="s">
        <v>391</v>
      </c>
      <c r="M557" t="s">
        <v>9</v>
      </c>
      <c r="N557">
        <v>1</v>
      </c>
      <c r="O557">
        <v>1</v>
      </c>
      <c r="P557">
        <v>0</v>
      </c>
      <c r="Q557">
        <v>1</v>
      </c>
      <c r="R557">
        <v>0</v>
      </c>
    </row>
    <row r="558" spans="1:18" x14ac:dyDescent="0.2">
      <c r="A558" s="4">
        <v>15</v>
      </c>
      <c r="B558" s="4" t="s">
        <v>228</v>
      </c>
      <c r="C558" s="5">
        <v>42060</v>
      </c>
      <c r="D558" s="5">
        <v>93284</v>
      </c>
      <c r="E558" s="8">
        <v>45</v>
      </c>
      <c r="F558" s="8">
        <v>2</v>
      </c>
      <c r="G558" s="8" t="s">
        <v>126</v>
      </c>
      <c r="H558" s="4">
        <f t="shared" si="13"/>
        <v>37</v>
      </c>
      <c r="J558" t="s">
        <v>123</v>
      </c>
      <c r="K558">
        <v>12</v>
      </c>
      <c r="L558" s="11" t="s">
        <v>401</v>
      </c>
      <c r="M558" t="s">
        <v>123</v>
      </c>
      <c r="N558">
        <v>1</v>
      </c>
      <c r="O558">
        <v>1</v>
      </c>
      <c r="P558">
        <v>0</v>
      </c>
      <c r="Q558">
        <v>0</v>
      </c>
      <c r="R558">
        <v>1</v>
      </c>
    </row>
    <row r="559" spans="1:18" hidden="1" x14ac:dyDescent="0.2">
      <c r="A559" s="4">
        <v>15</v>
      </c>
      <c r="B559" s="4" t="s">
        <v>228</v>
      </c>
      <c r="C559" s="5">
        <v>42060</v>
      </c>
      <c r="D559" s="5">
        <v>94745</v>
      </c>
      <c r="E559" s="8">
        <v>45</v>
      </c>
      <c r="F559" s="8">
        <v>2</v>
      </c>
      <c r="G559" s="8" t="s">
        <v>126</v>
      </c>
      <c r="H559" s="4">
        <f t="shared" si="13"/>
        <v>38</v>
      </c>
      <c r="J559" t="s">
        <v>73</v>
      </c>
      <c r="K559">
        <v>2</v>
      </c>
      <c r="L559" t="s">
        <v>377</v>
      </c>
      <c r="M559" t="s">
        <v>238</v>
      </c>
      <c r="N559">
        <v>0</v>
      </c>
      <c r="O559">
        <v>0</v>
      </c>
      <c r="P559">
        <v>0</v>
      </c>
      <c r="Q559">
        <v>1</v>
      </c>
      <c r="R559">
        <v>0</v>
      </c>
    </row>
    <row r="560" spans="1:18" hidden="1" x14ac:dyDescent="0.2">
      <c r="A560" s="4">
        <v>15</v>
      </c>
      <c r="B560" s="4" t="s">
        <v>228</v>
      </c>
      <c r="C560" s="5">
        <v>42060</v>
      </c>
      <c r="D560" s="5">
        <v>96206</v>
      </c>
      <c r="E560" s="8">
        <v>45</v>
      </c>
      <c r="F560" s="8">
        <v>2</v>
      </c>
      <c r="G560" s="8" t="s">
        <v>126</v>
      </c>
      <c r="H560" s="4">
        <f t="shared" si="13"/>
        <v>39</v>
      </c>
      <c r="J560" t="s">
        <v>121</v>
      </c>
      <c r="K560">
        <v>11</v>
      </c>
      <c r="L560" t="s">
        <v>376</v>
      </c>
      <c r="M560" t="s">
        <v>239</v>
      </c>
      <c r="N560">
        <v>0</v>
      </c>
      <c r="O560">
        <v>1</v>
      </c>
      <c r="P560">
        <v>0</v>
      </c>
      <c r="Q560">
        <v>0</v>
      </c>
      <c r="R560">
        <v>1</v>
      </c>
    </row>
    <row r="561" spans="1:18" x14ac:dyDescent="0.2">
      <c r="A561" s="4">
        <v>15</v>
      </c>
      <c r="B561" s="4" t="s">
        <v>228</v>
      </c>
      <c r="C561" s="5">
        <v>42060</v>
      </c>
      <c r="D561" s="5">
        <v>97667</v>
      </c>
      <c r="E561" s="8">
        <v>45</v>
      </c>
      <c r="F561" s="8">
        <v>2</v>
      </c>
      <c r="G561" s="8" t="s">
        <v>126</v>
      </c>
      <c r="H561" s="4">
        <f t="shared" si="13"/>
        <v>40</v>
      </c>
      <c r="J561" t="s">
        <v>8</v>
      </c>
      <c r="K561">
        <v>1</v>
      </c>
      <c r="L561" t="s">
        <v>375</v>
      </c>
      <c r="M561" t="s">
        <v>8</v>
      </c>
      <c r="N561">
        <v>1</v>
      </c>
      <c r="O561">
        <v>1</v>
      </c>
      <c r="P561">
        <v>0</v>
      </c>
      <c r="Q561">
        <v>0</v>
      </c>
      <c r="R561">
        <v>1</v>
      </c>
    </row>
    <row r="562" spans="1:18" x14ac:dyDescent="0.2">
      <c r="A562" s="4">
        <v>16</v>
      </c>
      <c r="B562" s="4" t="s">
        <v>240</v>
      </c>
      <c r="C562" s="5">
        <v>42060</v>
      </c>
      <c r="D562" s="5">
        <v>40640</v>
      </c>
      <c r="E562" s="8">
        <v>46</v>
      </c>
      <c r="F562" s="8">
        <v>2</v>
      </c>
      <c r="G562" s="8" t="s">
        <v>126</v>
      </c>
      <c r="H562" s="4">
        <v>1</v>
      </c>
      <c r="J562" t="s">
        <v>119</v>
      </c>
      <c r="K562">
        <v>19</v>
      </c>
      <c r="L562" t="s">
        <v>408</v>
      </c>
      <c r="M562" t="s">
        <v>246</v>
      </c>
      <c r="N562">
        <v>1</v>
      </c>
      <c r="O562">
        <v>1</v>
      </c>
      <c r="P562">
        <v>0</v>
      </c>
      <c r="Q562">
        <v>1</v>
      </c>
      <c r="R562">
        <v>0</v>
      </c>
    </row>
    <row r="563" spans="1:18" x14ac:dyDescent="0.2">
      <c r="A563" s="4">
        <v>16</v>
      </c>
      <c r="B563" s="4" t="s">
        <v>240</v>
      </c>
      <c r="C563" s="5">
        <v>42060</v>
      </c>
      <c r="D563" s="5">
        <v>40640</v>
      </c>
      <c r="E563" s="8">
        <v>46</v>
      </c>
      <c r="F563" s="8">
        <v>2</v>
      </c>
      <c r="G563" s="8" t="s">
        <v>126</v>
      </c>
      <c r="H563" s="4">
        <f>H562+1</f>
        <v>2</v>
      </c>
      <c r="J563" t="s">
        <v>43</v>
      </c>
      <c r="K563">
        <v>10</v>
      </c>
      <c r="L563" t="s">
        <v>380</v>
      </c>
      <c r="M563" t="s">
        <v>247</v>
      </c>
      <c r="N563">
        <v>1</v>
      </c>
      <c r="O563">
        <v>1</v>
      </c>
      <c r="P563">
        <v>0</v>
      </c>
      <c r="Q563">
        <v>0</v>
      </c>
      <c r="R563">
        <v>1</v>
      </c>
    </row>
    <row r="564" spans="1:18" x14ac:dyDescent="0.2">
      <c r="A564" s="4">
        <v>16</v>
      </c>
      <c r="B564" s="4" t="s">
        <v>240</v>
      </c>
      <c r="C564" s="5">
        <v>42060</v>
      </c>
      <c r="D564" s="5">
        <v>40640</v>
      </c>
      <c r="E564" s="8">
        <v>46</v>
      </c>
      <c r="F564" s="8">
        <v>2</v>
      </c>
      <c r="G564" s="8" t="s">
        <v>126</v>
      </c>
      <c r="H564" s="4">
        <f t="shared" ref="H564:H601" si="14">H563+1</f>
        <v>3</v>
      </c>
      <c r="J564" t="s">
        <v>42</v>
      </c>
      <c r="K564">
        <v>18</v>
      </c>
      <c r="L564" t="s">
        <v>397</v>
      </c>
      <c r="M564" t="s">
        <v>248</v>
      </c>
      <c r="N564">
        <v>1</v>
      </c>
      <c r="O564">
        <v>1</v>
      </c>
      <c r="P564">
        <v>0</v>
      </c>
      <c r="Q564">
        <v>1</v>
      </c>
      <c r="R564">
        <v>0</v>
      </c>
    </row>
    <row r="565" spans="1:18" x14ac:dyDescent="0.2">
      <c r="A565" s="4">
        <v>16</v>
      </c>
      <c r="B565" s="4" t="s">
        <v>240</v>
      </c>
      <c r="C565" s="5">
        <v>42060</v>
      </c>
      <c r="D565" s="5">
        <v>40640</v>
      </c>
      <c r="E565" s="8">
        <v>46</v>
      </c>
      <c r="F565" s="8">
        <v>2</v>
      </c>
      <c r="G565" s="8" t="s">
        <v>126</v>
      </c>
      <c r="H565" s="4">
        <f t="shared" si="14"/>
        <v>4</v>
      </c>
      <c r="J565" t="s">
        <v>41</v>
      </c>
      <c r="K565">
        <v>9</v>
      </c>
      <c r="L565" t="s">
        <v>398</v>
      </c>
      <c r="M565" t="s">
        <v>41</v>
      </c>
      <c r="N565">
        <v>1</v>
      </c>
      <c r="O565">
        <v>1</v>
      </c>
      <c r="P565">
        <v>0</v>
      </c>
      <c r="Q565">
        <v>0</v>
      </c>
      <c r="R565">
        <v>1</v>
      </c>
    </row>
    <row r="566" spans="1:18" x14ac:dyDescent="0.2">
      <c r="A566" s="4">
        <v>16</v>
      </c>
      <c r="B566" s="4" t="s">
        <v>240</v>
      </c>
      <c r="C566" s="5">
        <v>42060</v>
      </c>
      <c r="D566" s="5">
        <v>40640</v>
      </c>
      <c r="E566" s="8">
        <v>46</v>
      </c>
      <c r="F566" s="8">
        <v>2</v>
      </c>
      <c r="G566" s="8" t="s">
        <v>126</v>
      </c>
      <c r="H566" s="4">
        <f t="shared" si="14"/>
        <v>5</v>
      </c>
      <c r="J566" t="s">
        <v>40</v>
      </c>
      <c r="K566">
        <v>8</v>
      </c>
      <c r="L566" t="s">
        <v>385</v>
      </c>
      <c r="M566" t="s">
        <v>96</v>
      </c>
      <c r="N566">
        <v>1</v>
      </c>
      <c r="O566">
        <v>1</v>
      </c>
      <c r="P566">
        <v>0</v>
      </c>
      <c r="Q566">
        <v>0</v>
      </c>
      <c r="R566">
        <v>1</v>
      </c>
    </row>
    <row r="567" spans="1:18" hidden="1" x14ac:dyDescent="0.2">
      <c r="A567" s="4">
        <v>16</v>
      </c>
      <c r="B567" s="4" t="s">
        <v>240</v>
      </c>
      <c r="C567" s="5">
        <v>42060</v>
      </c>
      <c r="D567" s="5">
        <v>40640</v>
      </c>
      <c r="E567" s="8">
        <v>46</v>
      </c>
      <c r="F567" s="8">
        <v>2</v>
      </c>
      <c r="G567" s="8" t="s">
        <v>126</v>
      </c>
      <c r="H567" s="4">
        <f t="shared" si="14"/>
        <v>6</v>
      </c>
      <c r="J567" t="s">
        <v>39</v>
      </c>
      <c r="K567">
        <v>7</v>
      </c>
      <c r="L567" t="s">
        <v>392</v>
      </c>
      <c r="M567" t="s">
        <v>117</v>
      </c>
      <c r="N567">
        <v>0</v>
      </c>
      <c r="O567">
        <v>1</v>
      </c>
      <c r="P567">
        <v>0</v>
      </c>
      <c r="Q567">
        <v>0</v>
      </c>
      <c r="R567">
        <v>1</v>
      </c>
    </row>
    <row r="568" spans="1:18" x14ac:dyDescent="0.2">
      <c r="A568" s="4">
        <v>16</v>
      </c>
      <c r="B568" s="4" t="s">
        <v>240</v>
      </c>
      <c r="C568" s="5">
        <v>42060</v>
      </c>
      <c r="D568" s="5">
        <v>40640</v>
      </c>
      <c r="E568" s="8">
        <v>46</v>
      </c>
      <c r="F568" s="8">
        <v>2</v>
      </c>
      <c r="G568" s="8" t="s">
        <v>126</v>
      </c>
      <c r="H568" s="4">
        <f t="shared" si="14"/>
        <v>7</v>
      </c>
      <c r="J568" t="s">
        <v>38</v>
      </c>
      <c r="K568">
        <v>17</v>
      </c>
      <c r="L568" t="s">
        <v>396</v>
      </c>
      <c r="M568" t="s">
        <v>42</v>
      </c>
      <c r="N568">
        <v>1</v>
      </c>
      <c r="O568">
        <v>1</v>
      </c>
      <c r="P568">
        <v>0</v>
      </c>
      <c r="Q568">
        <v>1</v>
      </c>
      <c r="R568">
        <v>0</v>
      </c>
    </row>
    <row r="569" spans="1:18" x14ac:dyDescent="0.2">
      <c r="A569" s="4">
        <v>16</v>
      </c>
      <c r="B569" s="4" t="s">
        <v>240</v>
      </c>
      <c r="C569" s="5">
        <v>42060</v>
      </c>
      <c r="D569" s="5">
        <v>40640</v>
      </c>
      <c r="E569" s="8">
        <v>46</v>
      </c>
      <c r="F569" s="8">
        <v>2</v>
      </c>
      <c r="G569" s="8" t="s">
        <v>126</v>
      </c>
      <c r="H569" s="4">
        <f t="shared" si="14"/>
        <v>8</v>
      </c>
      <c r="J569" t="s">
        <v>37</v>
      </c>
      <c r="K569">
        <v>16</v>
      </c>
      <c r="L569" t="s">
        <v>414</v>
      </c>
      <c r="M569" t="s">
        <v>94</v>
      </c>
      <c r="N569">
        <v>1</v>
      </c>
      <c r="O569">
        <v>1</v>
      </c>
      <c r="P569">
        <v>0</v>
      </c>
      <c r="Q569">
        <v>1</v>
      </c>
      <c r="R569">
        <v>0</v>
      </c>
    </row>
    <row r="570" spans="1:18" x14ac:dyDescent="0.2">
      <c r="A570" s="4">
        <v>16</v>
      </c>
      <c r="B570" s="4" t="s">
        <v>240</v>
      </c>
      <c r="C570" s="5">
        <v>42060</v>
      </c>
      <c r="D570" s="5">
        <v>40640</v>
      </c>
      <c r="E570" s="8">
        <v>46</v>
      </c>
      <c r="F570" s="8">
        <v>2</v>
      </c>
      <c r="G570" s="8" t="s">
        <v>126</v>
      </c>
      <c r="H570" s="4">
        <f t="shared" si="14"/>
        <v>9</v>
      </c>
      <c r="J570" t="s">
        <v>389</v>
      </c>
      <c r="K570">
        <v>15</v>
      </c>
      <c r="L570" t="s">
        <v>388</v>
      </c>
      <c r="M570" t="s">
        <v>26</v>
      </c>
      <c r="N570">
        <v>1</v>
      </c>
      <c r="O570">
        <v>1</v>
      </c>
      <c r="P570">
        <v>0</v>
      </c>
      <c r="Q570">
        <v>1</v>
      </c>
      <c r="R570">
        <v>0</v>
      </c>
    </row>
    <row r="571" spans="1:18" hidden="1" x14ac:dyDescent="0.2">
      <c r="A571" s="4">
        <v>16</v>
      </c>
      <c r="B571" s="4" t="s">
        <v>240</v>
      </c>
      <c r="C571" s="5">
        <v>42060</v>
      </c>
      <c r="D571" s="5">
        <v>40640</v>
      </c>
      <c r="E571" s="8">
        <v>46</v>
      </c>
      <c r="F571" s="8">
        <v>2</v>
      </c>
      <c r="G571" s="8" t="s">
        <v>126</v>
      </c>
      <c r="H571" s="4">
        <f t="shared" si="14"/>
        <v>10</v>
      </c>
      <c r="J571" t="s">
        <v>36</v>
      </c>
      <c r="K571">
        <v>14</v>
      </c>
      <c r="L571" s="11" t="s">
        <v>415</v>
      </c>
      <c r="M571" t="s">
        <v>31</v>
      </c>
      <c r="N571">
        <v>0</v>
      </c>
      <c r="O571">
        <v>0</v>
      </c>
      <c r="P571">
        <v>0</v>
      </c>
      <c r="Q571">
        <v>1</v>
      </c>
      <c r="R571">
        <v>0</v>
      </c>
    </row>
    <row r="572" spans="1:18" x14ac:dyDescent="0.2">
      <c r="A572" s="4">
        <v>16</v>
      </c>
      <c r="B572" s="4" t="s">
        <v>240</v>
      </c>
      <c r="C572" s="5">
        <v>42060</v>
      </c>
      <c r="D572" s="5">
        <v>40640</v>
      </c>
      <c r="E572" s="8">
        <v>46</v>
      </c>
      <c r="F572" s="8">
        <v>2</v>
      </c>
      <c r="G572" s="8" t="s">
        <v>126</v>
      </c>
      <c r="H572" s="4">
        <f t="shared" si="14"/>
        <v>11</v>
      </c>
      <c r="J572" t="s">
        <v>404</v>
      </c>
      <c r="K572">
        <v>13</v>
      </c>
      <c r="L572" t="s">
        <v>405</v>
      </c>
      <c r="M572" t="s">
        <v>22</v>
      </c>
      <c r="N572">
        <v>1</v>
      </c>
      <c r="O572">
        <v>1</v>
      </c>
      <c r="P572">
        <v>0</v>
      </c>
      <c r="Q572">
        <v>1</v>
      </c>
      <c r="R572">
        <v>0</v>
      </c>
    </row>
    <row r="573" spans="1:18" hidden="1" x14ac:dyDescent="0.2">
      <c r="A573" s="4">
        <v>16</v>
      </c>
      <c r="B573" s="4" t="s">
        <v>240</v>
      </c>
      <c r="C573" s="5">
        <v>42060</v>
      </c>
      <c r="D573" s="5">
        <v>40640</v>
      </c>
      <c r="E573" s="8">
        <v>46</v>
      </c>
      <c r="F573" s="8">
        <v>2</v>
      </c>
      <c r="G573" s="8" t="s">
        <v>126</v>
      </c>
      <c r="H573" s="4">
        <f t="shared" si="14"/>
        <v>12</v>
      </c>
      <c r="J573" t="s">
        <v>35</v>
      </c>
      <c r="K573">
        <v>6</v>
      </c>
      <c r="L573" t="s">
        <v>407</v>
      </c>
      <c r="M573" t="s">
        <v>47</v>
      </c>
      <c r="N573">
        <v>0</v>
      </c>
      <c r="O573">
        <v>0</v>
      </c>
      <c r="P573">
        <v>0</v>
      </c>
      <c r="Q573">
        <v>0</v>
      </c>
      <c r="R573">
        <v>1</v>
      </c>
    </row>
    <row r="574" spans="1:18" x14ac:dyDescent="0.2">
      <c r="A574" s="4">
        <v>16</v>
      </c>
      <c r="B574" s="4" t="s">
        <v>240</v>
      </c>
      <c r="C574" s="5">
        <v>42060</v>
      </c>
      <c r="D574" s="5">
        <v>40640</v>
      </c>
      <c r="E574" s="8">
        <v>46</v>
      </c>
      <c r="F574" s="8">
        <v>2</v>
      </c>
      <c r="G574" s="8" t="s">
        <v>126</v>
      </c>
      <c r="H574" s="4">
        <f t="shared" si="14"/>
        <v>13</v>
      </c>
      <c r="J574" t="s">
        <v>34</v>
      </c>
      <c r="K574">
        <v>20</v>
      </c>
      <c r="L574" t="s">
        <v>416</v>
      </c>
      <c r="M574" t="s">
        <v>34</v>
      </c>
      <c r="N574">
        <v>1</v>
      </c>
      <c r="O574">
        <v>1</v>
      </c>
      <c r="P574">
        <v>0</v>
      </c>
      <c r="Q574">
        <v>1</v>
      </c>
      <c r="R574">
        <v>0</v>
      </c>
    </row>
    <row r="575" spans="1:18" x14ac:dyDescent="0.2">
      <c r="A575" s="4">
        <v>16</v>
      </c>
      <c r="B575" s="4" t="s">
        <v>240</v>
      </c>
      <c r="C575" s="5">
        <v>42060</v>
      </c>
      <c r="D575" s="5">
        <v>40640</v>
      </c>
      <c r="E575" s="8">
        <v>46</v>
      </c>
      <c r="F575" s="8">
        <v>2</v>
      </c>
      <c r="G575" s="8" t="s">
        <v>126</v>
      </c>
      <c r="H575" s="4">
        <f t="shared" si="14"/>
        <v>14</v>
      </c>
      <c r="J575" t="s">
        <v>33</v>
      </c>
      <c r="K575">
        <v>12</v>
      </c>
      <c r="L575" t="s">
        <v>379</v>
      </c>
      <c r="M575" t="s">
        <v>92</v>
      </c>
      <c r="N575">
        <v>1</v>
      </c>
      <c r="O575">
        <v>1</v>
      </c>
      <c r="P575">
        <v>0</v>
      </c>
      <c r="Q575">
        <v>1</v>
      </c>
      <c r="R575">
        <v>0</v>
      </c>
    </row>
    <row r="576" spans="1:18" x14ac:dyDescent="0.2">
      <c r="A576" s="4">
        <v>16</v>
      </c>
      <c r="B576" s="4" t="s">
        <v>240</v>
      </c>
      <c r="C576" s="5">
        <v>42060</v>
      </c>
      <c r="D576" s="5">
        <v>40640</v>
      </c>
      <c r="E576" s="8">
        <v>46</v>
      </c>
      <c r="F576" s="8">
        <v>2</v>
      </c>
      <c r="G576" s="8" t="s">
        <v>126</v>
      </c>
      <c r="H576" s="4">
        <f t="shared" si="14"/>
        <v>15</v>
      </c>
      <c r="J576" t="s">
        <v>32</v>
      </c>
      <c r="K576">
        <v>5</v>
      </c>
      <c r="L576" t="s">
        <v>382</v>
      </c>
      <c r="M576" t="s">
        <v>32</v>
      </c>
      <c r="N576">
        <v>1</v>
      </c>
      <c r="O576">
        <v>1</v>
      </c>
      <c r="P576">
        <v>0</v>
      </c>
      <c r="Q576">
        <v>0</v>
      </c>
      <c r="R576">
        <v>1</v>
      </c>
    </row>
    <row r="577" spans="1:18" x14ac:dyDescent="0.2">
      <c r="A577" s="4">
        <v>16</v>
      </c>
      <c r="B577" s="4" t="s">
        <v>240</v>
      </c>
      <c r="C577" s="5">
        <v>42060</v>
      </c>
      <c r="D577" s="5">
        <v>40640</v>
      </c>
      <c r="E577" s="8">
        <v>46</v>
      </c>
      <c r="F577" s="8">
        <v>2</v>
      </c>
      <c r="G577" s="8" t="s">
        <v>126</v>
      </c>
      <c r="H577" s="4">
        <f t="shared" si="14"/>
        <v>16</v>
      </c>
      <c r="J577" t="s">
        <v>31</v>
      </c>
      <c r="K577">
        <v>4</v>
      </c>
      <c r="L577" t="s">
        <v>383</v>
      </c>
      <c r="M577" t="s">
        <v>31</v>
      </c>
      <c r="N577">
        <v>1</v>
      </c>
      <c r="O577">
        <v>1</v>
      </c>
      <c r="P577">
        <v>0</v>
      </c>
      <c r="Q577">
        <v>0</v>
      </c>
      <c r="R577">
        <v>1</v>
      </c>
    </row>
    <row r="578" spans="1:18" x14ac:dyDescent="0.2">
      <c r="A578" s="4">
        <v>16</v>
      </c>
      <c r="B578" s="4" t="s">
        <v>240</v>
      </c>
      <c r="C578" s="5">
        <v>42060</v>
      </c>
      <c r="D578" s="5">
        <v>40640</v>
      </c>
      <c r="E578" s="8">
        <v>46</v>
      </c>
      <c r="F578" s="8">
        <v>2</v>
      </c>
      <c r="G578" s="8" t="s">
        <v>126</v>
      </c>
      <c r="H578" s="4">
        <f t="shared" si="14"/>
        <v>17</v>
      </c>
      <c r="J578" t="s">
        <v>61</v>
      </c>
      <c r="K578">
        <v>6</v>
      </c>
      <c r="L578" t="s">
        <v>400</v>
      </c>
      <c r="M578" t="s">
        <v>159</v>
      </c>
      <c r="N578">
        <v>1</v>
      </c>
      <c r="O578">
        <v>1</v>
      </c>
      <c r="P578">
        <v>0</v>
      </c>
      <c r="Q578">
        <v>1</v>
      </c>
      <c r="R578">
        <v>0</v>
      </c>
    </row>
    <row r="579" spans="1:18" hidden="1" x14ac:dyDescent="0.2">
      <c r="A579" s="4">
        <v>16</v>
      </c>
      <c r="B579" s="4" t="s">
        <v>240</v>
      </c>
      <c r="C579" s="5">
        <v>42060</v>
      </c>
      <c r="D579" s="5">
        <v>40640</v>
      </c>
      <c r="E579" s="8">
        <v>46</v>
      </c>
      <c r="F579" s="8">
        <v>2</v>
      </c>
      <c r="G579" s="8" t="s">
        <v>126</v>
      </c>
      <c r="H579" s="4">
        <f t="shared" si="14"/>
        <v>18</v>
      </c>
      <c r="J579" t="s">
        <v>30</v>
      </c>
      <c r="K579">
        <v>11</v>
      </c>
      <c r="L579" t="s">
        <v>393</v>
      </c>
      <c r="M579" t="s">
        <v>249</v>
      </c>
      <c r="N579">
        <v>0</v>
      </c>
      <c r="O579">
        <v>1</v>
      </c>
      <c r="P579">
        <v>0</v>
      </c>
      <c r="Q579">
        <v>1</v>
      </c>
      <c r="R579">
        <v>0</v>
      </c>
    </row>
    <row r="580" spans="1:18" x14ac:dyDescent="0.2">
      <c r="A580" s="4">
        <v>16</v>
      </c>
      <c r="B580" s="4" t="s">
        <v>240</v>
      </c>
      <c r="C580" s="5">
        <v>42060</v>
      </c>
      <c r="D580" s="5">
        <v>40640</v>
      </c>
      <c r="E580" s="8">
        <v>46</v>
      </c>
      <c r="F580" s="8">
        <v>2</v>
      </c>
      <c r="G580" s="8" t="s">
        <v>126</v>
      </c>
      <c r="H580" s="4">
        <f t="shared" si="14"/>
        <v>19</v>
      </c>
      <c r="J580" t="s">
        <v>29</v>
      </c>
      <c r="K580">
        <v>3</v>
      </c>
      <c r="L580" t="s">
        <v>378</v>
      </c>
      <c r="M580" t="s">
        <v>29</v>
      </c>
      <c r="N580">
        <v>1</v>
      </c>
      <c r="O580">
        <v>1</v>
      </c>
      <c r="P580">
        <v>0</v>
      </c>
      <c r="Q580">
        <v>0</v>
      </c>
      <c r="R580">
        <v>1</v>
      </c>
    </row>
    <row r="581" spans="1:18" x14ac:dyDescent="0.2">
      <c r="A581" s="4">
        <v>16</v>
      </c>
      <c r="B581" s="4" t="s">
        <v>240</v>
      </c>
      <c r="C581" s="5">
        <v>42060</v>
      </c>
      <c r="D581" s="5">
        <v>40640</v>
      </c>
      <c r="E581" s="8">
        <v>46</v>
      </c>
      <c r="F581" s="8">
        <v>2</v>
      </c>
      <c r="G581" s="8" t="s">
        <v>126</v>
      </c>
      <c r="H581" s="4">
        <f t="shared" si="14"/>
        <v>20</v>
      </c>
      <c r="J581" t="s">
        <v>28</v>
      </c>
      <c r="K581">
        <v>10</v>
      </c>
      <c r="L581" t="s">
        <v>381</v>
      </c>
      <c r="M581" t="s">
        <v>104</v>
      </c>
      <c r="N581">
        <v>1</v>
      </c>
      <c r="O581">
        <v>1</v>
      </c>
      <c r="P581">
        <v>0</v>
      </c>
      <c r="Q581">
        <v>1</v>
      </c>
      <c r="R581">
        <v>0</v>
      </c>
    </row>
    <row r="582" spans="1:18" hidden="1" x14ac:dyDescent="0.2">
      <c r="A582" s="4">
        <v>16</v>
      </c>
      <c r="B582" s="4" t="s">
        <v>240</v>
      </c>
      <c r="C582" s="5">
        <v>42060</v>
      </c>
      <c r="D582" s="5">
        <v>40640</v>
      </c>
      <c r="E582" s="8">
        <v>46</v>
      </c>
      <c r="F582" s="8">
        <v>2</v>
      </c>
      <c r="G582" s="8" t="s">
        <v>126</v>
      </c>
      <c r="H582" s="4">
        <f t="shared" si="14"/>
        <v>21</v>
      </c>
      <c r="J582" t="s">
        <v>27</v>
      </c>
      <c r="K582">
        <v>2</v>
      </c>
      <c r="L582" t="s">
        <v>411</v>
      </c>
      <c r="M582" t="s">
        <v>47</v>
      </c>
      <c r="N582">
        <v>0</v>
      </c>
      <c r="O582">
        <v>0</v>
      </c>
      <c r="P582">
        <v>0</v>
      </c>
      <c r="Q582">
        <v>0</v>
      </c>
      <c r="R582">
        <v>1</v>
      </c>
    </row>
    <row r="583" spans="1:18" x14ac:dyDescent="0.2">
      <c r="A583" s="4">
        <v>16</v>
      </c>
      <c r="B583" s="4" t="s">
        <v>240</v>
      </c>
      <c r="C583" s="5">
        <v>42060</v>
      </c>
      <c r="D583" s="5">
        <v>40640</v>
      </c>
      <c r="E583" s="8">
        <v>46</v>
      </c>
      <c r="F583" s="8">
        <v>2</v>
      </c>
      <c r="G583" s="8" t="s">
        <v>126</v>
      </c>
      <c r="H583" s="4">
        <f t="shared" si="14"/>
        <v>22</v>
      </c>
      <c r="J583" t="s">
        <v>26</v>
      </c>
      <c r="K583">
        <v>9</v>
      </c>
      <c r="L583" t="s">
        <v>384</v>
      </c>
      <c r="M583" t="s">
        <v>26</v>
      </c>
      <c r="N583">
        <v>1</v>
      </c>
      <c r="O583">
        <v>1</v>
      </c>
      <c r="P583">
        <v>0</v>
      </c>
      <c r="Q583">
        <v>1</v>
      </c>
      <c r="R583">
        <v>0</v>
      </c>
    </row>
    <row r="584" spans="1:18" hidden="1" x14ac:dyDescent="0.2">
      <c r="A584" s="4">
        <v>16</v>
      </c>
      <c r="B584" s="4" t="s">
        <v>240</v>
      </c>
      <c r="C584" s="5">
        <v>42060</v>
      </c>
      <c r="D584" s="5">
        <v>40640</v>
      </c>
      <c r="E584" s="8">
        <v>46</v>
      </c>
      <c r="F584" s="8">
        <v>2</v>
      </c>
      <c r="G584" s="8" t="s">
        <v>126</v>
      </c>
      <c r="H584" s="4">
        <f t="shared" si="14"/>
        <v>23</v>
      </c>
      <c r="J584" t="s">
        <v>25</v>
      </c>
      <c r="K584">
        <v>20</v>
      </c>
      <c r="L584" t="s">
        <v>399</v>
      </c>
      <c r="M584" t="s">
        <v>47</v>
      </c>
      <c r="N584">
        <v>0</v>
      </c>
      <c r="O584">
        <v>0</v>
      </c>
      <c r="P584">
        <v>0</v>
      </c>
      <c r="Q584">
        <v>0</v>
      </c>
      <c r="R584">
        <v>1</v>
      </c>
    </row>
    <row r="585" spans="1:18" hidden="1" x14ac:dyDescent="0.2">
      <c r="A585" s="4">
        <v>16</v>
      </c>
      <c r="B585" s="4" t="s">
        <v>240</v>
      </c>
      <c r="C585" s="5">
        <v>42060</v>
      </c>
      <c r="D585" s="5">
        <v>40640</v>
      </c>
      <c r="E585" s="8">
        <v>46</v>
      </c>
      <c r="F585" s="8">
        <v>2</v>
      </c>
      <c r="G585" s="8" t="s">
        <v>126</v>
      </c>
      <c r="H585" s="4">
        <f t="shared" si="14"/>
        <v>24</v>
      </c>
      <c r="J585" t="s">
        <v>24</v>
      </c>
      <c r="K585">
        <v>19</v>
      </c>
      <c r="L585" t="s">
        <v>394</v>
      </c>
      <c r="M585" t="s">
        <v>78</v>
      </c>
      <c r="N585">
        <v>0</v>
      </c>
      <c r="O585">
        <v>1</v>
      </c>
      <c r="P585">
        <v>0</v>
      </c>
      <c r="Q585">
        <v>0</v>
      </c>
      <c r="R585">
        <v>1</v>
      </c>
    </row>
    <row r="586" spans="1:18" hidden="1" x14ac:dyDescent="0.2">
      <c r="A586" s="4">
        <v>16</v>
      </c>
      <c r="B586" s="4" t="s">
        <v>240</v>
      </c>
      <c r="C586" s="5">
        <v>42060</v>
      </c>
      <c r="D586" s="5">
        <v>40640</v>
      </c>
      <c r="E586" s="8">
        <v>46</v>
      </c>
      <c r="F586" s="8">
        <v>2</v>
      </c>
      <c r="G586" s="8" t="s">
        <v>126</v>
      </c>
      <c r="H586" s="4">
        <f t="shared" si="14"/>
        <v>25</v>
      </c>
      <c r="J586" t="s">
        <v>23</v>
      </c>
      <c r="K586">
        <v>18</v>
      </c>
      <c r="L586" t="s">
        <v>409</v>
      </c>
      <c r="M586" t="s">
        <v>250</v>
      </c>
      <c r="N586">
        <v>0</v>
      </c>
      <c r="O586">
        <v>0</v>
      </c>
      <c r="P586">
        <v>0</v>
      </c>
      <c r="Q586">
        <v>0</v>
      </c>
      <c r="R586">
        <v>1</v>
      </c>
    </row>
    <row r="587" spans="1:18" x14ac:dyDescent="0.2">
      <c r="A587" s="4">
        <v>16</v>
      </c>
      <c r="B587" s="4" t="s">
        <v>240</v>
      </c>
      <c r="C587" s="5">
        <v>42060</v>
      </c>
      <c r="D587" s="5">
        <v>40640</v>
      </c>
      <c r="E587" s="8">
        <v>46</v>
      </c>
      <c r="F587" s="8">
        <v>2</v>
      </c>
      <c r="G587" s="8" t="s">
        <v>126</v>
      </c>
      <c r="H587" s="4">
        <f t="shared" si="14"/>
        <v>26</v>
      </c>
      <c r="J587" t="s">
        <v>372</v>
      </c>
      <c r="K587">
        <v>8</v>
      </c>
      <c r="L587" t="s">
        <v>403</v>
      </c>
      <c r="M587" t="s">
        <v>22</v>
      </c>
      <c r="N587">
        <v>1</v>
      </c>
      <c r="O587">
        <v>1</v>
      </c>
      <c r="P587">
        <v>0</v>
      </c>
      <c r="Q587">
        <v>1</v>
      </c>
      <c r="R587">
        <v>0</v>
      </c>
    </row>
    <row r="588" spans="1:18" hidden="1" x14ac:dyDescent="0.2">
      <c r="A588" s="4">
        <v>16</v>
      </c>
      <c r="B588" s="4" t="s">
        <v>240</v>
      </c>
      <c r="C588" s="5">
        <v>42060</v>
      </c>
      <c r="D588" s="5">
        <v>40640</v>
      </c>
      <c r="E588" s="8">
        <v>46</v>
      </c>
      <c r="F588" s="8">
        <v>2</v>
      </c>
      <c r="G588" s="8" t="s">
        <v>126</v>
      </c>
      <c r="H588" s="4">
        <f t="shared" si="14"/>
        <v>27</v>
      </c>
      <c r="J588" t="s">
        <v>21</v>
      </c>
      <c r="K588">
        <v>17</v>
      </c>
      <c r="L588" t="s">
        <v>406</v>
      </c>
      <c r="M588" t="s">
        <v>251</v>
      </c>
      <c r="N588">
        <v>0</v>
      </c>
      <c r="O588">
        <v>0</v>
      </c>
      <c r="P588">
        <v>0</v>
      </c>
      <c r="Q588">
        <v>0</v>
      </c>
      <c r="R588">
        <v>1</v>
      </c>
    </row>
    <row r="589" spans="1:18" hidden="1" x14ac:dyDescent="0.2">
      <c r="A589" s="4">
        <v>16</v>
      </c>
      <c r="B589" s="4" t="s">
        <v>240</v>
      </c>
      <c r="C589" s="5">
        <v>42060</v>
      </c>
      <c r="D589" s="5">
        <v>40640</v>
      </c>
      <c r="E589" s="8">
        <v>46</v>
      </c>
      <c r="F589" s="8">
        <v>2</v>
      </c>
      <c r="G589" s="8" t="s">
        <v>126</v>
      </c>
      <c r="H589" s="4">
        <f t="shared" si="14"/>
        <v>28</v>
      </c>
      <c r="J589" t="s">
        <v>20</v>
      </c>
      <c r="K589">
        <v>16</v>
      </c>
      <c r="L589" t="s">
        <v>417</v>
      </c>
      <c r="M589" t="s">
        <v>252</v>
      </c>
      <c r="N589">
        <v>0</v>
      </c>
      <c r="O589">
        <v>1</v>
      </c>
      <c r="P589">
        <v>0</v>
      </c>
      <c r="Q589">
        <v>0</v>
      </c>
      <c r="R589">
        <v>1</v>
      </c>
    </row>
    <row r="590" spans="1:18" hidden="1" x14ac:dyDescent="0.2">
      <c r="A590" s="4">
        <v>16</v>
      </c>
      <c r="B590" s="4" t="s">
        <v>240</v>
      </c>
      <c r="C590" s="5">
        <v>42060</v>
      </c>
      <c r="D590" s="5">
        <v>40640</v>
      </c>
      <c r="E590" s="8">
        <v>46</v>
      </c>
      <c r="F590" s="8">
        <v>2</v>
      </c>
      <c r="G590" s="8" t="s">
        <v>126</v>
      </c>
      <c r="H590" s="4">
        <f t="shared" si="14"/>
        <v>29</v>
      </c>
      <c r="J590" t="s">
        <v>19</v>
      </c>
      <c r="K590">
        <v>7</v>
      </c>
      <c r="L590" t="s">
        <v>395</v>
      </c>
      <c r="M590" t="s">
        <v>47</v>
      </c>
      <c r="N590">
        <v>0</v>
      </c>
      <c r="O590">
        <v>0</v>
      </c>
      <c r="P590">
        <v>0</v>
      </c>
      <c r="Q590">
        <v>1</v>
      </c>
      <c r="R590">
        <v>0</v>
      </c>
    </row>
    <row r="591" spans="1:18" x14ac:dyDescent="0.2">
      <c r="A591" s="4">
        <v>16</v>
      </c>
      <c r="B591" s="4" t="s">
        <v>240</v>
      </c>
      <c r="C591" s="5">
        <v>42060</v>
      </c>
      <c r="D591" s="5">
        <v>40640</v>
      </c>
      <c r="E591" s="8">
        <v>46</v>
      </c>
      <c r="F591" s="8">
        <v>2</v>
      </c>
      <c r="G591" s="8" t="s">
        <v>126</v>
      </c>
      <c r="H591" s="4">
        <f t="shared" si="14"/>
        <v>30</v>
      </c>
      <c r="J591" t="s">
        <v>18</v>
      </c>
      <c r="K591">
        <v>15</v>
      </c>
      <c r="L591" t="s">
        <v>412</v>
      </c>
      <c r="M591" t="s">
        <v>75</v>
      </c>
      <c r="N591">
        <v>1</v>
      </c>
      <c r="O591">
        <v>1</v>
      </c>
      <c r="P591">
        <v>0</v>
      </c>
      <c r="Q591">
        <v>0</v>
      </c>
      <c r="R591">
        <v>1</v>
      </c>
    </row>
    <row r="592" spans="1:18" hidden="1" x14ac:dyDescent="0.2">
      <c r="A592" s="4">
        <v>16</v>
      </c>
      <c r="B592" s="4" t="s">
        <v>240</v>
      </c>
      <c r="C592" s="5">
        <v>42060</v>
      </c>
      <c r="D592" s="5">
        <v>40640</v>
      </c>
      <c r="E592" s="8">
        <v>46</v>
      </c>
      <c r="F592" s="8">
        <v>2</v>
      </c>
      <c r="G592" s="8" t="s">
        <v>126</v>
      </c>
      <c r="H592" s="4">
        <f t="shared" si="14"/>
        <v>31</v>
      </c>
      <c r="J592" t="s">
        <v>17</v>
      </c>
      <c r="K592">
        <v>14</v>
      </c>
      <c r="L592" t="s">
        <v>402</v>
      </c>
      <c r="M592" t="s">
        <v>47</v>
      </c>
      <c r="N592">
        <v>0</v>
      </c>
      <c r="O592">
        <v>0</v>
      </c>
      <c r="P592">
        <v>0</v>
      </c>
      <c r="Q592">
        <v>0</v>
      </c>
      <c r="R592">
        <v>1</v>
      </c>
    </row>
    <row r="593" spans="1:18" x14ac:dyDescent="0.2">
      <c r="A593" s="4">
        <v>16</v>
      </c>
      <c r="B593" s="4" t="s">
        <v>240</v>
      </c>
      <c r="C593" s="5">
        <v>42060</v>
      </c>
      <c r="D593" s="5">
        <v>40640</v>
      </c>
      <c r="E593" s="8">
        <v>46</v>
      </c>
      <c r="F593" s="8">
        <v>2</v>
      </c>
      <c r="G593" s="8" t="s">
        <v>126</v>
      </c>
      <c r="H593" s="4">
        <f t="shared" si="14"/>
        <v>32</v>
      </c>
      <c r="J593" t="s">
        <v>16</v>
      </c>
      <c r="K593">
        <v>5</v>
      </c>
      <c r="L593" t="s">
        <v>390</v>
      </c>
      <c r="M593" t="s">
        <v>156</v>
      </c>
      <c r="N593">
        <v>1</v>
      </c>
      <c r="O593">
        <v>1</v>
      </c>
      <c r="P593">
        <v>0</v>
      </c>
      <c r="Q593">
        <v>1</v>
      </c>
      <c r="R593">
        <v>0</v>
      </c>
    </row>
    <row r="594" spans="1:18" x14ac:dyDescent="0.2">
      <c r="A594" s="4">
        <v>16</v>
      </c>
      <c r="B594" s="4" t="s">
        <v>240</v>
      </c>
      <c r="C594" s="5">
        <v>42060</v>
      </c>
      <c r="D594" s="5">
        <v>40640</v>
      </c>
      <c r="E594" s="8">
        <v>46</v>
      </c>
      <c r="F594" s="8">
        <v>2</v>
      </c>
      <c r="G594" s="8" t="s">
        <v>126</v>
      </c>
      <c r="H594" s="4">
        <f t="shared" si="14"/>
        <v>33</v>
      </c>
      <c r="J594" t="s">
        <v>15</v>
      </c>
      <c r="K594">
        <v>13</v>
      </c>
      <c r="L594" t="s">
        <v>410</v>
      </c>
      <c r="M594" t="s">
        <v>129</v>
      </c>
      <c r="N594">
        <v>1</v>
      </c>
      <c r="O594">
        <v>1</v>
      </c>
      <c r="P594">
        <v>0</v>
      </c>
      <c r="Q594">
        <v>0</v>
      </c>
      <c r="R594">
        <v>1</v>
      </c>
    </row>
    <row r="595" spans="1:18" x14ac:dyDescent="0.2">
      <c r="A595" s="4">
        <v>16</v>
      </c>
      <c r="B595" s="4" t="s">
        <v>240</v>
      </c>
      <c r="C595" s="5">
        <v>42060</v>
      </c>
      <c r="D595" s="5">
        <v>40640</v>
      </c>
      <c r="E595" s="8">
        <v>46</v>
      </c>
      <c r="F595" s="8">
        <v>2</v>
      </c>
      <c r="G595" s="8" t="s">
        <v>126</v>
      </c>
      <c r="H595" s="4">
        <f t="shared" si="14"/>
        <v>34</v>
      </c>
      <c r="J595" t="s">
        <v>14</v>
      </c>
      <c r="K595">
        <v>4</v>
      </c>
      <c r="L595" t="s">
        <v>413</v>
      </c>
      <c r="M595" t="s">
        <v>14</v>
      </c>
      <c r="N595">
        <v>1</v>
      </c>
      <c r="O595">
        <v>1</v>
      </c>
      <c r="P595">
        <v>0</v>
      </c>
      <c r="Q595">
        <v>1</v>
      </c>
      <c r="R595">
        <v>0</v>
      </c>
    </row>
    <row r="596" spans="1:18" x14ac:dyDescent="0.2">
      <c r="A596" s="4">
        <v>16</v>
      </c>
      <c r="B596" s="4" t="s">
        <v>240</v>
      </c>
      <c r="C596" s="5">
        <v>42060</v>
      </c>
      <c r="D596" s="5">
        <v>40640</v>
      </c>
      <c r="E596" s="8">
        <v>46</v>
      </c>
      <c r="F596" s="8">
        <v>2</v>
      </c>
      <c r="G596" s="8" t="s">
        <v>126</v>
      </c>
      <c r="H596" s="4">
        <f t="shared" si="14"/>
        <v>35</v>
      </c>
      <c r="J596" t="s">
        <v>387</v>
      </c>
      <c r="K596">
        <v>3</v>
      </c>
      <c r="L596" t="s">
        <v>386</v>
      </c>
      <c r="M596" t="s">
        <v>253</v>
      </c>
      <c r="N596">
        <v>1</v>
      </c>
      <c r="O596">
        <v>1</v>
      </c>
      <c r="P596">
        <v>0</v>
      </c>
      <c r="Q596">
        <v>1</v>
      </c>
      <c r="R596">
        <v>0</v>
      </c>
    </row>
    <row r="597" spans="1:18" x14ac:dyDescent="0.2">
      <c r="A597" s="4">
        <v>16</v>
      </c>
      <c r="B597" s="4" t="s">
        <v>240</v>
      </c>
      <c r="C597" s="5">
        <v>42060</v>
      </c>
      <c r="D597" s="5">
        <v>40640</v>
      </c>
      <c r="E597" s="8">
        <v>46</v>
      </c>
      <c r="F597" s="8">
        <v>2</v>
      </c>
      <c r="G597" s="8" t="s">
        <v>126</v>
      </c>
      <c r="H597" s="4">
        <f t="shared" si="14"/>
        <v>36</v>
      </c>
      <c r="J597" t="s">
        <v>124</v>
      </c>
      <c r="K597">
        <v>1</v>
      </c>
      <c r="L597" t="s">
        <v>391</v>
      </c>
      <c r="M597" t="s">
        <v>48</v>
      </c>
      <c r="N597">
        <v>1</v>
      </c>
      <c r="O597">
        <v>1</v>
      </c>
      <c r="P597">
        <v>0</v>
      </c>
      <c r="Q597">
        <v>1</v>
      </c>
      <c r="R597">
        <v>0</v>
      </c>
    </row>
    <row r="598" spans="1:18" hidden="1" x14ac:dyDescent="0.2">
      <c r="A598" s="4">
        <v>16</v>
      </c>
      <c r="B598" s="4" t="s">
        <v>240</v>
      </c>
      <c r="C598" s="5">
        <v>42060</v>
      </c>
      <c r="D598" s="5">
        <v>40640</v>
      </c>
      <c r="E598" s="8">
        <v>46</v>
      </c>
      <c r="F598" s="8">
        <v>2</v>
      </c>
      <c r="G598" s="8" t="s">
        <v>126</v>
      </c>
      <c r="H598" s="4">
        <f t="shared" si="14"/>
        <v>37</v>
      </c>
      <c r="J598" t="s">
        <v>123</v>
      </c>
      <c r="K598">
        <v>12</v>
      </c>
      <c r="L598" s="11" t="s">
        <v>401</v>
      </c>
      <c r="M598" t="s">
        <v>47</v>
      </c>
      <c r="N598">
        <v>0</v>
      </c>
      <c r="O598">
        <v>0</v>
      </c>
      <c r="P598">
        <v>0</v>
      </c>
      <c r="Q598">
        <v>0</v>
      </c>
      <c r="R598">
        <v>1</v>
      </c>
    </row>
    <row r="599" spans="1:18" x14ac:dyDescent="0.2">
      <c r="A599" s="4">
        <v>16</v>
      </c>
      <c r="B599" s="4" t="s">
        <v>240</v>
      </c>
      <c r="C599" s="5">
        <v>42060</v>
      </c>
      <c r="D599" s="5">
        <v>40640</v>
      </c>
      <c r="E599" s="8">
        <v>46</v>
      </c>
      <c r="F599" s="8">
        <v>2</v>
      </c>
      <c r="G599" s="8" t="s">
        <v>126</v>
      </c>
      <c r="H599" s="4">
        <f t="shared" si="14"/>
        <v>38</v>
      </c>
      <c r="J599" t="s">
        <v>73</v>
      </c>
      <c r="K599">
        <v>2</v>
      </c>
      <c r="L599" t="s">
        <v>377</v>
      </c>
      <c r="M599" t="s">
        <v>46</v>
      </c>
      <c r="N599">
        <v>1</v>
      </c>
      <c r="O599">
        <v>1</v>
      </c>
      <c r="P599">
        <v>0</v>
      </c>
      <c r="Q599">
        <v>1</v>
      </c>
      <c r="R599">
        <v>0</v>
      </c>
    </row>
    <row r="600" spans="1:18" hidden="1" x14ac:dyDescent="0.2">
      <c r="A600" s="4">
        <v>16</v>
      </c>
      <c r="B600" s="4" t="s">
        <v>240</v>
      </c>
      <c r="C600" s="5">
        <v>42060</v>
      </c>
      <c r="D600" s="5">
        <v>40640</v>
      </c>
      <c r="E600" s="8">
        <v>46</v>
      </c>
      <c r="F600" s="8">
        <v>2</v>
      </c>
      <c r="G600" s="8" t="s">
        <v>126</v>
      </c>
      <c r="H600" s="4">
        <f t="shared" si="14"/>
        <v>39</v>
      </c>
      <c r="J600" t="s">
        <v>121</v>
      </c>
      <c r="K600">
        <v>11</v>
      </c>
      <c r="L600" t="s">
        <v>376</v>
      </c>
      <c r="M600" t="s">
        <v>32</v>
      </c>
      <c r="N600">
        <v>0</v>
      </c>
      <c r="O600">
        <v>1</v>
      </c>
      <c r="P600">
        <v>0</v>
      </c>
      <c r="Q600">
        <v>0</v>
      </c>
      <c r="R600">
        <v>1</v>
      </c>
    </row>
    <row r="601" spans="1:18" x14ac:dyDescent="0.2">
      <c r="A601" s="4">
        <v>16</v>
      </c>
      <c r="B601" s="4" t="s">
        <v>240</v>
      </c>
      <c r="C601" s="5">
        <v>42060</v>
      </c>
      <c r="D601" s="5">
        <v>40640</v>
      </c>
      <c r="E601" s="8">
        <v>46</v>
      </c>
      <c r="F601" s="8">
        <v>2</v>
      </c>
      <c r="G601" s="8" t="s">
        <v>126</v>
      </c>
      <c r="H601" s="4">
        <f t="shared" si="14"/>
        <v>40</v>
      </c>
      <c r="J601" t="s">
        <v>8</v>
      </c>
      <c r="K601">
        <v>1</v>
      </c>
      <c r="L601" t="s">
        <v>375</v>
      </c>
      <c r="M601" t="s">
        <v>8</v>
      </c>
      <c r="N601">
        <v>1</v>
      </c>
      <c r="O601">
        <v>1</v>
      </c>
      <c r="P601">
        <v>0</v>
      </c>
      <c r="Q601">
        <v>0</v>
      </c>
      <c r="R601">
        <v>1</v>
      </c>
    </row>
    <row r="602" spans="1:18" x14ac:dyDescent="0.2">
      <c r="A602" s="4">
        <v>17</v>
      </c>
      <c r="B602" s="4" t="s">
        <v>241</v>
      </c>
      <c r="C602" s="5">
        <v>42060</v>
      </c>
      <c r="D602" s="5">
        <v>40553</v>
      </c>
      <c r="E602" s="8">
        <v>49</v>
      </c>
      <c r="F602" s="8">
        <v>2</v>
      </c>
      <c r="G602" s="8" t="s">
        <v>126</v>
      </c>
      <c r="H602" s="4">
        <v>1</v>
      </c>
      <c r="J602" t="s">
        <v>119</v>
      </c>
      <c r="K602">
        <v>19</v>
      </c>
      <c r="L602" t="s">
        <v>408</v>
      </c>
      <c r="M602" t="s">
        <v>111</v>
      </c>
      <c r="N602">
        <v>1</v>
      </c>
      <c r="O602">
        <v>1</v>
      </c>
      <c r="P602">
        <v>0</v>
      </c>
      <c r="Q602">
        <v>1</v>
      </c>
      <c r="R602">
        <v>0</v>
      </c>
    </row>
    <row r="603" spans="1:18" ht="15" hidden="1" customHeight="1" x14ac:dyDescent="0.2">
      <c r="A603" s="4">
        <v>17</v>
      </c>
      <c r="B603" s="4" t="s">
        <v>241</v>
      </c>
      <c r="C603" s="5">
        <v>42060</v>
      </c>
      <c r="D603" s="5">
        <v>40553</v>
      </c>
      <c r="E603" s="8">
        <v>49</v>
      </c>
      <c r="F603" s="8">
        <v>2</v>
      </c>
      <c r="G603" s="8" t="s">
        <v>126</v>
      </c>
      <c r="H603" s="4">
        <f>H602+1</f>
        <v>2</v>
      </c>
      <c r="J603" t="s">
        <v>43</v>
      </c>
      <c r="K603">
        <v>10</v>
      </c>
      <c r="L603" t="s">
        <v>380</v>
      </c>
      <c r="M603" t="s">
        <v>193</v>
      </c>
      <c r="N603">
        <v>0</v>
      </c>
      <c r="O603">
        <v>1</v>
      </c>
      <c r="P603">
        <v>1</v>
      </c>
      <c r="Q603">
        <v>0</v>
      </c>
      <c r="R603">
        <v>1</v>
      </c>
    </row>
    <row r="604" spans="1:18" x14ac:dyDescent="0.2">
      <c r="A604" s="4">
        <v>17</v>
      </c>
      <c r="B604" s="4" t="s">
        <v>241</v>
      </c>
      <c r="C604" s="5">
        <v>42060</v>
      </c>
      <c r="D604" s="5">
        <v>40553</v>
      </c>
      <c r="E604" s="8">
        <v>49</v>
      </c>
      <c r="F604" s="8">
        <v>2</v>
      </c>
      <c r="G604" s="8" t="s">
        <v>126</v>
      </c>
      <c r="H604" s="4">
        <f t="shared" ref="H604:H641" si="15">H603+1</f>
        <v>3</v>
      </c>
      <c r="J604" t="s">
        <v>42</v>
      </c>
      <c r="K604">
        <v>18</v>
      </c>
      <c r="L604" t="s">
        <v>397</v>
      </c>
      <c r="M604" t="s">
        <v>95</v>
      </c>
      <c r="N604">
        <v>1</v>
      </c>
      <c r="O604">
        <v>1</v>
      </c>
      <c r="P604">
        <v>0</v>
      </c>
      <c r="Q604">
        <v>1</v>
      </c>
      <c r="R604">
        <v>0</v>
      </c>
    </row>
    <row r="605" spans="1:18" x14ac:dyDescent="0.2">
      <c r="A605" s="4">
        <v>17</v>
      </c>
      <c r="B605" s="4" t="s">
        <v>241</v>
      </c>
      <c r="C605" s="5">
        <v>42060</v>
      </c>
      <c r="D605" s="5">
        <v>40553</v>
      </c>
      <c r="E605" s="8">
        <v>49</v>
      </c>
      <c r="F605" s="8">
        <v>2</v>
      </c>
      <c r="G605" s="8" t="s">
        <v>126</v>
      </c>
      <c r="H605" s="4">
        <f t="shared" si="15"/>
        <v>4</v>
      </c>
      <c r="J605" t="s">
        <v>41</v>
      </c>
      <c r="K605">
        <v>9</v>
      </c>
      <c r="L605" t="s">
        <v>398</v>
      </c>
      <c r="M605" t="s">
        <v>41</v>
      </c>
      <c r="N605">
        <v>1</v>
      </c>
      <c r="O605">
        <v>1</v>
      </c>
      <c r="P605">
        <v>0</v>
      </c>
      <c r="Q605">
        <v>0</v>
      </c>
      <c r="R605">
        <v>1</v>
      </c>
    </row>
    <row r="606" spans="1:18" x14ac:dyDescent="0.2">
      <c r="A606" s="4">
        <v>17</v>
      </c>
      <c r="B606" s="4" t="s">
        <v>241</v>
      </c>
      <c r="C606" s="5">
        <v>42060</v>
      </c>
      <c r="D606" s="5">
        <v>40553</v>
      </c>
      <c r="E606" s="8">
        <v>49</v>
      </c>
      <c r="F606" s="8">
        <v>2</v>
      </c>
      <c r="G606" s="8" t="s">
        <v>126</v>
      </c>
      <c r="H606" s="4">
        <f t="shared" si="15"/>
        <v>5</v>
      </c>
      <c r="J606" t="s">
        <v>40</v>
      </c>
      <c r="K606">
        <v>8</v>
      </c>
      <c r="L606" t="s">
        <v>385</v>
      </c>
      <c r="M606" t="s">
        <v>96</v>
      </c>
      <c r="N606">
        <v>1</v>
      </c>
      <c r="O606">
        <v>1</v>
      </c>
      <c r="P606">
        <v>0</v>
      </c>
      <c r="Q606">
        <v>0</v>
      </c>
      <c r="R606">
        <v>1</v>
      </c>
    </row>
    <row r="607" spans="1:18" x14ac:dyDescent="0.2">
      <c r="A607" s="4">
        <v>17</v>
      </c>
      <c r="B607" s="4" t="s">
        <v>241</v>
      </c>
      <c r="C607" s="5">
        <v>42060</v>
      </c>
      <c r="D607" s="5">
        <v>40553</v>
      </c>
      <c r="E607" s="8">
        <v>49</v>
      </c>
      <c r="F607" s="8">
        <v>2</v>
      </c>
      <c r="G607" s="8" t="s">
        <v>126</v>
      </c>
      <c r="H607" s="4">
        <f t="shared" si="15"/>
        <v>6</v>
      </c>
      <c r="J607" t="s">
        <v>39</v>
      </c>
      <c r="K607">
        <v>7</v>
      </c>
      <c r="L607" t="s">
        <v>392</v>
      </c>
      <c r="M607" t="s">
        <v>81</v>
      </c>
      <c r="N607">
        <v>1</v>
      </c>
      <c r="O607">
        <v>1</v>
      </c>
      <c r="P607">
        <v>0</v>
      </c>
      <c r="Q607">
        <v>0</v>
      </c>
      <c r="R607">
        <v>1</v>
      </c>
    </row>
    <row r="608" spans="1:18" x14ac:dyDescent="0.2">
      <c r="A608" s="4">
        <v>17</v>
      </c>
      <c r="B608" s="4" t="s">
        <v>241</v>
      </c>
      <c r="C608" s="5">
        <v>42060</v>
      </c>
      <c r="D608" s="5">
        <v>40553</v>
      </c>
      <c r="E608" s="8">
        <v>49</v>
      </c>
      <c r="F608" s="8">
        <v>2</v>
      </c>
      <c r="G608" s="8" t="s">
        <v>126</v>
      </c>
      <c r="H608" s="4">
        <f t="shared" si="15"/>
        <v>7</v>
      </c>
      <c r="J608" t="s">
        <v>38</v>
      </c>
      <c r="K608">
        <v>17</v>
      </c>
      <c r="L608" t="s">
        <v>396</v>
      </c>
      <c r="M608" t="s">
        <v>95</v>
      </c>
      <c r="N608">
        <v>1</v>
      </c>
      <c r="O608">
        <v>1</v>
      </c>
      <c r="P608">
        <v>0</v>
      </c>
      <c r="Q608">
        <v>1</v>
      </c>
      <c r="R608">
        <v>0</v>
      </c>
    </row>
    <row r="609" spans="1:18" x14ac:dyDescent="0.2">
      <c r="A609" s="4">
        <v>17</v>
      </c>
      <c r="B609" s="4" t="s">
        <v>241</v>
      </c>
      <c r="C609" s="5">
        <v>42060</v>
      </c>
      <c r="D609" s="5">
        <v>40553</v>
      </c>
      <c r="E609" s="8">
        <v>49</v>
      </c>
      <c r="F609" s="8">
        <v>2</v>
      </c>
      <c r="G609" s="8" t="s">
        <v>126</v>
      </c>
      <c r="H609" s="4">
        <f t="shared" si="15"/>
        <v>8</v>
      </c>
      <c r="J609" t="s">
        <v>37</v>
      </c>
      <c r="K609">
        <v>16</v>
      </c>
      <c r="L609" t="s">
        <v>414</v>
      </c>
      <c r="M609" t="s">
        <v>109</v>
      </c>
      <c r="N609">
        <v>1</v>
      </c>
      <c r="O609">
        <v>1</v>
      </c>
      <c r="P609">
        <v>0</v>
      </c>
      <c r="Q609">
        <v>1</v>
      </c>
      <c r="R609">
        <v>0</v>
      </c>
    </row>
    <row r="610" spans="1:18" x14ac:dyDescent="0.2">
      <c r="A610" s="4">
        <v>17</v>
      </c>
      <c r="B610" s="4" t="s">
        <v>241</v>
      </c>
      <c r="C610" s="5">
        <v>42060</v>
      </c>
      <c r="D610" s="5">
        <v>40553</v>
      </c>
      <c r="E610" s="8">
        <v>49</v>
      </c>
      <c r="F610" s="8">
        <v>2</v>
      </c>
      <c r="G610" s="8" t="s">
        <v>126</v>
      </c>
      <c r="H610" s="4">
        <f t="shared" si="15"/>
        <v>9</v>
      </c>
      <c r="J610" t="s">
        <v>389</v>
      </c>
      <c r="K610">
        <v>15</v>
      </c>
      <c r="L610" t="s">
        <v>388</v>
      </c>
      <c r="M610" t="s">
        <v>144</v>
      </c>
      <c r="N610">
        <v>1</v>
      </c>
      <c r="O610">
        <v>1</v>
      </c>
      <c r="P610">
        <v>0</v>
      </c>
      <c r="Q610">
        <v>1</v>
      </c>
      <c r="R610">
        <v>0</v>
      </c>
    </row>
    <row r="611" spans="1:18" x14ac:dyDescent="0.2">
      <c r="A611" s="4">
        <v>17</v>
      </c>
      <c r="B611" s="4" t="s">
        <v>241</v>
      </c>
      <c r="C611" s="5">
        <v>42060</v>
      </c>
      <c r="D611" s="5">
        <v>40553</v>
      </c>
      <c r="E611" s="8">
        <v>49</v>
      </c>
      <c r="F611" s="8">
        <v>2</v>
      </c>
      <c r="G611" s="8" t="s">
        <v>126</v>
      </c>
      <c r="H611" s="4">
        <f t="shared" si="15"/>
        <v>10</v>
      </c>
      <c r="J611" t="s">
        <v>36</v>
      </c>
      <c r="K611">
        <v>14</v>
      </c>
      <c r="L611" s="11" t="s">
        <v>415</v>
      </c>
      <c r="M611" t="s">
        <v>254</v>
      </c>
      <c r="N611">
        <v>1</v>
      </c>
      <c r="O611">
        <v>1</v>
      </c>
      <c r="P611">
        <v>0</v>
      </c>
      <c r="Q611">
        <v>1</v>
      </c>
      <c r="R611">
        <v>0</v>
      </c>
    </row>
    <row r="612" spans="1:18" x14ac:dyDescent="0.2">
      <c r="A612" s="4">
        <v>17</v>
      </c>
      <c r="B612" s="4" t="s">
        <v>241</v>
      </c>
      <c r="C612" s="5">
        <v>42060</v>
      </c>
      <c r="D612" s="5">
        <v>40553</v>
      </c>
      <c r="E612" s="8">
        <v>49</v>
      </c>
      <c r="F612" s="8">
        <v>2</v>
      </c>
      <c r="G612" s="8" t="s">
        <v>126</v>
      </c>
      <c r="H612" s="4">
        <f t="shared" si="15"/>
        <v>11</v>
      </c>
      <c r="J612" t="s">
        <v>404</v>
      </c>
      <c r="K612">
        <v>13</v>
      </c>
      <c r="L612" t="s">
        <v>405</v>
      </c>
      <c r="M612" t="s">
        <v>22</v>
      </c>
      <c r="N612">
        <v>1</v>
      </c>
      <c r="O612">
        <v>1</v>
      </c>
      <c r="P612">
        <v>0</v>
      </c>
      <c r="Q612">
        <v>1</v>
      </c>
      <c r="R612">
        <v>0</v>
      </c>
    </row>
    <row r="613" spans="1:18" hidden="1" x14ac:dyDescent="0.2">
      <c r="A613" s="4">
        <v>17</v>
      </c>
      <c r="B613" s="4" t="s">
        <v>241</v>
      </c>
      <c r="C613" s="5">
        <v>42060</v>
      </c>
      <c r="D613" s="5">
        <v>40553</v>
      </c>
      <c r="E613" s="8">
        <v>49</v>
      </c>
      <c r="F613" s="8">
        <v>2</v>
      </c>
      <c r="G613" s="8" t="s">
        <v>126</v>
      </c>
      <c r="H613" s="4">
        <f t="shared" si="15"/>
        <v>12</v>
      </c>
      <c r="J613" t="s">
        <v>35</v>
      </c>
      <c r="K613">
        <v>6</v>
      </c>
      <c r="L613" t="s">
        <v>407</v>
      </c>
      <c r="M613" t="s">
        <v>47</v>
      </c>
      <c r="N613">
        <v>0</v>
      </c>
      <c r="O613">
        <v>0</v>
      </c>
      <c r="P613">
        <v>0</v>
      </c>
      <c r="Q613">
        <v>0</v>
      </c>
      <c r="R613">
        <v>1</v>
      </c>
    </row>
    <row r="614" spans="1:18" x14ac:dyDescent="0.2">
      <c r="A614" s="4">
        <v>17</v>
      </c>
      <c r="B614" s="4" t="s">
        <v>241</v>
      </c>
      <c r="C614" s="5">
        <v>42060</v>
      </c>
      <c r="D614" s="5">
        <v>40553</v>
      </c>
      <c r="E614" s="8">
        <v>49</v>
      </c>
      <c r="F614" s="8">
        <v>2</v>
      </c>
      <c r="G614" s="8" t="s">
        <v>126</v>
      </c>
      <c r="H614" s="4">
        <f t="shared" si="15"/>
        <v>13</v>
      </c>
      <c r="J614" t="s">
        <v>34</v>
      </c>
      <c r="K614">
        <v>20</v>
      </c>
      <c r="L614" t="s">
        <v>416</v>
      </c>
      <c r="M614" t="s">
        <v>34</v>
      </c>
      <c r="N614">
        <v>1</v>
      </c>
      <c r="O614">
        <v>1</v>
      </c>
      <c r="P614">
        <v>0</v>
      </c>
      <c r="Q614">
        <v>1</v>
      </c>
      <c r="R614">
        <v>0</v>
      </c>
    </row>
    <row r="615" spans="1:18" x14ac:dyDescent="0.2">
      <c r="A615" s="4">
        <v>17</v>
      </c>
      <c r="B615" s="4" t="s">
        <v>241</v>
      </c>
      <c r="C615" s="5">
        <v>42060</v>
      </c>
      <c r="D615" s="5">
        <v>40553</v>
      </c>
      <c r="E615" s="8">
        <v>49</v>
      </c>
      <c r="F615" s="8">
        <v>2</v>
      </c>
      <c r="G615" s="8" t="s">
        <v>126</v>
      </c>
      <c r="H615" s="4">
        <f t="shared" si="15"/>
        <v>14</v>
      </c>
      <c r="J615" t="s">
        <v>33</v>
      </c>
      <c r="K615">
        <v>12</v>
      </c>
      <c r="L615" t="s">
        <v>379</v>
      </c>
      <c r="M615" t="s">
        <v>255</v>
      </c>
      <c r="N615">
        <v>1</v>
      </c>
      <c r="O615">
        <v>1</v>
      </c>
      <c r="P615">
        <v>0</v>
      </c>
      <c r="Q615">
        <v>1</v>
      </c>
      <c r="R615">
        <v>0</v>
      </c>
    </row>
    <row r="616" spans="1:18" x14ac:dyDescent="0.2">
      <c r="A616" s="4">
        <v>17</v>
      </c>
      <c r="B616" s="4" t="s">
        <v>241</v>
      </c>
      <c r="C616" s="5">
        <v>42060</v>
      </c>
      <c r="D616" s="5">
        <v>40553</v>
      </c>
      <c r="E616" s="8">
        <v>49</v>
      </c>
      <c r="F616" s="8">
        <v>2</v>
      </c>
      <c r="G616" s="8" t="s">
        <v>126</v>
      </c>
      <c r="H616" s="4">
        <f t="shared" si="15"/>
        <v>15</v>
      </c>
      <c r="J616" t="s">
        <v>32</v>
      </c>
      <c r="K616">
        <v>5</v>
      </c>
      <c r="L616" t="s">
        <v>382</v>
      </c>
      <c r="M616" t="s">
        <v>32</v>
      </c>
      <c r="N616">
        <v>1</v>
      </c>
      <c r="O616">
        <v>1</v>
      </c>
      <c r="P616">
        <v>0</v>
      </c>
      <c r="Q616">
        <v>0</v>
      </c>
      <c r="R616">
        <v>1</v>
      </c>
    </row>
    <row r="617" spans="1:18" x14ac:dyDescent="0.2">
      <c r="A617" s="4">
        <v>17</v>
      </c>
      <c r="B617" s="4" t="s">
        <v>241</v>
      </c>
      <c r="C617" s="5">
        <v>42060</v>
      </c>
      <c r="D617" s="5">
        <v>40553</v>
      </c>
      <c r="E617" s="8">
        <v>49</v>
      </c>
      <c r="F617" s="8">
        <v>2</v>
      </c>
      <c r="G617" s="8" t="s">
        <v>126</v>
      </c>
      <c r="H617" s="4">
        <f t="shared" si="15"/>
        <v>16</v>
      </c>
      <c r="J617" t="s">
        <v>31</v>
      </c>
      <c r="K617">
        <v>4</v>
      </c>
      <c r="L617" t="s">
        <v>383</v>
      </c>
      <c r="M617" t="s">
        <v>31</v>
      </c>
      <c r="N617">
        <v>1</v>
      </c>
      <c r="O617">
        <v>1</v>
      </c>
      <c r="P617">
        <v>0</v>
      </c>
      <c r="Q617">
        <v>0</v>
      </c>
      <c r="R617">
        <v>1</v>
      </c>
    </row>
    <row r="618" spans="1:18" x14ac:dyDescent="0.2">
      <c r="A618" s="4">
        <v>17</v>
      </c>
      <c r="B618" s="4" t="s">
        <v>241</v>
      </c>
      <c r="C618" s="5">
        <v>42060</v>
      </c>
      <c r="D618" s="5">
        <v>40553</v>
      </c>
      <c r="E618" s="8">
        <v>49</v>
      </c>
      <c r="F618" s="8">
        <v>2</v>
      </c>
      <c r="G618" s="8" t="s">
        <v>126</v>
      </c>
      <c r="H618" s="4">
        <f t="shared" si="15"/>
        <v>17</v>
      </c>
      <c r="J618" t="s">
        <v>61</v>
      </c>
      <c r="K618">
        <v>6</v>
      </c>
      <c r="L618" t="s">
        <v>400</v>
      </c>
      <c r="M618" t="s">
        <v>60</v>
      </c>
      <c r="N618">
        <v>1</v>
      </c>
      <c r="O618">
        <v>1</v>
      </c>
      <c r="P618">
        <v>0</v>
      </c>
      <c r="Q618">
        <v>1</v>
      </c>
      <c r="R618">
        <v>0</v>
      </c>
    </row>
    <row r="619" spans="1:18" ht="15" hidden="1" customHeight="1" x14ac:dyDescent="0.2">
      <c r="A619" s="4">
        <v>17</v>
      </c>
      <c r="B619" s="4" t="s">
        <v>241</v>
      </c>
      <c r="C619" s="5">
        <v>42060</v>
      </c>
      <c r="D619" s="5">
        <v>40553</v>
      </c>
      <c r="E619" s="8">
        <v>49</v>
      </c>
      <c r="F619" s="8">
        <v>2</v>
      </c>
      <c r="G619" s="8" t="s">
        <v>126</v>
      </c>
      <c r="H619" s="4">
        <f t="shared" si="15"/>
        <v>18</v>
      </c>
      <c r="J619" t="s">
        <v>30</v>
      </c>
      <c r="K619">
        <v>11</v>
      </c>
      <c r="L619" t="s">
        <v>393</v>
      </c>
      <c r="M619" t="s">
        <v>256</v>
      </c>
      <c r="N619">
        <v>0</v>
      </c>
      <c r="O619">
        <v>1</v>
      </c>
      <c r="P619">
        <v>1</v>
      </c>
      <c r="Q619">
        <v>1</v>
      </c>
      <c r="R619">
        <v>0</v>
      </c>
    </row>
    <row r="620" spans="1:18" x14ac:dyDescent="0.2">
      <c r="A620" s="4">
        <v>17</v>
      </c>
      <c r="B620" s="4" t="s">
        <v>241</v>
      </c>
      <c r="C620" s="5">
        <v>42060</v>
      </c>
      <c r="D620" s="5">
        <v>40553</v>
      </c>
      <c r="E620" s="8">
        <v>49</v>
      </c>
      <c r="F620" s="8">
        <v>2</v>
      </c>
      <c r="G620" s="8" t="s">
        <v>126</v>
      </c>
      <c r="H620" s="4">
        <f t="shared" si="15"/>
        <v>19</v>
      </c>
      <c r="J620" t="s">
        <v>29</v>
      </c>
      <c r="K620">
        <v>3</v>
      </c>
      <c r="L620" t="s">
        <v>378</v>
      </c>
      <c r="M620" t="s">
        <v>29</v>
      </c>
      <c r="N620">
        <v>1</v>
      </c>
      <c r="O620">
        <v>1</v>
      </c>
      <c r="P620">
        <v>0</v>
      </c>
      <c r="Q620">
        <v>0</v>
      </c>
      <c r="R620">
        <v>1</v>
      </c>
    </row>
    <row r="621" spans="1:18" x14ac:dyDescent="0.2">
      <c r="A621" s="4">
        <v>17</v>
      </c>
      <c r="B621" s="4" t="s">
        <v>241</v>
      </c>
      <c r="C621" s="5">
        <v>42060</v>
      </c>
      <c r="D621" s="5">
        <v>40553</v>
      </c>
      <c r="E621" s="8">
        <v>49</v>
      </c>
      <c r="F621" s="8">
        <v>2</v>
      </c>
      <c r="G621" s="8" t="s">
        <v>126</v>
      </c>
      <c r="H621" s="4">
        <f t="shared" si="15"/>
        <v>20</v>
      </c>
      <c r="J621" t="s">
        <v>28</v>
      </c>
      <c r="K621">
        <v>10</v>
      </c>
      <c r="L621" t="s">
        <v>381</v>
      </c>
      <c r="M621" t="s">
        <v>257</v>
      </c>
      <c r="N621">
        <v>1</v>
      </c>
      <c r="O621">
        <v>1</v>
      </c>
      <c r="P621">
        <v>0</v>
      </c>
      <c r="Q621">
        <v>1</v>
      </c>
      <c r="R621">
        <v>0</v>
      </c>
    </row>
    <row r="622" spans="1:18" x14ac:dyDescent="0.2">
      <c r="A622" s="4">
        <v>17</v>
      </c>
      <c r="B622" s="4" t="s">
        <v>241</v>
      </c>
      <c r="C622" s="5">
        <v>42060</v>
      </c>
      <c r="D622" s="5">
        <v>40553</v>
      </c>
      <c r="E622" s="8">
        <v>49</v>
      </c>
      <c r="F622" s="8">
        <v>2</v>
      </c>
      <c r="G622" s="8" t="s">
        <v>126</v>
      </c>
      <c r="H622" s="4">
        <f t="shared" si="15"/>
        <v>21</v>
      </c>
      <c r="J622" t="s">
        <v>27</v>
      </c>
      <c r="K622">
        <v>2</v>
      </c>
      <c r="L622" t="s">
        <v>411</v>
      </c>
      <c r="M622" t="s">
        <v>27</v>
      </c>
      <c r="N622">
        <v>1</v>
      </c>
      <c r="O622">
        <v>1</v>
      </c>
      <c r="P622">
        <v>0</v>
      </c>
      <c r="Q622">
        <v>0</v>
      </c>
      <c r="R622">
        <v>1</v>
      </c>
    </row>
    <row r="623" spans="1:18" x14ac:dyDescent="0.2">
      <c r="A623" s="4">
        <v>17</v>
      </c>
      <c r="B623" s="4" t="s">
        <v>241</v>
      </c>
      <c r="C623" s="5">
        <v>42060</v>
      </c>
      <c r="D623" s="5">
        <v>40553</v>
      </c>
      <c r="E623" s="8">
        <v>49</v>
      </c>
      <c r="F623" s="8">
        <v>2</v>
      </c>
      <c r="G623" s="8" t="s">
        <v>126</v>
      </c>
      <c r="H623" s="4">
        <f t="shared" si="15"/>
        <v>22</v>
      </c>
      <c r="J623" t="s">
        <v>26</v>
      </c>
      <c r="K623">
        <v>9</v>
      </c>
      <c r="L623" t="s">
        <v>384</v>
      </c>
      <c r="M623" t="s">
        <v>26</v>
      </c>
      <c r="N623">
        <v>1</v>
      </c>
      <c r="O623">
        <v>1</v>
      </c>
      <c r="P623">
        <v>0</v>
      </c>
      <c r="Q623">
        <v>1</v>
      </c>
      <c r="R623">
        <v>0</v>
      </c>
    </row>
    <row r="624" spans="1:18" ht="15" hidden="1" customHeight="1" x14ac:dyDescent="0.2">
      <c r="A624" s="4">
        <v>17</v>
      </c>
      <c r="B624" s="4" t="s">
        <v>241</v>
      </c>
      <c r="C624" s="5">
        <v>42060</v>
      </c>
      <c r="D624" s="5">
        <v>40553</v>
      </c>
      <c r="E624" s="8">
        <v>49</v>
      </c>
      <c r="F624" s="8">
        <v>2</v>
      </c>
      <c r="G624" s="8" t="s">
        <v>126</v>
      </c>
      <c r="H624" s="4">
        <f t="shared" si="15"/>
        <v>23</v>
      </c>
      <c r="J624" t="s">
        <v>25</v>
      </c>
      <c r="K624">
        <v>20</v>
      </c>
      <c r="L624" t="s">
        <v>399</v>
      </c>
      <c r="M624" t="s">
        <v>258</v>
      </c>
      <c r="N624">
        <v>0</v>
      </c>
      <c r="O624">
        <v>1</v>
      </c>
      <c r="P624">
        <v>1</v>
      </c>
      <c r="Q624">
        <v>0</v>
      </c>
      <c r="R624">
        <v>1</v>
      </c>
    </row>
    <row r="625" spans="1:18" ht="15" hidden="1" customHeight="1" x14ac:dyDescent="0.2">
      <c r="A625" s="4">
        <v>17</v>
      </c>
      <c r="B625" s="4" t="s">
        <v>241</v>
      </c>
      <c r="C625" s="5">
        <v>42060</v>
      </c>
      <c r="D625" s="5">
        <v>40553</v>
      </c>
      <c r="E625" s="8">
        <v>49</v>
      </c>
      <c r="F625" s="8">
        <v>2</v>
      </c>
      <c r="G625" s="8" t="s">
        <v>126</v>
      </c>
      <c r="H625" s="4">
        <f t="shared" si="15"/>
        <v>24</v>
      </c>
      <c r="J625" t="s">
        <v>24</v>
      </c>
      <c r="K625">
        <v>19</v>
      </c>
      <c r="L625" t="s">
        <v>394</v>
      </c>
      <c r="M625" t="s">
        <v>259</v>
      </c>
      <c r="N625">
        <v>0</v>
      </c>
      <c r="O625">
        <v>1</v>
      </c>
      <c r="P625">
        <v>1</v>
      </c>
      <c r="Q625">
        <v>0</v>
      </c>
      <c r="R625">
        <v>1</v>
      </c>
    </row>
    <row r="626" spans="1:18" ht="15" hidden="1" customHeight="1" x14ac:dyDescent="0.2">
      <c r="A626" s="4">
        <v>17</v>
      </c>
      <c r="B626" s="4" t="s">
        <v>241</v>
      </c>
      <c r="C626" s="5">
        <v>42060</v>
      </c>
      <c r="D626" s="5">
        <v>40553</v>
      </c>
      <c r="E626" s="8">
        <v>49</v>
      </c>
      <c r="F626" s="8">
        <v>2</v>
      </c>
      <c r="G626" s="8" t="s">
        <v>126</v>
      </c>
      <c r="H626" s="4">
        <f t="shared" si="15"/>
        <v>25</v>
      </c>
      <c r="J626" t="s">
        <v>23</v>
      </c>
      <c r="K626">
        <v>18</v>
      </c>
      <c r="L626" t="s">
        <v>409</v>
      </c>
      <c r="M626" t="s">
        <v>26</v>
      </c>
      <c r="N626">
        <v>0</v>
      </c>
      <c r="O626">
        <v>0</v>
      </c>
      <c r="P626">
        <v>1</v>
      </c>
      <c r="Q626">
        <v>0</v>
      </c>
      <c r="R626">
        <v>1</v>
      </c>
    </row>
    <row r="627" spans="1:18" x14ac:dyDescent="0.2">
      <c r="A627" s="4">
        <v>17</v>
      </c>
      <c r="B627" s="4" t="s">
        <v>241</v>
      </c>
      <c r="C627" s="5">
        <v>42060</v>
      </c>
      <c r="D627" s="5">
        <v>40553</v>
      </c>
      <c r="E627" s="8">
        <v>49</v>
      </c>
      <c r="F627" s="8">
        <v>2</v>
      </c>
      <c r="G627" s="8" t="s">
        <v>126</v>
      </c>
      <c r="H627" s="4">
        <f t="shared" si="15"/>
        <v>26</v>
      </c>
      <c r="J627" t="s">
        <v>372</v>
      </c>
      <c r="K627">
        <v>8</v>
      </c>
      <c r="L627" t="s">
        <v>403</v>
      </c>
      <c r="M627" t="s">
        <v>22</v>
      </c>
      <c r="N627">
        <v>1</v>
      </c>
      <c r="O627">
        <v>1</v>
      </c>
      <c r="P627">
        <v>0</v>
      </c>
      <c r="Q627">
        <v>1</v>
      </c>
      <c r="R627">
        <v>0</v>
      </c>
    </row>
    <row r="628" spans="1:18" x14ac:dyDescent="0.2">
      <c r="A628" s="4">
        <v>17</v>
      </c>
      <c r="B628" s="4" t="s">
        <v>241</v>
      </c>
      <c r="C628" s="5">
        <v>42060</v>
      </c>
      <c r="D628" s="5">
        <v>40553</v>
      </c>
      <c r="E628" s="8">
        <v>49</v>
      </c>
      <c r="F628" s="8">
        <v>2</v>
      </c>
      <c r="G628" s="8" t="s">
        <v>126</v>
      </c>
      <c r="H628" s="4">
        <f t="shared" si="15"/>
        <v>27</v>
      </c>
      <c r="J628" t="s">
        <v>21</v>
      </c>
      <c r="K628">
        <v>17</v>
      </c>
      <c r="L628" t="s">
        <v>406</v>
      </c>
      <c r="M628" t="s">
        <v>21</v>
      </c>
      <c r="N628">
        <v>1</v>
      </c>
      <c r="O628">
        <v>1</v>
      </c>
      <c r="P628">
        <v>0</v>
      </c>
      <c r="Q628">
        <v>0</v>
      </c>
      <c r="R628">
        <v>1</v>
      </c>
    </row>
    <row r="629" spans="1:18" x14ac:dyDescent="0.2">
      <c r="A629" s="4">
        <v>17</v>
      </c>
      <c r="B629" s="4" t="s">
        <v>241</v>
      </c>
      <c r="C629" s="5">
        <v>42060</v>
      </c>
      <c r="D629" s="5">
        <v>40553</v>
      </c>
      <c r="E629" s="8">
        <v>49</v>
      </c>
      <c r="F629" s="8">
        <v>2</v>
      </c>
      <c r="G629" s="8" t="s">
        <v>126</v>
      </c>
      <c r="H629" s="4">
        <f t="shared" si="15"/>
        <v>28</v>
      </c>
      <c r="J629" t="s">
        <v>20</v>
      </c>
      <c r="K629">
        <v>16</v>
      </c>
      <c r="L629" t="s">
        <v>417</v>
      </c>
      <c r="M629" t="s">
        <v>53</v>
      </c>
      <c r="N629">
        <v>1</v>
      </c>
      <c r="O629">
        <v>1</v>
      </c>
      <c r="P629">
        <v>0</v>
      </c>
      <c r="Q629">
        <v>0</v>
      </c>
      <c r="R629">
        <v>1</v>
      </c>
    </row>
    <row r="630" spans="1:18" ht="15" hidden="1" customHeight="1" x14ac:dyDescent="0.2">
      <c r="A630" s="4">
        <v>17</v>
      </c>
      <c r="B630" s="4" t="s">
        <v>241</v>
      </c>
      <c r="C630" s="5">
        <v>42060</v>
      </c>
      <c r="D630" s="5">
        <v>40553</v>
      </c>
      <c r="E630" s="8">
        <v>49</v>
      </c>
      <c r="F630" s="8">
        <v>2</v>
      </c>
      <c r="G630" s="8" t="s">
        <v>126</v>
      </c>
      <c r="H630" s="4">
        <f t="shared" si="15"/>
        <v>29</v>
      </c>
      <c r="J630" t="s">
        <v>19</v>
      </c>
      <c r="K630">
        <v>7</v>
      </c>
      <c r="L630" t="s">
        <v>395</v>
      </c>
      <c r="M630" t="s">
        <v>48</v>
      </c>
      <c r="N630">
        <v>0</v>
      </c>
      <c r="O630">
        <v>1</v>
      </c>
      <c r="P630">
        <v>1</v>
      </c>
      <c r="Q630">
        <v>1</v>
      </c>
      <c r="R630">
        <v>0</v>
      </c>
    </row>
    <row r="631" spans="1:18" x14ac:dyDescent="0.2">
      <c r="A631" s="4">
        <v>17</v>
      </c>
      <c r="B631" s="4" t="s">
        <v>241</v>
      </c>
      <c r="C631" s="5">
        <v>42060</v>
      </c>
      <c r="D631" s="5">
        <v>40553</v>
      </c>
      <c r="E631" s="8">
        <v>49</v>
      </c>
      <c r="F631" s="8">
        <v>2</v>
      </c>
      <c r="G631" s="8" t="s">
        <v>126</v>
      </c>
      <c r="H631" s="4">
        <f t="shared" si="15"/>
        <v>30</v>
      </c>
      <c r="J631" t="s">
        <v>18</v>
      </c>
      <c r="K631">
        <v>15</v>
      </c>
      <c r="L631" t="s">
        <v>412</v>
      </c>
      <c r="M631" t="s">
        <v>260</v>
      </c>
      <c r="N631">
        <v>1</v>
      </c>
      <c r="O631">
        <v>1</v>
      </c>
      <c r="P631">
        <v>0</v>
      </c>
      <c r="Q631">
        <v>0</v>
      </c>
      <c r="R631">
        <v>1</v>
      </c>
    </row>
    <row r="632" spans="1:18" ht="15" hidden="1" customHeight="1" x14ac:dyDescent="0.2">
      <c r="A632" s="4">
        <v>17</v>
      </c>
      <c r="B632" s="4" t="s">
        <v>241</v>
      </c>
      <c r="C632" s="5">
        <v>42060</v>
      </c>
      <c r="D632" s="5">
        <v>40553</v>
      </c>
      <c r="E632" s="8">
        <v>49</v>
      </c>
      <c r="F632" s="8">
        <v>2</v>
      </c>
      <c r="G632" s="8" t="s">
        <v>126</v>
      </c>
      <c r="H632" s="4">
        <f t="shared" si="15"/>
        <v>31</v>
      </c>
      <c r="J632" t="s">
        <v>17</v>
      </c>
      <c r="K632">
        <v>14</v>
      </c>
      <c r="L632" t="s">
        <v>402</v>
      </c>
      <c r="M632" t="s">
        <v>259</v>
      </c>
      <c r="N632">
        <v>0</v>
      </c>
      <c r="O632">
        <v>1</v>
      </c>
      <c r="P632">
        <v>1</v>
      </c>
      <c r="Q632">
        <v>0</v>
      </c>
      <c r="R632">
        <v>1</v>
      </c>
    </row>
    <row r="633" spans="1:18" ht="15" hidden="1" customHeight="1" x14ac:dyDescent="0.2">
      <c r="A633" s="4">
        <v>17</v>
      </c>
      <c r="B633" s="4" t="s">
        <v>241</v>
      </c>
      <c r="C633" s="5">
        <v>42060</v>
      </c>
      <c r="D633" s="5">
        <v>40553</v>
      </c>
      <c r="E633" s="8">
        <v>49</v>
      </c>
      <c r="F633" s="8">
        <v>2</v>
      </c>
      <c r="G633" s="8" t="s">
        <v>126</v>
      </c>
      <c r="H633" s="4">
        <f t="shared" si="15"/>
        <v>32</v>
      </c>
      <c r="J633" t="s">
        <v>16</v>
      </c>
      <c r="K633">
        <v>5</v>
      </c>
      <c r="L633" t="s">
        <v>390</v>
      </c>
      <c r="M633" t="s">
        <v>261</v>
      </c>
      <c r="N633">
        <v>0</v>
      </c>
      <c r="O633">
        <v>1</v>
      </c>
      <c r="P633">
        <v>1</v>
      </c>
      <c r="Q633">
        <v>1</v>
      </c>
      <c r="R633">
        <v>0</v>
      </c>
    </row>
    <row r="634" spans="1:18" x14ac:dyDescent="0.2">
      <c r="A634" s="4">
        <v>17</v>
      </c>
      <c r="B634" s="4" t="s">
        <v>241</v>
      </c>
      <c r="C634" s="5">
        <v>42060</v>
      </c>
      <c r="D634" s="5">
        <v>40553</v>
      </c>
      <c r="E634" s="8">
        <v>49</v>
      </c>
      <c r="F634" s="8">
        <v>2</v>
      </c>
      <c r="G634" s="8" t="s">
        <v>126</v>
      </c>
      <c r="H634" s="4">
        <f t="shared" si="15"/>
        <v>33</v>
      </c>
      <c r="J634" t="s">
        <v>15</v>
      </c>
      <c r="K634">
        <v>13</v>
      </c>
      <c r="L634" t="s">
        <v>410</v>
      </c>
      <c r="M634" t="s">
        <v>49</v>
      </c>
      <c r="N634">
        <v>1</v>
      </c>
      <c r="O634">
        <v>1</v>
      </c>
      <c r="P634">
        <v>0</v>
      </c>
      <c r="Q634">
        <v>0</v>
      </c>
      <c r="R634">
        <v>1</v>
      </c>
    </row>
    <row r="635" spans="1:18" x14ac:dyDescent="0.2">
      <c r="A635" s="4">
        <v>17</v>
      </c>
      <c r="B635" s="4" t="s">
        <v>241</v>
      </c>
      <c r="C635" s="5">
        <v>42060</v>
      </c>
      <c r="D635" s="5">
        <v>40553</v>
      </c>
      <c r="E635" s="8">
        <v>49</v>
      </c>
      <c r="F635" s="8">
        <v>2</v>
      </c>
      <c r="G635" s="8" t="s">
        <v>126</v>
      </c>
      <c r="H635" s="4">
        <f t="shared" si="15"/>
        <v>34</v>
      </c>
      <c r="J635" t="s">
        <v>14</v>
      </c>
      <c r="K635">
        <v>4</v>
      </c>
      <c r="L635" t="s">
        <v>413</v>
      </c>
      <c r="M635" t="s">
        <v>14</v>
      </c>
      <c r="N635">
        <v>1</v>
      </c>
      <c r="O635">
        <v>1</v>
      </c>
      <c r="P635">
        <v>0</v>
      </c>
      <c r="Q635">
        <v>1</v>
      </c>
      <c r="R635">
        <v>0</v>
      </c>
    </row>
    <row r="636" spans="1:18" x14ac:dyDescent="0.2">
      <c r="A636" s="4">
        <v>17</v>
      </c>
      <c r="B636" s="4" t="s">
        <v>241</v>
      </c>
      <c r="C636" s="5">
        <v>42060</v>
      </c>
      <c r="D636" s="5">
        <v>40553</v>
      </c>
      <c r="E636" s="8">
        <v>49</v>
      </c>
      <c r="F636" s="8">
        <v>2</v>
      </c>
      <c r="G636" s="8" t="s">
        <v>126</v>
      </c>
      <c r="H636" s="4">
        <f t="shared" si="15"/>
        <v>35</v>
      </c>
      <c r="J636" t="s">
        <v>387</v>
      </c>
      <c r="K636">
        <v>3</v>
      </c>
      <c r="L636" t="s">
        <v>386</v>
      </c>
      <c r="M636" t="s">
        <v>13</v>
      </c>
      <c r="N636">
        <v>1</v>
      </c>
      <c r="O636">
        <v>1</v>
      </c>
      <c r="P636">
        <v>0</v>
      </c>
      <c r="Q636">
        <v>1</v>
      </c>
      <c r="R636">
        <v>0</v>
      </c>
    </row>
    <row r="637" spans="1:18" x14ac:dyDescent="0.2">
      <c r="A637" s="4">
        <v>17</v>
      </c>
      <c r="B637" s="4" t="s">
        <v>241</v>
      </c>
      <c r="C637" s="5">
        <v>42060</v>
      </c>
      <c r="D637" s="5">
        <v>40553</v>
      </c>
      <c r="E637" s="8">
        <v>49</v>
      </c>
      <c r="F637" s="8">
        <v>2</v>
      </c>
      <c r="G637" s="8" t="s">
        <v>126</v>
      </c>
      <c r="H637" s="4">
        <f t="shared" si="15"/>
        <v>36</v>
      </c>
      <c r="J637" t="s">
        <v>124</v>
      </c>
      <c r="K637">
        <v>1</v>
      </c>
      <c r="L637" t="s">
        <v>391</v>
      </c>
      <c r="M637" t="s">
        <v>48</v>
      </c>
      <c r="N637">
        <v>1</v>
      </c>
      <c r="O637">
        <v>1</v>
      </c>
      <c r="P637">
        <v>0</v>
      </c>
      <c r="Q637">
        <v>1</v>
      </c>
      <c r="R637">
        <v>0</v>
      </c>
    </row>
    <row r="638" spans="1:18" ht="15" hidden="1" customHeight="1" x14ac:dyDescent="0.2">
      <c r="A638" s="4">
        <v>17</v>
      </c>
      <c r="B638" s="4" t="s">
        <v>241</v>
      </c>
      <c r="C638" s="5">
        <v>42060</v>
      </c>
      <c r="D638" s="5">
        <v>40553</v>
      </c>
      <c r="E638" s="8">
        <v>49</v>
      </c>
      <c r="F638" s="8">
        <v>2</v>
      </c>
      <c r="G638" s="8" t="s">
        <v>126</v>
      </c>
      <c r="H638" s="4">
        <f t="shared" si="15"/>
        <v>37</v>
      </c>
      <c r="J638" t="s">
        <v>123</v>
      </c>
      <c r="K638">
        <v>12</v>
      </c>
      <c r="L638" s="11" t="s">
        <v>401</v>
      </c>
      <c r="M638" t="s">
        <v>262</v>
      </c>
      <c r="N638">
        <v>0</v>
      </c>
      <c r="O638">
        <v>0</v>
      </c>
      <c r="P638">
        <v>1</v>
      </c>
      <c r="Q638">
        <v>0</v>
      </c>
      <c r="R638">
        <v>1</v>
      </c>
    </row>
    <row r="639" spans="1:18" x14ac:dyDescent="0.2">
      <c r="A639" s="4">
        <v>17</v>
      </c>
      <c r="B639" s="4" t="s">
        <v>241</v>
      </c>
      <c r="C639" s="5">
        <v>42060</v>
      </c>
      <c r="D639" s="5">
        <v>40553</v>
      </c>
      <c r="E639" s="8">
        <v>49</v>
      </c>
      <c r="F639" s="8">
        <v>2</v>
      </c>
      <c r="G639" s="8" t="s">
        <v>126</v>
      </c>
      <c r="H639" s="4">
        <f t="shared" si="15"/>
        <v>38</v>
      </c>
      <c r="J639" t="s">
        <v>73</v>
      </c>
      <c r="K639">
        <v>2</v>
      </c>
      <c r="L639" t="s">
        <v>377</v>
      </c>
      <c r="M639" t="s">
        <v>46</v>
      </c>
      <c r="N639">
        <v>1</v>
      </c>
      <c r="O639">
        <v>1</v>
      </c>
      <c r="P639">
        <v>0</v>
      </c>
      <c r="Q639">
        <v>1</v>
      </c>
      <c r="R639">
        <v>0</v>
      </c>
    </row>
    <row r="640" spans="1:18" x14ac:dyDescent="0.2">
      <c r="A640" s="4">
        <v>17</v>
      </c>
      <c r="B640" s="4" t="s">
        <v>241</v>
      </c>
      <c r="C640" s="5">
        <v>42060</v>
      </c>
      <c r="D640" s="5">
        <v>40553</v>
      </c>
      <c r="E640" s="8">
        <v>49</v>
      </c>
      <c r="F640" s="8">
        <v>2</v>
      </c>
      <c r="G640" s="8" t="s">
        <v>126</v>
      </c>
      <c r="H640" s="4">
        <f t="shared" si="15"/>
        <v>39</v>
      </c>
      <c r="J640" t="s">
        <v>121</v>
      </c>
      <c r="K640">
        <v>11</v>
      </c>
      <c r="L640" t="s">
        <v>376</v>
      </c>
      <c r="M640" t="s">
        <v>263</v>
      </c>
      <c r="N640">
        <v>1</v>
      </c>
      <c r="O640">
        <v>1</v>
      </c>
      <c r="P640">
        <v>0</v>
      </c>
      <c r="Q640">
        <v>0</v>
      </c>
      <c r="R640">
        <v>1</v>
      </c>
    </row>
    <row r="641" spans="1:18" x14ac:dyDescent="0.2">
      <c r="A641" s="4">
        <v>17</v>
      </c>
      <c r="B641" s="4" t="s">
        <v>241</v>
      </c>
      <c r="C641" s="5">
        <v>42060</v>
      </c>
      <c r="D641" s="5">
        <v>40553</v>
      </c>
      <c r="E641" s="8">
        <v>49</v>
      </c>
      <c r="F641" s="8">
        <v>2</v>
      </c>
      <c r="G641" s="8" t="s">
        <v>126</v>
      </c>
      <c r="H641" s="4">
        <f t="shared" si="15"/>
        <v>40</v>
      </c>
      <c r="J641" t="s">
        <v>8</v>
      </c>
      <c r="K641">
        <v>1</v>
      </c>
      <c r="L641" t="s">
        <v>375</v>
      </c>
      <c r="M641" t="s">
        <v>8</v>
      </c>
      <c r="N641">
        <v>1</v>
      </c>
      <c r="O641">
        <v>1</v>
      </c>
      <c r="P641">
        <v>0</v>
      </c>
      <c r="Q641">
        <v>0</v>
      </c>
      <c r="R641">
        <v>1</v>
      </c>
    </row>
    <row r="642" spans="1:18" x14ac:dyDescent="0.2">
      <c r="A642" s="4">
        <v>18</v>
      </c>
      <c r="B642" s="4" t="s">
        <v>242</v>
      </c>
      <c r="C642" s="5">
        <v>42060</v>
      </c>
      <c r="D642" s="5">
        <v>40372</v>
      </c>
      <c r="E642" s="8">
        <v>55</v>
      </c>
      <c r="F642" s="8">
        <v>2</v>
      </c>
      <c r="G642" s="8" t="s">
        <v>126</v>
      </c>
      <c r="H642" s="4">
        <v>1</v>
      </c>
      <c r="J642" t="s">
        <v>119</v>
      </c>
      <c r="K642">
        <v>19</v>
      </c>
      <c r="L642" t="s">
        <v>408</v>
      </c>
      <c r="M642" t="s">
        <v>111</v>
      </c>
      <c r="N642">
        <v>1</v>
      </c>
      <c r="O642">
        <v>1</v>
      </c>
      <c r="P642">
        <v>0</v>
      </c>
      <c r="Q642">
        <v>1</v>
      </c>
      <c r="R642">
        <v>0</v>
      </c>
    </row>
    <row r="643" spans="1:18" x14ac:dyDescent="0.2">
      <c r="A643" s="4">
        <v>18</v>
      </c>
      <c r="B643" s="4" t="s">
        <v>242</v>
      </c>
      <c r="C643" s="5">
        <v>42060</v>
      </c>
      <c r="D643" s="5">
        <v>40372</v>
      </c>
      <c r="E643" s="8">
        <v>55</v>
      </c>
      <c r="F643" s="8">
        <v>2</v>
      </c>
      <c r="G643" s="8" t="s">
        <v>126</v>
      </c>
      <c r="H643" s="4">
        <f>H642+1</f>
        <v>2</v>
      </c>
      <c r="J643" t="s">
        <v>43</v>
      </c>
      <c r="K643">
        <v>10</v>
      </c>
      <c r="L643" t="s">
        <v>380</v>
      </c>
      <c r="M643" t="s">
        <v>66</v>
      </c>
      <c r="N643">
        <v>1</v>
      </c>
      <c r="O643">
        <v>1</v>
      </c>
      <c r="P643">
        <v>0</v>
      </c>
      <c r="Q643">
        <v>0</v>
      </c>
      <c r="R643">
        <v>1</v>
      </c>
    </row>
    <row r="644" spans="1:18" x14ac:dyDescent="0.2">
      <c r="A644" s="4">
        <v>18</v>
      </c>
      <c r="B644" s="4" t="s">
        <v>242</v>
      </c>
      <c r="C644" s="5">
        <v>42060</v>
      </c>
      <c r="D644" s="5">
        <v>40372</v>
      </c>
      <c r="E644" s="8">
        <v>55</v>
      </c>
      <c r="F644" s="8">
        <v>2</v>
      </c>
      <c r="G644" s="8" t="s">
        <v>126</v>
      </c>
      <c r="H644" s="4">
        <f t="shared" ref="H644:H681" si="16">H643+1</f>
        <v>3</v>
      </c>
      <c r="J644" t="s">
        <v>42</v>
      </c>
      <c r="K644">
        <v>18</v>
      </c>
      <c r="L644" t="s">
        <v>397</v>
      </c>
      <c r="M644" t="s">
        <v>42</v>
      </c>
      <c r="N644">
        <v>1</v>
      </c>
      <c r="O644">
        <v>1</v>
      </c>
      <c r="P644">
        <v>0</v>
      </c>
      <c r="Q644">
        <v>1</v>
      </c>
      <c r="R644">
        <v>0</v>
      </c>
    </row>
    <row r="645" spans="1:18" x14ac:dyDescent="0.2">
      <c r="A645" s="4">
        <v>18</v>
      </c>
      <c r="B645" s="4" t="s">
        <v>242</v>
      </c>
      <c r="C645" s="5">
        <v>42060</v>
      </c>
      <c r="D645" s="5">
        <v>40372</v>
      </c>
      <c r="E645" s="8">
        <v>55</v>
      </c>
      <c r="F645" s="8">
        <v>2</v>
      </c>
      <c r="G645" s="8" t="s">
        <v>126</v>
      </c>
      <c r="H645" s="4">
        <f t="shared" si="16"/>
        <v>4</v>
      </c>
      <c r="J645" t="s">
        <v>41</v>
      </c>
      <c r="K645">
        <v>9</v>
      </c>
      <c r="L645" t="s">
        <v>398</v>
      </c>
      <c r="M645" t="s">
        <v>41</v>
      </c>
      <c r="N645">
        <v>1</v>
      </c>
      <c r="O645">
        <v>1</v>
      </c>
      <c r="P645">
        <v>0</v>
      </c>
      <c r="Q645">
        <v>0</v>
      </c>
      <c r="R645">
        <v>1</v>
      </c>
    </row>
    <row r="646" spans="1:18" x14ac:dyDescent="0.2">
      <c r="A646" s="4">
        <v>18</v>
      </c>
      <c r="B646" s="4" t="s">
        <v>242</v>
      </c>
      <c r="C646" s="5">
        <v>42060</v>
      </c>
      <c r="D646" s="5">
        <v>40372</v>
      </c>
      <c r="E646" s="8">
        <v>55</v>
      </c>
      <c r="F646" s="8">
        <v>2</v>
      </c>
      <c r="G646" s="8" t="s">
        <v>126</v>
      </c>
      <c r="H646" s="4">
        <f t="shared" si="16"/>
        <v>5</v>
      </c>
      <c r="J646" t="s">
        <v>40</v>
      </c>
      <c r="K646">
        <v>8</v>
      </c>
      <c r="L646" t="s">
        <v>385</v>
      </c>
      <c r="M646" t="s">
        <v>96</v>
      </c>
      <c r="N646">
        <v>1</v>
      </c>
      <c r="O646">
        <v>1</v>
      </c>
      <c r="P646">
        <v>0</v>
      </c>
      <c r="Q646">
        <v>0</v>
      </c>
      <c r="R646">
        <v>1</v>
      </c>
    </row>
    <row r="647" spans="1:18" x14ac:dyDescent="0.2">
      <c r="A647" s="4">
        <v>18</v>
      </c>
      <c r="B647" s="4" t="s">
        <v>242</v>
      </c>
      <c r="C647" s="5">
        <v>42060</v>
      </c>
      <c r="D647" s="5">
        <v>40372</v>
      </c>
      <c r="E647" s="8">
        <v>55</v>
      </c>
      <c r="F647" s="8">
        <v>2</v>
      </c>
      <c r="G647" s="8" t="s">
        <v>126</v>
      </c>
      <c r="H647" s="4">
        <f t="shared" si="16"/>
        <v>6</v>
      </c>
      <c r="J647" t="s">
        <v>39</v>
      </c>
      <c r="K647">
        <v>7</v>
      </c>
      <c r="L647" t="s">
        <v>392</v>
      </c>
      <c r="M647" t="s">
        <v>81</v>
      </c>
      <c r="N647">
        <v>1</v>
      </c>
      <c r="O647">
        <v>1</v>
      </c>
      <c r="P647">
        <v>0</v>
      </c>
      <c r="Q647">
        <v>0</v>
      </c>
      <c r="R647">
        <v>1</v>
      </c>
    </row>
    <row r="648" spans="1:18" x14ac:dyDescent="0.2">
      <c r="A648" s="4">
        <v>18</v>
      </c>
      <c r="B648" s="4" t="s">
        <v>242</v>
      </c>
      <c r="C648" s="5">
        <v>42060</v>
      </c>
      <c r="D648" s="5">
        <v>40372</v>
      </c>
      <c r="E648" s="8">
        <v>55</v>
      </c>
      <c r="F648" s="8">
        <v>2</v>
      </c>
      <c r="G648" s="8" t="s">
        <v>126</v>
      </c>
      <c r="H648" s="4">
        <f t="shared" si="16"/>
        <v>7</v>
      </c>
      <c r="J648" t="s">
        <v>38</v>
      </c>
      <c r="K648">
        <v>17</v>
      </c>
      <c r="L648" t="s">
        <v>396</v>
      </c>
      <c r="M648" t="s">
        <v>42</v>
      </c>
      <c r="N648">
        <v>1</v>
      </c>
      <c r="O648">
        <v>1</v>
      </c>
      <c r="P648">
        <v>0</v>
      </c>
      <c r="Q648">
        <v>1</v>
      </c>
      <c r="R648">
        <v>0</v>
      </c>
    </row>
    <row r="649" spans="1:18" x14ac:dyDescent="0.2">
      <c r="A649" s="4">
        <v>18</v>
      </c>
      <c r="B649" s="4" t="s">
        <v>242</v>
      </c>
      <c r="C649" s="5">
        <v>42060</v>
      </c>
      <c r="D649" s="5">
        <v>40372</v>
      </c>
      <c r="E649" s="8">
        <v>55</v>
      </c>
      <c r="F649" s="8">
        <v>2</v>
      </c>
      <c r="G649" s="8" t="s">
        <v>126</v>
      </c>
      <c r="H649" s="4">
        <f t="shared" si="16"/>
        <v>8</v>
      </c>
      <c r="J649" t="s">
        <v>37</v>
      </c>
      <c r="K649">
        <v>16</v>
      </c>
      <c r="L649" t="s">
        <v>414</v>
      </c>
      <c r="M649" t="s">
        <v>178</v>
      </c>
      <c r="N649">
        <v>1</v>
      </c>
      <c r="O649">
        <v>1</v>
      </c>
      <c r="P649">
        <v>0</v>
      </c>
      <c r="Q649">
        <v>1</v>
      </c>
      <c r="R649">
        <v>0</v>
      </c>
    </row>
    <row r="650" spans="1:18" x14ac:dyDescent="0.2">
      <c r="A650" s="4">
        <v>18</v>
      </c>
      <c r="B650" s="4" t="s">
        <v>242</v>
      </c>
      <c r="C650" s="5">
        <v>42060</v>
      </c>
      <c r="D650" s="5">
        <v>40372</v>
      </c>
      <c r="E650" s="8">
        <v>55</v>
      </c>
      <c r="F650" s="8">
        <v>2</v>
      </c>
      <c r="G650" s="8" t="s">
        <v>126</v>
      </c>
      <c r="H650" s="4">
        <f t="shared" si="16"/>
        <v>9</v>
      </c>
      <c r="J650" t="s">
        <v>389</v>
      </c>
      <c r="K650">
        <v>15</v>
      </c>
      <c r="L650" t="s">
        <v>388</v>
      </c>
      <c r="M650" t="s">
        <v>26</v>
      </c>
      <c r="N650">
        <v>1</v>
      </c>
      <c r="O650">
        <v>1</v>
      </c>
      <c r="P650">
        <v>0</v>
      </c>
      <c r="Q650">
        <v>1</v>
      </c>
      <c r="R650">
        <v>0</v>
      </c>
    </row>
    <row r="651" spans="1:18" x14ac:dyDescent="0.2">
      <c r="A651" s="4">
        <v>18</v>
      </c>
      <c r="B651" s="4" t="s">
        <v>242</v>
      </c>
      <c r="C651" s="5">
        <v>42060</v>
      </c>
      <c r="D651" s="5">
        <v>40372</v>
      </c>
      <c r="E651" s="8">
        <v>55</v>
      </c>
      <c r="F651" s="8">
        <v>2</v>
      </c>
      <c r="G651" s="8" t="s">
        <v>126</v>
      </c>
      <c r="H651" s="4">
        <f t="shared" si="16"/>
        <v>10</v>
      </c>
      <c r="J651" t="s">
        <v>36</v>
      </c>
      <c r="K651">
        <v>14</v>
      </c>
      <c r="L651" s="11" t="s">
        <v>415</v>
      </c>
      <c r="M651" t="s">
        <v>93</v>
      </c>
      <c r="N651">
        <v>1</v>
      </c>
      <c r="O651">
        <v>1</v>
      </c>
      <c r="P651">
        <v>0</v>
      </c>
      <c r="Q651">
        <v>1</v>
      </c>
      <c r="R651">
        <v>0</v>
      </c>
    </row>
    <row r="652" spans="1:18" x14ac:dyDescent="0.2">
      <c r="A652" s="4">
        <v>18</v>
      </c>
      <c r="B652" s="4" t="s">
        <v>242</v>
      </c>
      <c r="C652" s="5">
        <v>42060</v>
      </c>
      <c r="D652" s="5">
        <v>40372</v>
      </c>
      <c r="E652" s="8">
        <v>55</v>
      </c>
      <c r="F652" s="8">
        <v>2</v>
      </c>
      <c r="G652" s="8" t="s">
        <v>126</v>
      </c>
      <c r="H652" s="4">
        <f t="shared" si="16"/>
        <v>11</v>
      </c>
      <c r="J652" t="s">
        <v>404</v>
      </c>
      <c r="K652">
        <v>13</v>
      </c>
      <c r="L652" t="s">
        <v>405</v>
      </c>
      <c r="M652" t="s">
        <v>22</v>
      </c>
      <c r="N652">
        <v>1</v>
      </c>
      <c r="O652">
        <v>1</v>
      </c>
      <c r="P652">
        <v>0</v>
      </c>
      <c r="Q652">
        <v>1</v>
      </c>
      <c r="R652">
        <v>0</v>
      </c>
    </row>
    <row r="653" spans="1:18" ht="15" hidden="1" customHeight="1" x14ac:dyDescent="0.2">
      <c r="A653" s="4">
        <v>18</v>
      </c>
      <c r="B653" s="4" t="s">
        <v>242</v>
      </c>
      <c r="C653" s="5">
        <v>42060</v>
      </c>
      <c r="D653" s="5">
        <v>40372</v>
      </c>
      <c r="E653" s="8">
        <v>55</v>
      </c>
      <c r="F653" s="8">
        <v>2</v>
      </c>
      <c r="G653" s="8" t="s">
        <v>126</v>
      </c>
      <c r="H653" s="4">
        <f t="shared" si="16"/>
        <v>12</v>
      </c>
      <c r="J653" t="s">
        <v>35</v>
      </c>
      <c r="K653">
        <v>6</v>
      </c>
      <c r="L653" t="s">
        <v>407</v>
      </c>
      <c r="M653" t="s">
        <v>264</v>
      </c>
      <c r="N653">
        <v>0</v>
      </c>
      <c r="O653">
        <v>0</v>
      </c>
      <c r="P653">
        <v>1</v>
      </c>
      <c r="Q653">
        <v>0</v>
      </c>
      <c r="R653">
        <v>1</v>
      </c>
    </row>
    <row r="654" spans="1:18" x14ac:dyDescent="0.2">
      <c r="A654" s="4">
        <v>18</v>
      </c>
      <c r="B654" s="4" t="s">
        <v>242</v>
      </c>
      <c r="C654" s="5">
        <v>42060</v>
      </c>
      <c r="D654" s="5">
        <v>40372</v>
      </c>
      <c r="E654" s="8">
        <v>55</v>
      </c>
      <c r="F654" s="8">
        <v>2</v>
      </c>
      <c r="G654" s="8" t="s">
        <v>126</v>
      </c>
      <c r="H654" s="4">
        <f t="shared" si="16"/>
        <v>13</v>
      </c>
      <c r="J654" t="s">
        <v>34</v>
      </c>
      <c r="K654">
        <v>20</v>
      </c>
      <c r="L654" t="s">
        <v>416</v>
      </c>
      <c r="M654" t="s">
        <v>199</v>
      </c>
      <c r="N654">
        <v>1</v>
      </c>
      <c r="O654">
        <v>1</v>
      </c>
      <c r="P654">
        <v>0</v>
      </c>
      <c r="Q654">
        <v>1</v>
      </c>
      <c r="R654">
        <v>0</v>
      </c>
    </row>
    <row r="655" spans="1:18" x14ac:dyDescent="0.2">
      <c r="A655" s="4">
        <v>18</v>
      </c>
      <c r="B655" s="4" t="s">
        <v>242</v>
      </c>
      <c r="C655" s="5">
        <v>42060</v>
      </c>
      <c r="D655" s="5">
        <v>40372</v>
      </c>
      <c r="E655" s="8">
        <v>55</v>
      </c>
      <c r="F655" s="8">
        <v>2</v>
      </c>
      <c r="G655" s="8" t="s">
        <v>126</v>
      </c>
      <c r="H655" s="4">
        <f t="shared" si="16"/>
        <v>14</v>
      </c>
      <c r="J655" t="s">
        <v>33</v>
      </c>
      <c r="K655">
        <v>12</v>
      </c>
      <c r="L655" t="s">
        <v>379</v>
      </c>
      <c r="M655" t="s">
        <v>265</v>
      </c>
      <c r="N655">
        <v>1</v>
      </c>
      <c r="O655">
        <v>1</v>
      </c>
      <c r="P655">
        <v>0</v>
      </c>
      <c r="Q655">
        <v>1</v>
      </c>
      <c r="R655">
        <v>0</v>
      </c>
    </row>
    <row r="656" spans="1:18" x14ac:dyDescent="0.2">
      <c r="A656" s="4">
        <v>18</v>
      </c>
      <c r="B656" s="4" t="s">
        <v>242</v>
      </c>
      <c r="C656" s="5">
        <v>42060</v>
      </c>
      <c r="D656" s="5">
        <v>40372</v>
      </c>
      <c r="E656" s="8">
        <v>55</v>
      </c>
      <c r="F656" s="8">
        <v>2</v>
      </c>
      <c r="G656" s="8" t="s">
        <v>126</v>
      </c>
      <c r="H656" s="4">
        <f t="shared" si="16"/>
        <v>15</v>
      </c>
      <c r="J656" t="s">
        <v>32</v>
      </c>
      <c r="K656">
        <v>5</v>
      </c>
      <c r="L656" t="s">
        <v>382</v>
      </c>
      <c r="M656" t="s">
        <v>32</v>
      </c>
      <c r="N656">
        <v>1</v>
      </c>
      <c r="O656">
        <v>1</v>
      </c>
      <c r="P656">
        <v>0</v>
      </c>
      <c r="Q656">
        <v>0</v>
      </c>
      <c r="R656">
        <v>1</v>
      </c>
    </row>
    <row r="657" spans="1:18" x14ac:dyDescent="0.2">
      <c r="A657" s="4">
        <v>18</v>
      </c>
      <c r="B657" s="4" t="s">
        <v>242</v>
      </c>
      <c r="C657" s="5">
        <v>42060</v>
      </c>
      <c r="D657" s="5">
        <v>40372</v>
      </c>
      <c r="E657" s="8">
        <v>55</v>
      </c>
      <c r="F657" s="8">
        <v>2</v>
      </c>
      <c r="G657" s="8" t="s">
        <v>126</v>
      </c>
      <c r="H657" s="4">
        <f t="shared" si="16"/>
        <v>16</v>
      </c>
      <c r="J657" t="s">
        <v>31</v>
      </c>
      <c r="K657">
        <v>4</v>
      </c>
      <c r="L657" t="s">
        <v>383</v>
      </c>
      <c r="M657" t="s">
        <v>31</v>
      </c>
      <c r="N657">
        <v>1</v>
      </c>
      <c r="O657">
        <v>1</v>
      </c>
      <c r="P657">
        <v>0</v>
      </c>
      <c r="Q657">
        <v>0</v>
      </c>
      <c r="R657">
        <v>1</v>
      </c>
    </row>
    <row r="658" spans="1:18" ht="15" hidden="1" customHeight="1" x14ac:dyDescent="0.2">
      <c r="A658" s="4">
        <v>18</v>
      </c>
      <c r="B658" s="4" t="s">
        <v>242</v>
      </c>
      <c r="C658" s="5">
        <v>42060</v>
      </c>
      <c r="D658" s="5">
        <v>40372</v>
      </c>
      <c r="E658" s="8">
        <v>55</v>
      </c>
      <c r="F658" s="8">
        <v>2</v>
      </c>
      <c r="G658" s="8" t="s">
        <v>126</v>
      </c>
      <c r="H658" s="4">
        <f t="shared" si="16"/>
        <v>17</v>
      </c>
      <c r="J658" t="s">
        <v>61</v>
      </c>
      <c r="K658">
        <v>6</v>
      </c>
      <c r="L658" t="s">
        <v>400</v>
      </c>
      <c r="M658" t="s">
        <v>266</v>
      </c>
      <c r="N658">
        <v>0</v>
      </c>
      <c r="O658">
        <v>0</v>
      </c>
      <c r="P658">
        <v>1</v>
      </c>
      <c r="Q658">
        <v>1</v>
      </c>
      <c r="R658">
        <v>0</v>
      </c>
    </row>
    <row r="659" spans="1:18" ht="15" customHeight="1" x14ac:dyDescent="0.2">
      <c r="A659" s="4">
        <v>18</v>
      </c>
      <c r="B659" s="4" t="s">
        <v>242</v>
      </c>
      <c r="C659" s="5">
        <v>42060</v>
      </c>
      <c r="D659" s="5">
        <v>40372</v>
      </c>
      <c r="E659" s="8">
        <v>55</v>
      </c>
      <c r="F659" s="8">
        <v>2</v>
      </c>
      <c r="G659" s="8" t="s">
        <v>126</v>
      </c>
      <c r="H659" s="4">
        <f t="shared" si="16"/>
        <v>18</v>
      </c>
      <c r="J659" t="s">
        <v>30</v>
      </c>
      <c r="K659">
        <v>11</v>
      </c>
      <c r="L659" t="s">
        <v>393</v>
      </c>
      <c r="M659" t="s">
        <v>134</v>
      </c>
      <c r="N659">
        <v>1</v>
      </c>
      <c r="O659">
        <v>1</v>
      </c>
      <c r="P659">
        <v>1</v>
      </c>
      <c r="Q659">
        <v>1</v>
      </c>
      <c r="R659">
        <v>0</v>
      </c>
    </row>
    <row r="660" spans="1:18" x14ac:dyDescent="0.2">
      <c r="A660" s="4">
        <v>18</v>
      </c>
      <c r="B660" s="4" t="s">
        <v>242</v>
      </c>
      <c r="C660" s="5">
        <v>42060</v>
      </c>
      <c r="D660" s="5">
        <v>40372</v>
      </c>
      <c r="E660" s="8">
        <v>55</v>
      </c>
      <c r="F660" s="8">
        <v>2</v>
      </c>
      <c r="G660" s="8" t="s">
        <v>126</v>
      </c>
      <c r="H660" s="4">
        <f t="shared" si="16"/>
        <v>19</v>
      </c>
      <c r="J660" t="s">
        <v>29</v>
      </c>
      <c r="K660">
        <v>3</v>
      </c>
      <c r="L660" t="s">
        <v>378</v>
      </c>
      <c r="M660" t="s">
        <v>58</v>
      </c>
      <c r="N660">
        <v>1</v>
      </c>
      <c r="O660">
        <v>1</v>
      </c>
      <c r="P660">
        <v>0</v>
      </c>
      <c r="Q660">
        <v>0</v>
      </c>
      <c r="R660">
        <v>1</v>
      </c>
    </row>
    <row r="661" spans="1:18" x14ac:dyDescent="0.2">
      <c r="A661" s="4">
        <v>18</v>
      </c>
      <c r="B661" s="4" t="s">
        <v>242</v>
      </c>
      <c r="C661" s="5">
        <v>42060</v>
      </c>
      <c r="D661" s="5">
        <v>40372</v>
      </c>
      <c r="E661" s="8">
        <v>55</v>
      </c>
      <c r="F661" s="8">
        <v>2</v>
      </c>
      <c r="G661" s="8" t="s">
        <v>126</v>
      </c>
      <c r="H661" s="4">
        <f t="shared" si="16"/>
        <v>20</v>
      </c>
      <c r="J661" t="s">
        <v>28</v>
      </c>
      <c r="K661">
        <v>10</v>
      </c>
      <c r="L661" t="s">
        <v>381</v>
      </c>
      <c r="M661" t="s">
        <v>132</v>
      </c>
      <c r="N661">
        <v>1</v>
      </c>
      <c r="O661">
        <v>1</v>
      </c>
      <c r="P661">
        <v>0</v>
      </c>
      <c r="Q661">
        <v>1</v>
      </c>
      <c r="R661">
        <v>0</v>
      </c>
    </row>
    <row r="662" spans="1:18" x14ac:dyDescent="0.2">
      <c r="A662" s="4">
        <v>18</v>
      </c>
      <c r="B662" s="4" t="s">
        <v>242</v>
      </c>
      <c r="C662" s="5">
        <v>42060</v>
      </c>
      <c r="D662" s="5">
        <v>40372</v>
      </c>
      <c r="E662" s="8">
        <v>55</v>
      </c>
      <c r="F662" s="8">
        <v>2</v>
      </c>
      <c r="G662" s="8" t="s">
        <v>126</v>
      </c>
      <c r="H662" s="4">
        <f t="shared" si="16"/>
        <v>21</v>
      </c>
      <c r="J662" t="s">
        <v>27</v>
      </c>
      <c r="K662">
        <v>2</v>
      </c>
      <c r="L662" t="s">
        <v>411</v>
      </c>
      <c r="M662" t="s">
        <v>131</v>
      </c>
      <c r="N662">
        <v>1</v>
      </c>
      <c r="O662">
        <v>1</v>
      </c>
      <c r="P662">
        <v>0</v>
      </c>
      <c r="Q662">
        <v>0</v>
      </c>
      <c r="R662">
        <v>1</v>
      </c>
    </row>
    <row r="663" spans="1:18" x14ac:dyDescent="0.2">
      <c r="A663" s="4">
        <v>18</v>
      </c>
      <c r="B663" s="4" t="s">
        <v>242</v>
      </c>
      <c r="C663" s="5">
        <v>42060</v>
      </c>
      <c r="D663" s="5">
        <v>40372</v>
      </c>
      <c r="E663" s="8">
        <v>55</v>
      </c>
      <c r="F663" s="8">
        <v>2</v>
      </c>
      <c r="G663" s="8" t="s">
        <v>126</v>
      </c>
      <c r="H663" s="4">
        <f t="shared" si="16"/>
        <v>22</v>
      </c>
      <c r="J663" t="s">
        <v>26</v>
      </c>
      <c r="K663">
        <v>9</v>
      </c>
      <c r="L663" t="s">
        <v>384</v>
      </c>
      <c r="M663" t="s">
        <v>26</v>
      </c>
      <c r="N663">
        <v>1</v>
      </c>
      <c r="O663">
        <v>1</v>
      </c>
      <c r="P663">
        <v>0</v>
      </c>
      <c r="Q663">
        <v>1</v>
      </c>
      <c r="R663">
        <v>0</v>
      </c>
    </row>
    <row r="664" spans="1:18" x14ac:dyDescent="0.2">
      <c r="A664" s="4">
        <v>18</v>
      </c>
      <c r="B664" s="4" t="s">
        <v>242</v>
      </c>
      <c r="C664" s="5">
        <v>42060</v>
      </c>
      <c r="D664" s="5">
        <v>40372</v>
      </c>
      <c r="E664" s="8">
        <v>55</v>
      </c>
      <c r="F664" s="8">
        <v>2</v>
      </c>
      <c r="G664" s="8" t="s">
        <v>126</v>
      </c>
      <c r="H664" s="4">
        <f t="shared" si="16"/>
        <v>23</v>
      </c>
      <c r="J664" t="s">
        <v>25</v>
      </c>
      <c r="K664">
        <v>20</v>
      </c>
      <c r="L664" t="s">
        <v>399</v>
      </c>
      <c r="M664" t="s">
        <v>267</v>
      </c>
      <c r="N664">
        <v>1</v>
      </c>
      <c r="O664">
        <v>1</v>
      </c>
      <c r="P664">
        <v>0</v>
      </c>
      <c r="Q664">
        <v>0</v>
      </c>
      <c r="R664">
        <v>1</v>
      </c>
    </row>
    <row r="665" spans="1:18" hidden="1" x14ac:dyDescent="0.2">
      <c r="A665" s="4">
        <v>18</v>
      </c>
      <c r="B665" s="4" t="s">
        <v>242</v>
      </c>
      <c r="C665" s="5">
        <v>42060</v>
      </c>
      <c r="D665" s="5">
        <v>40372</v>
      </c>
      <c r="E665" s="8">
        <v>55</v>
      </c>
      <c r="F665" s="8">
        <v>2</v>
      </c>
      <c r="G665" s="8" t="s">
        <v>126</v>
      </c>
      <c r="H665" s="4">
        <f t="shared" si="16"/>
        <v>24</v>
      </c>
      <c r="J665" t="s">
        <v>24</v>
      </c>
      <c r="K665">
        <v>19</v>
      </c>
      <c r="L665" t="s">
        <v>394</v>
      </c>
      <c r="M665" t="s">
        <v>47</v>
      </c>
      <c r="N665">
        <v>0</v>
      </c>
      <c r="O665">
        <v>0</v>
      </c>
      <c r="P665">
        <v>0</v>
      </c>
      <c r="Q665">
        <v>0</v>
      </c>
      <c r="R665">
        <v>1</v>
      </c>
    </row>
    <row r="666" spans="1:18" x14ac:dyDescent="0.2">
      <c r="A666" s="4">
        <v>18</v>
      </c>
      <c r="B666" s="4" t="s">
        <v>242</v>
      </c>
      <c r="C666" s="5">
        <v>42060</v>
      </c>
      <c r="D666" s="5">
        <v>40372</v>
      </c>
      <c r="E666" s="8">
        <v>55</v>
      </c>
      <c r="F666" s="8">
        <v>2</v>
      </c>
      <c r="G666" s="8" t="s">
        <v>126</v>
      </c>
      <c r="H666" s="4">
        <f t="shared" si="16"/>
        <v>25</v>
      </c>
      <c r="J666" t="s">
        <v>23</v>
      </c>
      <c r="K666">
        <v>18</v>
      </c>
      <c r="L666" t="s">
        <v>409</v>
      </c>
      <c r="M666" t="s">
        <v>268</v>
      </c>
      <c r="N666">
        <v>1</v>
      </c>
      <c r="O666">
        <v>1</v>
      </c>
      <c r="P666">
        <v>0</v>
      </c>
      <c r="Q666">
        <v>0</v>
      </c>
      <c r="R666">
        <v>1</v>
      </c>
    </row>
    <row r="667" spans="1:18" x14ac:dyDescent="0.2">
      <c r="A667" s="4">
        <v>18</v>
      </c>
      <c r="B667" s="4" t="s">
        <v>242</v>
      </c>
      <c r="C667" s="5">
        <v>42060</v>
      </c>
      <c r="D667" s="5">
        <v>40372</v>
      </c>
      <c r="E667" s="8">
        <v>55</v>
      </c>
      <c r="F667" s="8">
        <v>2</v>
      </c>
      <c r="G667" s="8" t="s">
        <v>126</v>
      </c>
      <c r="H667" s="4">
        <f t="shared" si="16"/>
        <v>26</v>
      </c>
      <c r="J667" t="s">
        <v>372</v>
      </c>
      <c r="K667">
        <v>8</v>
      </c>
      <c r="L667" t="s">
        <v>403</v>
      </c>
      <c r="M667" t="s">
        <v>22</v>
      </c>
      <c r="N667">
        <v>1</v>
      </c>
      <c r="O667">
        <v>1</v>
      </c>
      <c r="P667">
        <v>0</v>
      </c>
      <c r="Q667">
        <v>1</v>
      </c>
      <c r="R667">
        <v>0</v>
      </c>
    </row>
    <row r="668" spans="1:18" x14ac:dyDescent="0.2">
      <c r="A668" s="4">
        <v>18</v>
      </c>
      <c r="B668" s="4" t="s">
        <v>242</v>
      </c>
      <c r="C668" s="5">
        <v>42060</v>
      </c>
      <c r="D668" s="5">
        <v>40372</v>
      </c>
      <c r="E668" s="8">
        <v>55</v>
      </c>
      <c r="F668" s="8">
        <v>2</v>
      </c>
      <c r="G668" s="8" t="s">
        <v>126</v>
      </c>
      <c r="H668" s="4">
        <f t="shared" si="16"/>
        <v>27</v>
      </c>
      <c r="J668" t="s">
        <v>21</v>
      </c>
      <c r="K668">
        <v>17</v>
      </c>
      <c r="L668" t="s">
        <v>406</v>
      </c>
      <c r="M668" t="s">
        <v>21</v>
      </c>
      <c r="N668">
        <v>1</v>
      </c>
      <c r="O668">
        <v>1</v>
      </c>
      <c r="P668">
        <v>0</v>
      </c>
      <c r="Q668">
        <v>0</v>
      </c>
      <c r="R668">
        <v>1</v>
      </c>
    </row>
    <row r="669" spans="1:18" x14ac:dyDescent="0.2">
      <c r="A669" s="4">
        <v>18</v>
      </c>
      <c r="B669" s="4" t="s">
        <v>242</v>
      </c>
      <c r="C669" s="5">
        <v>42060</v>
      </c>
      <c r="D669" s="5">
        <v>40372</v>
      </c>
      <c r="E669" s="8">
        <v>55</v>
      </c>
      <c r="F669" s="8">
        <v>2</v>
      </c>
      <c r="G669" s="8" t="s">
        <v>126</v>
      </c>
      <c r="H669" s="4">
        <f t="shared" si="16"/>
        <v>28</v>
      </c>
      <c r="J669" t="s">
        <v>20</v>
      </c>
      <c r="K669">
        <v>16</v>
      </c>
      <c r="L669" t="s">
        <v>417</v>
      </c>
      <c r="M669" t="s">
        <v>53</v>
      </c>
      <c r="N669">
        <v>1</v>
      </c>
      <c r="O669">
        <v>1</v>
      </c>
      <c r="P669">
        <v>0</v>
      </c>
      <c r="Q669">
        <v>0</v>
      </c>
      <c r="R669">
        <v>1</v>
      </c>
    </row>
    <row r="670" spans="1:18" hidden="1" x14ac:dyDescent="0.2">
      <c r="A670" s="4">
        <v>18</v>
      </c>
      <c r="B670" s="4" t="s">
        <v>242</v>
      </c>
      <c r="C670" s="5">
        <v>42060</v>
      </c>
      <c r="D670" s="5">
        <v>40372</v>
      </c>
      <c r="E670" s="8">
        <v>55</v>
      </c>
      <c r="F670" s="8">
        <v>2</v>
      </c>
      <c r="G670" s="8" t="s">
        <v>126</v>
      </c>
      <c r="H670" s="4">
        <f t="shared" si="16"/>
        <v>29</v>
      </c>
      <c r="J670" t="s">
        <v>19</v>
      </c>
      <c r="K670">
        <v>7</v>
      </c>
      <c r="L670" t="s">
        <v>395</v>
      </c>
      <c r="M670" t="s">
        <v>47</v>
      </c>
      <c r="N670">
        <v>0</v>
      </c>
      <c r="O670">
        <v>0</v>
      </c>
      <c r="P670">
        <v>0</v>
      </c>
      <c r="Q670">
        <v>1</v>
      </c>
      <c r="R670">
        <v>0</v>
      </c>
    </row>
    <row r="671" spans="1:18" x14ac:dyDescent="0.2">
      <c r="A671" s="4">
        <v>18</v>
      </c>
      <c r="B671" s="4" t="s">
        <v>242</v>
      </c>
      <c r="C671" s="5">
        <v>42060</v>
      </c>
      <c r="D671" s="5">
        <v>40372</v>
      </c>
      <c r="E671" s="8">
        <v>55</v>
      </c>
      <c r="F671" s="8">
        <v>2</v>
      </c>
      <c r="G671" s="8" t="s">
        <v>126</v>
      </c>
      <c r="H671" s="4">
        <f t="shared" si="16"/>
        <v>30</v>
      </c>
      <c r="J671" t="s">
        <v>18</v>
      </c>
      <c r="K671">
        <v>15</v>
      </c>
      <c r="L671" t="s">
        <v>412</v>
      </c>
      <c r="M671" t="s">
        <v>75</v>
      </c>
      <c r="N671">
        <v>1</v>
      </c>
      <c r="O671">
        <v>1</v>
      </c>
      <c r="P671">
        <v>0</v>
      </c>
      <c r="Q671">
        <v>0</v>
      </c>
      <c r="R671">
        <v>1</v>
      </c>
    </row>
    <row r="672" spans="1:18" x14ac:dyDescent="0.2">
      <c r="A672" s="4">
        <v>18</v>
      </c>
      <c r="B672" s="4" t="s">
        <v>242</v>
      </c>
      <c r="C672" s="5">
        <v>42060</v>
      </c>
      <c r="D672" s="5">
        <v>40372</v>
      </c>
      <c r="E672" s="8">
        <v>55</v>
      </c>
      <c r="F672" s="8">
        <v>2</v>
      </c>
      <c r="G672" s="8" t="s">
        <v>126</v>
      </c>
      <c r="H672" s="4">
        <f t="shared" si="16"/>
        <v>31</v>
      </c>
      <c r="J672" t="s">
        <v>17</v>
      </c>
      <c r="K672">
        <v>14</v>
      </c>
      <c r="L672" t="s">
        <v>402</v>
      </c>
      <c r="M672" t="s">
        <v>50</v>
      </c>
      <c r="N672">
        <v>1</v>
      </c>
      <c r="O672">
        <v>1</v>
      </c>
      <c r="P672">
        <v>0</v>
      </c>
      <c r="Q672">
        <v>0</v>
      </c>
      <c r="R672">
        <v>1</v>
      </c>
    </row>
    <row r="673" spans="1:18" hidden="1" x14ac:dyDescent="0.2">
      <c r="A673" s="4">
        <v>18</v>
      </c>
      <c r="B673" s="4" t="s">
        <v>242</v>
      </c>
      <c r="C673" s="5">
        <v>42060</v>
      </c>
      <c r="D673" s="5">
        <v>40372</v>
      </c>
      <c r="E673" s="8">
        <v>55</v>
      </c>
      <c r="F673" s="8">
        <v>2</v>
      </c>
      <c r="G673" s="8" t="s">
        <v>126</v>
      </c>
      <c r="H673" s="4">
        <f t="shared" si="16"/>
        <v>32</v>
      </c>
      <c r="J673" t="s">
        <v>16</v>
      </c>
      <c r="K673">
        <v>5</v>
      </c>
      <c r="L673" t="s">
        <v>390</v>
      </c>
      <c r="M673" t="s">
        <v>47</v>
      </c>
      <c r="N673">
        <v>0</v>
      </c>
      <c r="O673">
        <v>0</v>
      </c>
      <c r="P673">
        <v>0</v>
      </c>
      <c r="Q673">
        <v>1</v>
      </c>
      <c r="R673">
        <v>0</v>
      </c>
    </row>
    <row r="674" spans="1:18" x14ac:dyDescent="0.2">
      <c r="A674" s="4">
        <v>18</v>
      </c>
      <c r="B674" s="4" t="s">
        <v>242</v>
      </c>
      <c r="C674" s="5">
        <v>42060</v>
      </c>
      <c r="D674" s="5">
        <v>40372</v>
      </c>
      <c r="E674" s="8">
        <v>55</v>
      </c>
      <c r="F674" s="8">
        <v>2</v>
      </c>
      <c r="G674" s="8" t="s">
        <v>126</v>
      </c>
      <c r="H674" s="4">
        <f t="shared" si="16"/>
        <v>33</v>
      </c>
      <c r="J674" t="s">
        <v>15</v>
      </c>
      <c r="K674">
        <v>13</v>
      </c>
      <c r="L674" t="s">
        <v>410</v>
      </c>
      <c r="M674" t="s">
        <v>269</v>
      </c>
      <c r="N674">
        <v>1</v>
      </c>
      <c r="O674">
        <v>1</v>
      </c>
      <c r="P674">
        <v>0</v>
      </c>
      <c r="Q674">
        <v>0</v>
      </c>
      <c r="R674">
        <v>1</v>
      </c>
    </row>
    <row r="675" spans="1:18" x14ac:dyDescent="0.2">
      <c r="A675" s="4">
        <v>18</v>
      </c>
      <c r="B675" s="4" t="s">
        <v>242</v>
      </c>
      <c r="C675" s="5">
        <v>42060</v>
      </c>
      <c r="D675" s="5">
        <v>40372</v>
      </c>
      <c r="E675" s="8">
        <v>55</v>
      </c>
      <c r="F675" s="8">
        <v>2</v>
      </c>
      <c r="G675" s="8" t="s">
        <v>126</v>
      </c>
      <c r="H675" s="4">
        <f t="shared" si="16"/>
        <v>34</v>
      </c>
      <c r="J675" t="s">
        <v>14</v>
      </c>
      <c r="K675">
        <v>4</v>
      </c>
      <c r="L675" t="s">
        <v>413</v>
      </c>
      <c r="M675" t="s">
        <v>14</v>
      </c>
      <c r="N675">
        <v>1</v>
      </c>
      <c r="O675">
        <v>1</v>
      </c>
      <c r="P675">
        <v>0</v>
      </c>
      <c r="Q675">
        <v>1</v>
      </c>
      <c r="R675">
        <v>0</v>
      </c>
    </row>
    <row r="676" spans="1:18" x14ac:dyDescent="0.2">
      <c r="A676" s="4">
        <v>18</v>
      </c>
      <c r="B676" s="4" t="s">
        <v>242</v>
      </c>
      <c r="C676" s="5">
        <v>42060</v>
      </c>
      <c r="D676" s="5">
        <v>40372</v>
      </c>
      <c r="E676" s="8">
        <v>55</v>
      </c>
      <c r="F676" s="8">
        <v>2</v>
      </c>
      <c r="G676" s="8" t="s">
        <v>126</v>
      </c>
      <c r="H676" s="4">
        <f t="shared" si="16"/>
        <v>35</v>
      </c>
      <c r="J676" t="s">
        <v>387</v>
      </c>
      <c r="K676">
        <v>3</v>
      </c>
      <c r="L676" t="s">
        <v>386</v>
      </c>
      <c r="M676" t="s">
        <v>13</v>
      </c>
      <c r="N676">
        <v>1</v>
      </c>
      <c r="O676">
        <v>1</v>
      </c>
      <c r="P676">
        <v>0</v>
      </c>
      <c r="Q676">
        <v>1</v>
      </c>
      <c r="R676">
        <v>0</v>
      </c>
    </row>
    <row r="677" spans="1:18" x14ac:dyDescent="0.2">
      <c r="A677" s="4">
        <v>18</v>
      </c>
      <c r="B677" s="4" t="s">
        <v>242</v>
      </c>
      <c r="C677" s="5">
        <v>42060</v>
      </c>
      <c r="D677" s="5">
        <v>40372</v>
      </c>
      <c r="E677" s="8">
        <v>55</v>
      </c>
      <c r="F677" s="8">
        <v>2</v>
      </c>
      <c r="G677" s="8" t="s">
        <v>126</v>
      </c>
      <c r="H677" s="4">
        <f t="shared" si="16"/>
        <v>36</v>
      </c>
      <c r="J677" t="s">
        <v>124</v>
      </c>
      <c r="K677">
        <v>1</v>
      </c>
      <c r="L677" t="s">
        <v>391</v>
      </c>
      <c r="M677" t="s">
        <v>48</v>
      </c>
      <c r="N677">
        <v>1</v>
      </c>
      <c r="O677">
        <v>1</v>
      </c>
      <c r="P677">
        <v>0</v>
      </c>
      <c r="Q677">
        <v>1</v>
      </c>
      <c r="R677">
        <v>0</v>
      </c>
    </row>
    <row r="678" spans="1:18" ht="15" hidden="1" customHeight="1" x14ac:dyDescent="0.2">
      <c r="A678" s="4">
        <v>18</v>
      </c>
      <c r="B678" s="4" t="s">
        <v>242</v>
      </c>
      <c r="C678" s="5">
        <v>42060</v>
      </c>
      <c r="D678" s="5">
        <v>40372</v>
      </c>
      <c r="E678" s="8">
        <v>55</v>
      </c>
      <c r="F678" s="8">
        <v>2</v>
      </c>
      <c r="G678" s="8" t="s">
        <v>126</v>
      </c>
      <c r="H678" s="4">
        <f t="shared" si="16"/>
        <v>37</v>
      </c>
      <c r="J678" t="s">
        <v>123</v>
      </c>
      <c r="K678">
        <v>12</v>
      </c>
      <c r="L678" s="11" t="s">
        <v>401</v>
      </c>
      <c r="M678" t="s">
        <v>273</v>
      </c>
      <c r="N678">
        <v>0</v>
      </c>
      <c r="O678">
        <v>1</v>
      </c>
      <c r="P678">
        <v>1</v>
      </c>
      <c r="Q678">
        <v>0</v>
      </c>
      <c r="R678">
        <v>1</v>
      </c>
    </row>
    <row r="679" spans="1:18" x14ac:dyDescent="0.2">
      <c r="A679" s="4">
        <v>18</v>
      </c>
      <c r="B679" s="4" t="s">
        <v>242</v>
      </c>
      <c r="C679" s="5">
        <v>42060</v>
      </c>
      <c r="D679" s="5">
        <v>40372</v>
      </c>
      <c r="E679" s="8">
        <v>55</v>
      </c>
      <c r="F679" s="8">
        <v>2</v>
      </c>
      <c r="G679" s="8" t="s">
        <v>126</v>
      </c>
      <c r="H679" s="4">
        <f t="shared" si="16"/>
        <v>38</v>
      </c>
      <c r="J679" t="s">
        <v>73</v>
      </c>
      <c r="K679">
        <v>2</v>
      </c>
      <c r="L679" t="s">
        <v>377</v>
      </c>
      <c r="M679" t="s">
        <v>73</v>
      </c>
      <c r="N679">
        <v>1</v>
      </c>
      <c r="O679">
        <v>1</v>
      </c>
      <c r="P679">
        <v>0</v>
      </c>
      <c r="Q679">
        <v>1</v>
      </c>
      <c r="R679">
        <v>0</v>
      </c>
    </row>
    <row r="680" spans="1:18" x14ac:dyDescent="0.2">
      <c r="A680" s="4">
        <v>18</v>
      </c>
      <c r="B680" s="4" t="s">
        <v>242</v>
      </c>
      <c r="C680" s="5">
        <v>42060</v>
      </c>
      <c r="D680" s="5">
        <v>40372</v>
      </c>
      <c r="E680" s="8">
        <v>55</v>
      </c>
      <c r="F680" s="8">
        <v>2</v>
      </c>
      <c r="G680" s="8" t="s">
        <v>126</v>
      </c>
      <c r="H680" s="4">
        <f t="shared" si="16"/>
        <v>39</v>
      </c>
      <c r="J680" t="s">
        <v>121</v>
      </c>
      <c r="K680">
        <v>11</v>
      </c>
      <c r="L680" t="s">
        <v>376</v>
      </c>
      <c r="M680" t="s">
        <v>274</v>
      </c>
      <c r="N680">
        <v>1</v>
      </c>
      <c r="O680">
        <v>1</v>
      </c>
      <c r="P680">
        <v>0</v>
      </c>
      <c r="Q680">
        <v>0</v>
      </c>
      <c r="R680">
        <v>1</v>
      </c>
    </row>
    <row r="681" spans="1:18" x14ac:dyDescent="0.2">
      <c r="A681" s="4">
        <v>18</v>
      </c>
      <c r="B681" s="4" t="s">
        <v>242</v>
      </c>
      <c r="C681" s="5">
        <v>42060</v>
      </c>
      <c r="D681" s="5">
        <v>40372</v>
      </c>
      <c r="E681" s="8">
        <v>55</v>
      </c>
      <c r="F681" s="8">
        <v>2</v>
      </c>
      <c r="G681" s="8" t="s">
        <v>126</v>
      </c>
      <c r="H681" s="4">
        <f t="shared" si="16"/>
        <v>40</v>
      </c>
      <c r="J681" t="s">
        <v>8</v>
      </c>
      <c r="K681">
        <v>1</v>
      </c>
      <c r="L681" t="s">
        <v>375</v>
      </c>
      <c r="M681" t="s">
        <v>8</v>
      </c>
      <c r="N681">
        <v>1</v>
      </c>
      <c r="O681">
        <v>1</v>
      </c>
      <c r="P681">
        <v>0</v>
      </c>
      <c r="Q681">
        <v>0</v>
      </c>
      <c r="R681">
        <v>1</v>
      </c>
    </row>
    <row r="682" spans="1:18" x14ac:dyDescent="0.2">
      <c r="A682" s="4">
        <v>19</v>
      </c>
      <c r="B682" s="4" t="s">
        <v>243</v>
      </c>
      <c r="C682" s="5">
        <v>42060</v>
      </c>
      <c r="D682" s="5">
        <v>40635</v>
      </c>
      <c r="E682" s="8">
        <v>46</v>
      </c>
      <c r="F682" s="8">
        <v>2</v>
      </c>
      <c r="G682" s="8" t="s">
        <v>126</v>
      </c>
      <c r="H682" s="4">
        <v>1</v>
      </c>
      <c r="J682" t="s">
        <v>119</v>
      </c>
      <c r="K682">
        <v>19</v>
      </c>
      <c r="L682" t="s">
        <v>408</v>
      </c>
      <c r="M682" t="s">
        <v>246</v>
      </c>
      <c r="N682">
        <v>1</v>
      </c>
      <c r="O682">
        <v>1</v>
      </c>
      <c r="P682">
        <v>0</v>
      </c>
      <c r="Q682">
        <v>1</v>
      </c>
      <c r="R682">
        <v>0</v>
      </c>
    </row>
    <row r="683" spans="1:18" x14ac:dyDescent="0.2">
      <c r="A683" s="4">
        <v>19</v>
      </c>
      <c r="B683" s="4" t="s">
        <v>243</v>
      </c>
      <c r="C683" s="5">
        <v>42060</v>
      </c>
      <c r="D683" s="5">
        <v>40635</v>
      </c>
      <c r="E683" s="8">
        <v>46</v>
      </c>
      <c r="F683" s="8">
        <v>2</v>
      </c>
      <c r="G683" s="8" t="s">
        <v>126</v>
      </c>
      <c r="H683" s="4">
        <f>H682+1</f>
        <v>2</v>
      </c>
      <c r="J683" t="s">
        <v>43</v>
      </c>
      <c r="K683">
        <v>10</v>
      </c>
      <c r="L683" t="s">
        <v>380</v>
      </c>
      <c r="M683" t="s">
        <v>66</v>
      </c>
      <c r="N683">
        <v>1</v>
      </c>
      <c r="O683">
        <v>1</v>
      </c>
      <c r="P683">
        <v>0</v>
      </c>
      <c r="Q683">
        <v>0</v>
      </c>
      <c r="R683">
        <v>1</v>
      </c>
    </row>
    <row r="684" spans="1:18" x14ac:dyDescent="0.2">
      <c r="A684" s="4">
        <v>19</v>
      </c>
      <c r="B684" s="4" t="s">
        <v>243</v>
      </c>
      <c r="C684" s="5">
        <v>42060</v>
      </c>
      <c r="D684" s="5">
        <v>40635</v>
      </c>
      <c r="E684" s="8">
        <v>46</v>
      </c>
      <c r="F684" s="8">
        <v>2</v>
      </c>
      <c r="G684" s="8" t="s">
        <v>126</v>
      </c>
      <c r="H684" s="4">
        <f t="shared" ref="H684:H721" si="17">H683+1</f>
        <v>3</v>
      </c>
      <c r="J684" t="s">
        <v>42</v>
      </c>
      <c r="K684">
        <v>18</v>
      </c>
      <c r="L684" t="s">
        <v>397</v>
      </c>
      <c r="M684" t="s">
        <v>42</v>
      </c>
      <c r="N684">
        <v>1</v>
      </c>
      <c r="O684">
        <v>1</v>
      </c>
      <c r="P684">
        <v>0</v>
      </c>
      <c r="Q684">
        <v>1</v>
      </c>
      <c r="R684">
        <v>0</v>
      </c>
    </row>
    <row r="685" spans="1:18" x14ac:dyDescent="0.2">
      <c r="A685" s="4">
        <v>19</v>
      </c>
      <c r="B685" s="4" t="s">
        <v>243</v>
      </c>
      <c r="C685" s="5">
        <v>42060</v>
      </c>
      <c r="D685" s="5">
        <v>40635</v>
      </c>
      <c r="E685" s="8">
        <v>46</v>
      </c>
      <c r="F685" s="8">
        <v>2</v>
      </c>
      <c r="G685" s="8" t="s">
        <v>126</v>
      </c>
      <c r="H685" s="4">
        <f t="shared" si="17"/>
        <v>4</v>
      </c>
      <c r="J685" t="s">
        <v>41</v>
      </c>
      <c r="K685">
        <v>9</v>
      </c>
      <c r="L685" t="s">
        <v>398</v>
      </c>
      <c r="M685" t="s">
        <v>41</v>
      </c>
      <c r="N685">
        <v>1</v>
      </c>
      <c r="O685">
        <v>1</v>
      </c>
      <c r="P685">
        <v>0</v>
      </c>
      <c r="Q685">
        <v>0</v>
      </c>
      <c r="R685">
        <v>1</v>
      </c>
    </row>
    <row r="686" spans="1:18" hidden="1" x14ac:dyDescent="0.2">
      <c r="A686" s="4">
        <v>19</v>
      </c>
      <c r="B686" s="4" t="s">
        <v>243</v>
      </c>
      <c r="C686" s="5">
        <v>42060</v>
      </c>
      <c r="D686" s="5">
        <v>40635</v>
      </c>
      <c r="E686" s="8">
        <v>46</v>
      </c>
      <c r="F686" s="8">
        <v>2</v>
      </c>
      <c r="G686" s="8" t="s">
        <v>126</v>
      </c>
      <c r="H686" s="4">
        <f t="shared" si="17"/>
        <v>5</v>
      </c>
      <c r="J686" t="s">
        <v>40</v>
      </c>
      <c r="K686">
        <v>8</v>
      </c>
      <c r="L686" t="s">
        <v>385</v>
      </c>
      <c r="M686" t="s">
        <v>275</v>
      </c>
      <c r="N686">
        <v>0</v>
      </c>
      <c r="O686">
        <v>1</v>
      </c>
      <c r="P686">
        <v>0</v>
      </c>
      <c r="Q686">
        <v>0</v>
      </c>
      <c r="R686">
        <v>1</v>
      </c>
    </row>
    <row r="687" spans="1:18" x14ac:dyDescent="0.2">
      <c r="A687" s="4">
        <v>19</v>
      </c>
      <c r="B687" s="4" t="s">
        <v>243</v>
      </c>
      <c r="C687" s="5">
        <v>42060</v>
      </c>
      <c r="D687" s="5">
        <v>40635</v>
      </c>
      <c r="E687" s="8">
        <v>46</v>
      </c>
      <c r="F687" s="8">
        <v>2</v>
      </c>
      <c r="G687" s="8" t="s">
        <v>126</v>
      </c>
      <c r="H687" s="4">
        <f t="shared" si="17"/>
        <v>6</v>
      </c>
      <c r="J687" t="s">
        <v>39</v>
      </c>
      <c r="K687">
        <v>7</v>
      </c>
      <c r="L687" t="s">
        <v>392</v>
      </c>
      <c r="M687" t="s">
        <v>81</v>
      </c>
      <c r="N687">
        <v>1</v>
      </c>
      <c r="O687">
        <v>1</v>
      </c>
      <c r="P687">
        <v>0</v>
      </c>
      <c r="Q687">
        <v>0</v>
      </c>
      <c r="R687">
        <v>1</v>
      </c>
    </row>
    <row r="688" spans="1:18" x14ac:dyDescent="0.2">
      <c r="A688" s="4">
        <v>19</v>
      </c>
      <c r="B688" s="4" t="s">
        <v>243</v>
      </c>
      <c r="C688" s="5">
        <v>42060</v>
      </c>
      <c r="D688" s="5">
        <v>40635</v>
      </c>
      <c r="E688" s="8">
        <v>46</v>
      </c>
      <c r="F688" s="8">
        <v>2</v>
      </c>
      <c r="G688" s="8" t="s">
        <v>126</v>
      </c>
      <c r="H688" s="4">
        <f t="shared" si="17"/>
        <v>7</v>
      </c>
      <c r="J688" t="s">
        <v>38</v>
      </c>
      <c r="K688">
        <v>17</v>
      </c>
      <c r="L688" t="s">
        <v>396</v>
      </c>
      <c r="M688" t="s">
        <v>42</v>
      </c>
      <c r="N688">
        <v>1</v>
      </c>
      <c r="O688">
        <v>1</v>
      </c>
      <c r="P688">
        <v>0</v>
      </c>
      <c r="Q688">
        <v>1</v>
      </c>
      <c r="R688">
        <v>0</v>
      </c>
    </row>
    <row r="689" spans="1:18" x14ac:dyDescent="0.2">
      <c r="A689" s="4">
        <v>19</v>
      </c>
      <c r="B689" s="4" t="s">
        <v>243</v>
      </c>
      <c r="C689" s="5">
        <v>42060</v>
      </c>
      <c r="D689" s="5">
        <v>40635</v>
      </c>
      <c r="E689" s="8">
        <v>46</v>
      </c>
      <c r="F689" s="8">
        <v>2</v>
      </c>
      <c r="G689" s="8" t="s">
        <v>126</v>
      </c>
      <c r="H689" s="4">
        <f t="shared" si="17"/>
        <v>8</v>
      </c>
      <c r="J689" t="s">
        <v>37</v>
      </c>
      <c r="K689">
        <v>16</v>
      </c>
      <c r="L689" t="s">
        <v>414</v>
      </c>
      <c r="M689" t="s">
        <v>109</v>
      </c>
      <c r="N689">
        <v>1</v>
      </c>
      <c r="O689">
        <v>1</v>
      </c>
      <c r="P689">
        <v>0</v>
      </c>
      <c r="Q689">
        <v>1</v>
      </c>
      <c r="R689">
        <v>0</v>
      </c>
    </row>
    <row r="690" spans="1:18" x14ac:dyDescent="0.2">
      <c r="A690" s="4">
        <v>19</v>
      </c>
      <c r="B690" s="4" t="s">
        <v>243</v>
      </c>
      <c r="C690" s="5">
        <v>42060</v>
      </c>
      <c r="D690" s="5">
        <v>40635</v>
      </c>
      <c r="E690" s="8">
        <v>46</v>
      </c>
      <c r="F690" s="8">
        <v>2</v>
      </c>
      <c r="G690" s="8" t="s">
        <v>126</v>
      </c>
      <c r="H690" s="4">
        <f t="shared" si="17"/>
        <v>9</v>
      </c>
      <c r="J690" t="s">
        <v>389</v>
      </c>
      <c r="K690">
        <v>15</v>
      </c>
      <c r="L690" t="s">
        <v>388</v>
      </c>
      <c r="M690" t="s">
        <v>26</v>
      </c>
      <c r="N690">
        <v>1</v>
      </c>
      <c r="O690">
        <v>1</v>
      </c>
      <c r="P690">
        <v>0</v>
      </c>
      <c r="Q690">
        <v>1</v>
      </c>
      <c r="R690">
        <v>0</v>
      </c>
    </row>
    <row r="691" spans="1:18" x14ac:dyDescent="0.2">
      <c r="A691" s="4">
        <v>19</v>
      </c>
      <c r="B691" s="4" t="s">
        <v>243</v>
      </c>
      <c r="C691" s="5">
        <v>42060</v>
      </c>
      <c r="D691" s="5">
        <v>40635</v>
      </c>
      <c r="E691" s="8">
        <v>46</v>
      </c>
      <c r="F691" s="8">
        <v>2</v>
      </c>
      <c r="G691" s="8" t="s">
        <v>126</v>
      </c>
      <c r="H691" s="4">
        <f t="shared" si="17"/>
        <v>10</v>
      </c>
      <c r="J691" t="s">
        <v>36</v>
      </c>
      <c r="K691">
        <v>14</v>
      </c>
      <c r="L691" s="11" t="s">
        <v>415</v>
      </c>
      <c r="M691" t="s">
        <v>36</v>
      </c>
      <c r="N691">
        <v>1</v>
      </c>
      <c r="O691">
        <v>1</v>
      </c>
      <c r="P691">
        <v>0</v>
      </c>
      <c r="Q691">
        <v>1</v>
      </c>
      <c r="R691">
        <v>0</v>
      </c>
    </row>
    <row r="692" spans="1:18" x14ac:dyDescent="0.2">
      <c r="A692" s="4">
        <v>19</v>
      </c>
      <c r="B692" s="4" t="s">
        <v>243</v>
      </c>
      <c r="C692" s="5">
        <v>42060</v>
      </c>
      <c r="D692" s="5">
        <v>40635</v>
      </c>
      <c r="E692" s="8">
        <v>46</v>
      </c>
      <c r="F692" s="8">
        <v>2</v>
      </c>
      <c r="G692" s="8" t="s">
        <v>126</v>
      </c>
      <c r="H692" s="4">
        <f t="shared" si="17"/>
        <v>11</v>
      </c>
      <c r="J692" t="s">
        <v>404</v>
      </c>
      <c r="K692">
        <v>13</v>
      </c>
      <c r="L692" t="s">
        <v>405</v>
      </c>
      <c r="M692" t="s">
        <v>22</v>
      </c>
      <c r="N692">
        <v>1</v>
      </c>
      <c r="O692">
        <v>1</v>
      </c>
      <c r="P692">
        <v>0</v>
      </c>
      <c r="Q692">
        <v>1</v>
      </c>
      <c r="R692">
        <v>0</v>
      </c>
    </row>
    <row r="693" spans="1:18" hidden="1" x14ac:dyDescent="0.2">
      <c r="A693" s="4">
        <v>19</v>
      </c>
      <c r="B693" s="4" t="s">
        <v>243</v>
      </c>
      <c r="C693" s="5">
        <v>42060</v>
      </c>
      <c r="D693" s="5">
        <v>40635</v>
      </c>
      <c r="E693" s="8">
        <v>46</v>
      </c>
      <c r="F693" s="8">
        <v>2</v>
      </c>
      <c r="G693" s="8" t="s">
        <v>126</v>
      </c>
      <c r="H693" s="4">
        <f t="shared" si="17"/>
        <v>12</v>
      </c>
      <c r="J693" t="s">
        <v>35</v>
      </c>
      <c r="K693">
        <v>6</v>
      </c>
      <c r="L693" t="s">
        <v>407</v>
      </c>
      <c r="M693" t="s">
        <v>216</v>
      </c>
      <c r="N693">
        <v>0</v>
      </c>
      <c r="O693">
        <v>0</v>
      </c>
      <c r="P693">
        <v>0</v>
      </c>
      <c r="Q693">
        <v>0</v>
      </c>
      <c r="R693">
        <v>1</v>
      </c>
    </row>
    <row r="694" spans="1:18" x14ac:dyDescent="0.2">
      <c r="A694" s="4">
        <v>19</v>
      </c>
      <c r="B694" s="4" t="s">
        <v>243</v>
      </c>
      <c r="C694" s="5">
        <v>42060</v>
      </c>
      <c r="D694" s="5">
        <v>40635</v>
      </c>
      <c r="E694" s="8">
        <v>46</v>
      </c>
      <c r="F694" s="8">
        <v>2</v>
      </c>
      <c r="G694" s="8" t="s">
        <v>126</v>
      </c>
      <c r="H694" s="4">
        <f t="shared" si="17"/>
        <v>13</v>
      </c>
      <c r="J694" t="s">
        <v>34</v>
      </c>
      <c r="K694">
        <v>20</v>
      </c>
      <c r="L694" t="s">
        <v>416</v>
      </c>
      <c r="M694" t="s">
        <v>34</v>
      </c>
      <c r="N694">
        <v>1</v>
      </c>
      <c r="O694">
        <v>1</v>
      </c>
      <c r="P694">
        <v>0</v>
      </c>
      <c r="Q694">
        <v>1</v>
      </c>
      <c r="R694">
        <v>0</v>
      </c>
    </row>
    <row r="695" spans="1:18" x14ac:dyDescent="0.2">
      <c r="A695" s="4">
        <v>19</v>
      </c>
      <c r="B695" s="4" t="s">
        <v>243</v>
      </c>
      <c r="C695" s="5">
        <v>42060</v>
      </c>
      <c r="D695" s="5">
        <v>40635</v>
      </c>
      <c r="E695" s="8">
        <v>46</v>
      </c>
      <c r="F695" s="8">
        <v>2</v>
      </c>
      <c r="G695" s="8" t="s">
        <v>126</v>
      </c>
      <c r="H695" s="4">
        <f t="shared" si="17"/>
        <v>14</v>
      </c>
      <c r="J695" t="s">
        <v>33</v>
      </c>
      <c r="K695">
        <v>12</v>
      </c>
      <c r="L695" t="s">
        <v>379</v>
      </c>
      <c r="M695" t="s">
        <v>33</v>
      </c>
      <c r="N695">
        <v>1</v>
      </c>
      <c r="O695">
        <v>1</v>
      </c>
      <c r="P695">
        <v>0</v>
      </c>
      <c r="Q695">
        <v>1</v>
      </c>
      <c r="R695">
        <v>0</v>
      </c>
    </row>
    <row r="696" spans="1:18" x14ac:dyDescent="0.2">
      <c r="A696" s="4">
        <v>19</v>
      </c>
      <c r="B696" s="4" t="s">
        <v>243</v>
      </c>
      <c r="C696" s="5">
        <v>42060</v>
      </c>
      <c r="D696" s="5">
        <v>40635</v>
      </c>
      <c r="E696" s="8">
        <v>46</v>
      </c>
      <c r="F696" s="8">
        <v>2</v>
      </c>
      <c r="G696" s="8" t="s">
        <v>126</v>
      </c>
      <c r="H696" s="4">
        <f t="shared" si="17"/>
        <v>15</v>
      </c>
      <c r="J696" t="s">
        <v>32</v>
      </c>
      <c r="K696">
        <v>5</v>
      </c>
      <c r="L696" t="s">
        <v>382</v>
      </c>
      <c r="M696" t="s">
        <v>32</v>
      </c>
      <c r="N696">
        <v>1</v>
      </c>
      <c r="O696">
        <v>1</v>
      </c>
      <c r="P696">
        <v>0</v>
      </c>
      <c r="Q696">
        <v>0</v>
      </c>
      <c r="R696">
        <v>1</v>
      </c>
    </row>
    <row r="697" spans="1:18" x14ac:dyDescent="0.2">
      <c r="A697" s="4">
        <v>19</v>
      </c>
      <c r="B697" s="4" t="s">
        <v>243</v>
      </c>
      <c r="C697" s="5">
        <v>42060</v>
      </c>
      <c r="D697" s="5">
        <v>40635</v>
      </c>
      <c r="E697" s="8">
        <v>46</v>
      </c>
      <c r="F697" s="8">
        <v>2</v>
      </c>
      <c r="G697" s="8" t="s">
        <v>126</v>
      </c>
      <c r="H697" s="4">
        <f t="shared" si="17"/>
        <v>16</v>
      </c>
      <c r="J697" t="s">
        <v>31</v>
      </c>
      <c r="K697">
        <v>4</v>
      </c>
      <c r="L697" t="s">
        <v>383</v>
      </c>
      <c r="M697" t="s">
        <v>31</v>
      </c>
      <c r="N697">
        <v>1</v>
      </c>
      <c r="O697">
        <v>1</v>
      </c>
      <c r="P697">
        <v>0</v>
      </c>
      <c r="Q697">
        <v>0</v>
      </c>
      <c r="R697">
        <v>1</v>
      </c>
    </row>
    <row r="698" spans="1:18" x14ac:dyDescent="0.2">
      <c r="A698" s="4">
        <v>19</v>
      </c>
      <c r="B698" s="4" t="s">
        <v>243</v>
      </c>
      <c r="C698" s="5">
        <v>42060</v>
      </c>
      <c r="D698" s="5">
        <v>40635</v>
      </c>
      <c r="E698" s="8">
        <v>46</v>
      </c>
      <c r="F698" s="8">
        <v>2</v>
      </c>
      <c r="G698" s="8" t="s">
        <v>126</v>
      </c>
      <c r="H698" s="4">
        <f t="shared" si="17"/>
        <v>17</v>
      </c>
      <c r="J698" t="s">
        <v>61</v>
      </c>
      <c r="K698">
        <v>6</v>
      </c>
      <c r="L698" t="s">
        <v>400</v>
      </c>
      <c r="M698" t="s">
        <v>276</v>
      </c>
      <c r="N698">
        <v>1</v>
      </c>
      <c r="O698">
        <v>1</v>
      </c>
      <c r="P698">
        <v>0</v>
      </c>
      <c r="Q698">
        <v>1</v>
      </c>
      <c r="R698">
        <v>0</v>
      </c>
    </row>
    <row r="699" spans="1:18" hidden="1" x14ac:dyDescent="0.2">
      <c r="A699" s="4">
        <v>19</v>
      </c>
      <c r="B699" s="4" t="s">
        <v>243</v>
      </c>
      <c r="C699" s="5">
        <v>42060</v>
      </c>
      <c r="D699" s="5">
        <v>40635</v>
      </c>
      <c r="E699" s="8">
        <v>46</v>
      </c>
      <c r="F699" s="8">
        <v>2</v>
      </c>
      <c r="G699" s="8" t="s">
        <v>126</v>
      </c>
      <c r="H699" s="4">
        <f t="shared" si="17"/>
        <v>18</v>
      </c>
      <c r="J699" t="s">
        <v>30</v>
      </c>
      <c r="K699">
        <v>11</v>
      </c>
      <c r="L699" t="s">
        <v>393</v>
      </c>
      <c r="M699" t="s">
        <v>277</v>
      </c>
      <c r="N699">
        <v>0</v>
      </c>
      <c r="O699">
        <v>0</v>
      </c>
      <c r="P699">
        <v>0</v>
      </c>
      <c r="Q699">
        <v>1</v>
      </c>
      <c r="R699">
        <v>0</v>
      </c>
    </row>
    <row r="700" spans="1:18" x14ac:dyDescent="0.2">
      <c r="A700" s="4">
        <v>19</v>
      </c>
      <c r="B700" s="4" t="s">
        <v>243</v>
      </c>
      <c r="C700" s="5">
        <v>42060</v>
      </c>
      <c r="D700" s="5">
        <v>40635</v>
      </c>
      <c r="E700" s="8">
        <v>46</v>
      </c>
      <c r="F700" s="8">
        <v>2</v>
      </c>
      <c r="G700" s="8" t="s">
        <v>126</v>
      </c>
      <c r="H700" s="4">
        <f t="shared" si="17"/>
        <v>19</v>
      </c>
      <c r="J700" t="s">
        <v>29</v>
      </c>
      <c r="K700">
        <v>3</v>
      </c>
      <c r="L700" t="s">
        <v>378</v>
      </c>
      <c r="M700" t="s">
        <v>29</v>
      </c>
      <c r="N700">
        <v>1</v>
      </c>
      <c r="O700">
        <v>1</v>
      </c>
      <c r="P700">
        <v>0</v>
      </c>
      <c r="Q700">
        <v>0</v>
      </c>
      <c r="R700">
        <v>1</v>
      </c>
    </row>
    <row r="701" spans="1:18" x14ac:dyDescent="0.2">
      <c r="A701" s="4">
        <v>19</v>
      </c>
      <c r="B701" s="4" t="s">
        <v>243</v>
      </c>
      <c r="C701" s="5">
        <v>42060</v>
      </c>
      <c r="D701" s="5">
        <v>40635</v>
      </c>
      <c r="E701" s="8">
        <v>46</v>
      </c>
      <c r="F701" s="8">
        <v>2</v>
      </c>
      <c r="G701" s="8" t="s">
        <v>126</v>
      </c>
      <c r="H701" s="4">
        <f t="shared" si="17"/>
        <v>20</v>
      </c>
      <c r="J701" t="s">
        <v>28</v>
      </c>
      <c r="K701">
        <v>10</v>
      </c>
      <c r="L701" t="s">
        <v>381</v>
      </c>
      <c r="M701" t="s">
        <v>186</v>
      </c>
      <c r="N701">
        <v>1</v>
      </c>
      <c r="O701">
        <v>1</v>
      </c>
      <c r="P701">
        <v>0</v>
      </c>
      <c r="Q701">
        <v>1</v>
      </c>
      <c r="R701">
        <v>0</v>
      </c>
    </row>
    <row r="702" spans="1:18" x14ac:dyDescent="0.2">
      <c r="A702" s="4">
        <v>19</v>
      </c>
      <c r="B702" s="4" t="s">
        <v>243</v>
      </c>
      <c r="C702" s="5">
        <v>42060</v>
      </c>
      <c r="D702" s="5">
        <v>40635</v>
      </c>
      <c r="E702" s="8">
        <v>46</v>
      </c>
      <c r="F702" s="8">
        <v>2</v>
      </c>
      <c r="G702" s="8" t="s">
        <v>126</v>
      </c>
      <c r="H702" s="4">
        <f t="shared" si="17"/>
        <v>21</v>
      </c>
      <c r="J702" t="s">
        <v>27</v>
      </c>
      <c r="K702">
        <v>2</v>
      </c>
      <c r="L702" t="s">
        <v>411</v>
      </c>
      <c r="M702" t="s">
        <v>27</v>
      </c>
      <c r="N702">
        <v>1</v>
      </c>
      <c r="O702">
        <v>1</v>
      </c>
      <c r="P702">
        <v>0</v>
      </c>
      <c r="Q702">
        <v>0</v>
      </c>
      <c r="R702">
        <v>1</v>
      </c>
    </row>
    <row r="703" spans="1:18" x14ac:dyDescent="0.2">
      <c r="A703" s="4">
        <v>19</v>
      </c>
      <c r="B703" s="4" t="s">
        <v>243</v>
      </c>
      <c r="C703" s="5">
        <v>42060</v>
      </c>
      <c r="D703" s="5">
        <v>40635</v>
      </c>
      <c r="E703" s="8">
        <v>46</v>
      </c>
      <c r="F703" s="8">
        <v>2</v>
      </c>
      <c r="G703" s="8" t="s">
        <v>126</v>
      </c>
      <c r="H703" s="4">
        <f t="shared" si="17"/>
        <v>22</v>
      </c>
      <c r="J703" t="s">
        <v>26</v>
      </c>
      <c r="K703">
        <v>9</v>
      </c>
      <c r="L703" t="s">
        <v>384</v>
      </c>
      <c r="M703" t="s">
        <v>26</v>
      </c>
      <c r="N703">
        <v>1</v>
      </c>
      <c r="O703">
        <v>1</v>
      </c>
      <c r="P703">
        <v>0</v>
      </c>
      <c r="Q703">
        <v>1</v>
      </c>
      <c r="R703">
        <v>0</v>
      </c>
    </row>
    <row r="704" spans="1:18" hidden="1" x14ac:dyDescent="0.2">
      <c r="A704" s="4">
        <v>19</v>
      </c>
      <c r="B704" s="4" t="s">
        <v>243</v>
      </c>
      <c r="C704" s="5">
        <v>42060</v>
      </c>
      <c r="D704" s="5">
        <v>40635</v>
      </c>
      <c r="E704" s="8">
        <v>46</v>
      </c>
      <c r="F704" s="8">
        <v>2</v>
      </c>
      <c r="G704" s="8" t="s">
        <v>126</v>
      </c>
      <c r="H704" s="4">
        <f t="shared" si="17"/>
        <v>23</v>
      </c>
      <c r="J704" t="s">
        <v>25</v>
      </c>
      <c r="K704">
        <v>20</v>
      </c>
      <c r="L704" t="s">
        <v>399</v>
      </c>
      <c r="M704" t="s">
        <v>258</v>
      </c>
      <c r="N704">
        <v>0</v>
      </c>
      <c r="O704">
        <v>1</v>
      </c>
      <c r="P704">
        <v>0</v>
      </c>
      <c r="Q704">
        <v>0</v>
      </c>
      <c r="R704">
        <v>1</v>
      </c>
    </row>
    <row r="705" spans="1:18" hidden="1" x14ac:dyDescent="0.2">
      <c r="A705" s="4">
        <v>19</v>
      </c>
      <c r="B705" s="4" t="s">
        <v>243</v>
      </c>
      <c r="C705" s="5">
        <v>42060</v>
      </c>
      <c r="D705" s="5">
        <v>40635</v>
      </c>
      <c r="E705" s="8">
        <v>46</v>
      </c>
      <c r="F705" s="8">
        <v>2</v>
      </c>
      <c r="G705" s="8" t="s">
        <v>126</v>
      </c>
      <c r="H705" s="4">
        <f t="shared" si="17"/>
        <v>24</v>
      </c>
      <c r="J705" t="s">
        <v>24</v>
      </c>
      <c r="K705">
        <v>19</v>
      </c>
      <c r="L705" t="s">
        <v>394</v>
      </c>
      <c r="M705" t="s">
        <v>41</v>
      </c>
      <c r="N705">
        <v>0</v>
      </c>
      <c r="O705">
        <v>1</v>
      </c>
      <c r="P705">
        <v>0</v>
      </c>
      <c r="Q705">
        <v>0</v>
      </c>
      <c r="R705">
        <v>1</v>
      </c>
    </row>
    <row r="706" spans="1:18" hidden="1" x14ac:dyDescent="0.2">
      <c r="A706" s="4">
        <v>19</v>
      </c>
      <c r="B706" s="4" t="s">
        <v>243</v>
      </c>
      <c r="C706" s="5">
        <v>42060</v>
      </c>
      <c r="D706" s="5">
        <v>40635</v>
      </c>
      <c r="E706" s="8">
        <v>46</v>
      </c>
      <c r="F706" s="8">
        <v>2</v>
      </c>
      <c r="G706" s="8" t="s">
        <v>126</v>
      </c>
      <c r="H706" s="4">
        <f t="shared" si="17"/>
        <v>25</v>
      </c>
      <c r="J706" t="s">
        <v>23</v>
      </c>
      <c r="K706">
        <v>18</v>
      </c>
      <c r="L706" t="s">
        <v>409</v>
      </c>
      <c r="M706" t="s">
        <v>211</v>
      </c>
      <c r="N706">
        <v>0</v>
      </c>
      <c r="O706">
        <v>0</v>
      </c>
      <c r="P706">
        <v>0</v>
      </c>
      <c r="Q706">
        <v>0</v>
      </c>
      <c r="R706">
        <v>1</v>
      </c>
    </row>
    <row r="707" spans="1:18" x14ac:dyDescent="0.2">
      <c r="A707" s="4">
        <v>19</v>
      </c>
      <c r="B707" s="4" t="s">
        <v>243</v>
      </c>
      <c r="C707" s="5">
        <v>42060</v>
      </c>
      <c r="D707" s="5">
        <v>40635</v>
      </c>
      <c r="E707" s="8">
        <v>46</v>
      </c>
      <c r="F707" s="8">
        <v>2</v>
      </c>
      <c r="G707" s="8" t="s">
        <v>126</v>
      </c>
      <c r="H707" s="4">
        <f t="shared" si="17"/>
        <v>26</v>
      </c>
      <c r="J707" t="s">
        <v>372</v>
      </c>
      <c r="K707">
        <v>8</v>
      </c>
      <c r="L707" t="s">
        <v>403</v>
      </c>
      <c r="M707" t="s">
        <v>22</v>
      </c>
      <c r="N707">
        <v>1</v>
      </c>
      <c r="O707">
        <v>1</v>
      </c>
      <c r="P707">
        <v>0</v>
      </c>
      <c r="Q707">
        <v>1</v>
      </c>
      <c r="R707">
        <v>0</v>
      </c>
    </row>
    <row r="708" spans="1:18" x14ac:dyDescent="0.2">
      <c r="A708" s="4">
        <v>19</v>
      </c>
      <c r="B708" s="4" t="s">
        <v>243</v>
      </c>
      <c r="C708" s="5">
        <v>42060</v>
      </c>
      <c r="D708" s="5">
        <v>40635</v>
      </c>
      <c r="E708" s="8">
        <v>46</v>
      </c>
      <c r="F708" s="8">
        <v>2</v>
      </c>
      <c r="G708" s="8" t="s">
        <v>126</v>
      </c>
      <c r="H708" s="4">
        <f t="shared" si="17"/>
        <v>27</v>
      </c>
      <c r="J708" t="s">
        <v>21</v>
      </c>
      <c r="K708">
        <v>17</v>
      </c>
      <c r="L708" t="s">
        <v>406</v>
      </c>
      <c r="M708" t="s">
        <v>21</v>
      </c>
      <c r="N708">
        <v>1</v>
      </c>
      <c r="O708">
        <v>1</v>
      </c>
      <c r="P708">
        <v>0</v>
      </c>
      <c r="Q708">
        <v>0</v>
      </c>
      <c r="R708">
        <v>1</v>
      </c>
    </row>
    <row r="709" spans="1:18" x14ac:dyDescent="0.2">
      <c r="A709" s="4">
        <v>19</v>
      </c>
      <c r="B709" s="4" t="s">
        <v>243</v>
      </c>
      <c r="C709" s="5">
        <v>42060</v>
      </c>
      <c r="D709" s="5">
        <v>40635</v>
      </c>
      <c r="E709" s="8">
        <v>46</v>
      </c>
      <c r="F709" s="8">
        <v>2</v>
      </c>
      <c r="G709" s="8" t="s">
        <v>126</v>
      </c>
      <c r="H709" s="4">
        <f t="shared" si="17"/>
        <v>28</v>
      </c>
      <c r="J709" t="s">
        <v>20</v>
      </c>
      <c r="K709">
        <v>16</v>
      </c>
      <c r="L709" t="s">
        <v>417</v>
      </c>
      <c r="M709" t="s">
        <v>53</v>
      </c>
      <c r="N709">
        <v>1</v>
      </c>
      <c r="O709">
        <v>1</v>
      </c>
      <c r="P709">
        <v>0</v>
      </c>
      <c r="Q709">
        <v>0</v>
      </c>
      <c r="R709">
        <v>1</v>
      </c>
    </row>
    <row r="710" spans="1:18" x14ac:dyDescent="0.2">
      <c r="A710" s="4">
        <v>19</v>
      </c>
      <c r="B710" s="4" t="s">
        <v>243</v>
      </c>
      <c r="C710" s="5">
        <v>42060</v>
      </c>
      <c r="D710" s="5">
        <v>40635</v>
      </c>
      <c r="E710" s="8">
        <v>46</v>
      </c>
      <c r="F710" s="8">
        <v>2</v>
      </c>
      <c r="G710" s="8" t="s">
        <v>126</v>
      </c>
      <c r="H710" s="4">
        <f t="shared" si="17"/>
        <v>29</v>
      </c>
      <c r="J710" t="s">
        <v>19</v>
      </c>
      <c r="K710">
        <v>7</v>
      </c>
      <c r="L710" t="s">
        <v>395</v>
      </c>
      <c r="M710" t="s">
        <v>19</v>
      </c>
      <c r="N710">
        <v>1</v>
      </c>
      <c r="O710">
        <v>1</v>
      </c>
      <c r="P710">
        <v>0</v>
      </c>
      <c r="Q710">
        <v>1</v>
      </c>
      <c r="R710">
        <v>0</v>
      </c>
    </row>
    <row r="711" spans="1:18" x14ac:dyDescent="0.2">
      <c r="A711" s="4">
        <v>19</v>
      </c>
      <c r="B711" s="4" t="s">
        <v>243</v>
      </c>
      <c r="C711" s="5">
        <v>42060</v>
      </c>
      <c r="D711" s="5">
        <v>40635</v>
      </c>
      <c r="E711" s="8">
        <v>46</v>
      </c>
      <c r="F711" s="8">
        <v>2</v>
      </c>
      <c r="G711" s="8" t="s">
        <v>126</v>
      </c>
      <c r="H711" s="4">
        <f t="shared" si="17"/>
        <v>30</v>
      </c>
      <c r="J711" t="s">
        <v>18</v>
      </c>
      <c r="K711">
        <v>15</v>
      </c>
      <c r="L711" t="s">
        <v>412</v>
      </c>
      <c r="M711" t="s">
        <v>75</v>
      </c>
      <c r="N711">
        <v>1</v>
      </c>
      <c r="O711">
        <v>1</v>
      </c>
      <c r="P711">
        <v>0</v>
      </c>
      <c r="Q711">
        <v>0</v>
      </c>
      <c r="R711">
        <v>1</v>
      </c>
    </row>
    <row r="712" spans="1:18" x14ac:dyDescent="0.2">
      <c r="A712" s="4">
        <v>19</v>
      </c>
      <c r="B712" s="4" t="s">
        <v>243</v>
      </c>
      <c r="C712" s="5">
        <v>42060</v>
      </c>
      <c r="D712" s="5">
        <v>40635</v>
      </c>
      <c r="E712" s="8">
        <v>46</v>
      </c>
      <c r="F712" s="8">
        <v>2</v>
      </c>
      <c r="G712" s="8" t="s">
        <v>126</v>
      </c>
      <c r="H712" s="4">
        <f t="shared" si="17"/>
        <v>31</v>
      </c>
      <c r="J712" t="s">
        <v>17</v>
      </c>
      <c r="K712">
        <v>14</v>
      </c>
      <c r="L712" t="s">
        <v>402</v>
      </c>
      <c r="M712" t="s">
        <v>50</v>
      </c>
      <c r="N712">
        <v>1</v>
      </c>
      <c r="O712">
        <v>1</v>
      </c>
      <c r="P712">
        <v>0</v>
      </c>
      <c r="Q712">
        <v>0</v>
      </c>
      <c r="R712">
        <v>1</v>
      </c>
    </row>
    <row r="713" spans="1:18" hidden="1" x14ac:dyDescent="0.2">
      <c r="A713" s="4">
        <v>19</v>
      </c>
      <c r="B713" s="4" t="s">
        <v>243</v>
      </c>
      <c r="C713" s="5">
        <v>42060</v>
      </c>
      <c r="D713" s="5">
        <v>40635</v>
      </c>
      <c r="E713" s="8">
        <v>46</v>
      </c>
      <c r="F713" s="8">
        <v>2</v>
      </c>
      <c r="G713" s="8" t="s">
        <v>126</v>
      </c>
      <c r="H713" s="4">
        <f t="shared" si="17"/>
        <v>32</v>
      </c>
      <c r="J713" t="s">
        <v>16</v>
      </c>
      <c r="K713">
        <v>5</v>
      </c>
      <c r="L713" t="s">
        <v>390</v>
      </c>
      <c r="M713" t="s">
        <v>278</v>
      </c>
      <c r="N713">
        <v>0</v>
      </c>
      <c r="O713">
        <v>0</v>
      </c>
      <c r="P713">
        <v>0</v>
      </c>
      <c r="Q713">
        <v>1</v>
      </c>
      <c r="R713">
        <v>0</v>
      </c>
    </row>
    <row r="714" spans="1:18" x14ac:dyDescent="0.2">
      <c r="A714" s="4">
        <v>19</v>
      </c>
      <c r="B714" s="4" t="s">
        <v>243</v>
      </c>
      <c r="C714" s="5">
        <v>42060</v>
      </c>
      <c r="D714" s="5">
        <v>40635</v>
      </c>
      <c r="E714" s="8">
        <v>46</v>
      </c>
      <c r="F714" s="8">
        <v>2</v>
      </c>
      <c r="G714" s="8" t="s">
        <v>126</v>
      </c>
      <c r="H714" s="4">
        <f t="shared" si="17"/>
        <v>33</v>
      </c>
      <c r="J714" t="s">
        <v>15</v>
      </c>
      <c r="K714">
        <v>13</v>
      </c>
      <c r="L714" t="s">
        <v>410</v>
      </c>
      <c r="M714" t="s">
        <v>129</v>
      </c>
      <c r="N714">
        <v>1</v>
      </c>
      <c r="O714">
        <v>1</v>
      </c>
      <c r="P714">
        <v>0</v>
      </c>
      <c r="Q714">
        <v>0</v>
      </c>
      <c r="R714">
        <v>1</v>
      </c>
    </row>
    <row r="715" spans="1:18" x14ac:dyDescent="0.2">
      <c r="A715" s="4">
        <v>19</v>
      </c>
      <c r="B715" s="4" t="s">
        <v>243</v>
      </c>
      <c r="C715" s="5">
        <v>42060</v>
      </c>
      <c r="D715" s="5">
        <v>40635</v>
      </c>
      <c r="E715" s="8">
        <v>46</v>
      </c>
      <c r="F715" s="8">
        <v>2</v>
      </c>
      <c r="G715" s="8" t="s">
        <v>126</v>
      </c>
      <c r="H715" s="4">
        <f t="shared" si="17"/>
        <v>34</v>
      </c>
      <c r="J715" t="s">
        <v>14</v>
      </c>
      <c r="K715">
        <v>4</v>
      </c>
      <c r="L715" t="s">
        <v>413</v>
      </c>
      <c r="M715" t="s">
        <v>14</v>
      </c>
      <c r="N715">
        <v>1</v>
      </c>
      <c r="O715">
        <v>1</v>
      </c>
      <c r="P715">
        <v>0</v>
      </c>
      <c r="Q715">
        <v>1</v>
      </c>
      <c r="R715">
        <v>0</v>
      </c>
    </row>
    <row r="716" spans="1:18" x14ac:dyDescent="0.2">
      <c r="A716" s="4">
        <v>19</v>
      </c>
      <c r="B716" s="4" t="s">
        <v>243</v>
      </c>
      <c r="C716" s="5">
        <v>42060</v>
      </c>
      <c r="D716" s="5">
        <v>40635</v>
      </c>
      <c r="E716" s="8">
        <v>46</v>
      </c>
      <c r="F716" s="8">
        <v>2</v>
      </c>
      <c r="G716" s="8" t="s">
        <v>126</v>
      </c>
      <c r="H716" s="4">
        <f t="shared" si="17"/>
        <v>35</v>
      </c>
      <c r="J716" t="s">
        <v>387</v>
      </c>
      <c r="K716">
        <v>3</v>
      </c>
      <c r="L716" t="s">
        <v>386</v>
      </c>
      <c r="M716" t="s">
        <v>26</v>
      </c>
      <c r="N716">
        <v>1</v>
      </c>
      <c r="O716">
        <v>1</v>
      </c>
      <c r="P716">
        <v>0</v>
      </c>
      <c r="Q716">
        <v>1</v>
      </c>
      <c r="R716">
        <v>0</v>
      </c>
    </row>
    <row r="717" spans="1:18" hidden="1" x14ac:dyDescent="0.2">
      <c r="A717" s="4">
        <v>19</v>
      </c>
      <c r="B717" s="4" t="s">
        <v>243</v>
      </c>
      <c r="C717" s="5">
        <v>42060</v>
      </c>
      <c r="D717" s="5">
        <v>40635</v>
      </c>
      <c r="E717" s="8">
        <v>46</v>
      </c>
      <c r="F717" s="8">
        <v>2</v>
      </c>
      <c r="G717" s="8" t="s">
        <v>126</v>
      </c>
      <c r="H717" s="4">
        <f t="shared" si="17"/>
        <v>36</v>
      </c>
      <c r="J717" t="s">
        <v>124</v>
      </c>
      <c r="K717">
        <v>1</v>
      </c>
      <c r="L717" t="s">
        <v>391</v>
      </c>
      <c r="M717" t="s">
        <v>26</v>
      </c>
      <c r="N717">
        <v>0</v>
      </c>
      <c r="O717">
        <v>1</v>
      </c>
      <c r="P717">
        <v>0</v>
      </c>
      <c r="Q717">
        <v>1</v>
      </c>
      <c r="R717">
        <v>0</v>
      </c>
    </row>
    <row r="718" spans="1:18" x14ac:dyDescent="0.2">
      <c r="A718" s="4">
        <v>19</v>
      </c>
      <c r="B718" s="4" t="s">
        <v>243</v>
      </c>
      <c r="C718" s="5">
        <v>42060</v>
      </c>
      <c r="D718" s="5">
        <v>40635</v>
      </c>
      <c r="E718" s="8">
        <v>46</v>
      </c>
      <c r="F718" s="8">
        <v>2</v>
      </c>
      <c r="G718" s="8" t="s">
        <v>126</v>
      </c>
      <c r="H718" s="4">
        <f t="shared" si="17"/>
        <v>37</v>
      </c>
      <c r="J718" t="s">
        <v>123</v>
      </c>
      <c r="K718">
        <v>12</v>
      </c>
      <c r="L718" s="11" t="s">
        <v>401</v>
      </c>
      <c r="M718" t="s">
        <v>279</v>
      </c>
      <c r="N718">
        <v>1</v>
      </c>
      <c r="O718">
        <v>1</v>
      </c>
      <c r="P718">
        <v>0</v>
      </c>
      <c r="Q718">
        <v>0</v>
      </c>
      <c r="R718">
        <v>1</v>
      </c>
    </row>
    <row r="719" spans="1:18" x14ac:dyDescent="0.2">
      <c r="A719" s="4">
        <v>19</v>
      </c>
      <c r="B719" s="4" t="s">
        <v>243</v>
      </c>
      <c r="C719" s="5">
        <v>42060</v>
      </c>
      <c r="D719" s="5">
        <v>40635</v>
      </c>
      <c r="E719" s="8">
        <v>46</v>
      </c>
      <c r="F719" s="8">
        <v>2</v>
      </c>
      <c r="G719" s="8" t="s">
        <v>126</v>
      </c>
      <c r="H719" s="4">
        <f t="shared" si="17"/>
        <v>38</v>
      </c>
      <c r="J719" t="s">
        <v>73</v>
      </c>
      <c r="K719">
        <v>2</v>
      </c>
      <c r="L719" t="s">
        <v>377</v>
      </c>
      <c r="M719" t="s">
        <v>73</v>
      </c>
      <c r="N719">
        <v>1</v>
      </c>
      <c r="O719">
        <v>1</v>
      </c>
      <c r="P719">
        <v>0</v>
      </c>
      <c r="Q719">
        <v>1</v>
      </c>
      <c r="R719">
        <v>0</v>
      </c>
    </row>
    <row r="720" spans="1:18" x14ac:dyDescent="0.2">
      <c r="A720" s="4">
        <v>19</v>
      </c>
      <c r="B720" s="4" t="s">
        <v>243</v>
      </c>
      <c r="C720" s="5">
        <v>42060</v>
      </c>
      <c r="D720" s="5">
        <v>40635</v>
      </c>
      <c r="E720" s="8">
        <v>46</v>
      </c>
      <c r="F720" s="8">
        <v>2</v>
      </c>
      <c r="G720" s="8" t="s">
        <v>126</v>
      </c>
      <c r="H720" s="4">
        <f t="shared" si="17"/>
        <v>39</v>
      </c>
      <c r="J720" t="s">
        <v>121</v>
      </c>
      <c r="K720">
        <v>11</v>
      </c>
      <c r="L720" t="s">
        <v>376</v>
      </c>
      <c r="M720" t="s">
        <v>72</v>
      </c>
      <c r="N720">
        <v>1</v>
      </c>
      <c r="O720">
        <v>1</v>
      </c>
      <c r="P720">
        <v>0</v>
      </c>
      <c r="Q720">
        <v>0</v>
      </c>
      <c r="R720">
        <v>1</v>
      </c>
    </row>
    <row r="721" spans="1:18" x14ac:dyDescent="0.2">
      <c r="A721" s="4">
        <v>19</v>
      </c>
      <c r="B721" s="4" t="s">
        <v>243</v>
      </c>
      <c r="C721" s="5">
        <v>42060</v>
      </c>
      <c r="D721" s="5">
        <v>40635</v>
      </c>
      <c r="E721" s="8">
        <v>46</v>
      </c>
      <c r="F721" s="8">
        <v>2</v>
      </c>
      <c r="G721" s="8" t="s">
        <v>126</v>
      </c>
      <c r="H721" s="4">
        <f t="shared" si="17"/>
        <v>40</v>
      </c>
      <c r="J721" t="s">
        <v>8</v>
      </c>
      <c r="K721">
        <v>1</v>
      </c>
      <c r="L721" t="s">
        <v>375</v>
      </c>
      <c r="M721" t="s">
        <v>8</v>
      </c>
      <c r="N721">
        <v>1</v>
      </c>
      <c r="O721">
        <v>1</v>
      </c>
      <c r="P721">
        <v>0</v>
      </c>
      <c r="Q721">
        <v>0</v>
      </c>
      <c r="R721">
        <v>1</v>
      </c>
    </row>
    <row r="722" spans="1:18" x14ac:dyDescent="0.2">
      <c r="A722" s="4">
        <v>20</v>
      </c>
      <c r="B722" s="4" t="s">
        <v>244</v>
      </c>
      <c r="C722" s="5">
        <v>42060</v>
      </c>
      <c r="D722" s="5">
        <v>40716</v>
      </c>
      <c r="E722" s="8">
        <v>44</v>
      </c>
      <c r="F722" s="8">
        <v>2</v>
      </c>
      <c r="G722" s="8" t="s">
        <v>126</v>
      </c>
      <c r="H722" s="4">
        <v>1</v>
      </c>
      <c r="J722" t="s">
        <v>119</v>
      </c>
      <c r="K722">
        <v>19</v>
      </c>
      <c r="L722" t="s">
        <v>408</v>
      </c>
      <c r="M722" t="s">
        <v>246</v>
      </c>
      <c r="N722">
        <v>1</v>
      </c>
      <c r="O722">
        <v>1</v>
      </c>
      <c r="P722">
        <v>0</v>
      </c>
      <c r="Q722">
        <v>1</v>
      </c>
      <c r="R722">
        <v>0</v>
      </c>
    </row>
    <row r="723" spans="1:18" hidden="1" x14ac:dyDescent="0.2">
      <c r="A723" s="4">
        <v>20</v>
      </c>
      <c r="B723" s="4" t="s">
        <v>244</v>
      </c>
      <c r="C723" s="5">
        <v>42060</v>
      </c>
      <c r="D723" s="5">
        <v>40716</v>
      </c>
      <c r="E723" s="8">
        <v>44</v>
      </c>
      <c r="F723" s="8">
        <v>2</v>
      </c>
      <c r="G723" s="8" t="s">
        <v>126</v>
      </c>
      <c r="H723" s="4">
        <f>H722+1</f>
        <v>2</v>
      </c>
      <c r="J723" t="s">
        <v>43</v>
      </c>
      <c r="K723">
        <v>10</v>
      </c>
      <c r="L723" t="s">
        <v>380</v>
      </c>
      <c r="M723" t="s">
        <v>193</v>
      </c>
      <c r="N723">
        <v>0</v>
      </c>
      <c r="O723">
        <v>1</v>
      </c>
      <c r="P723">
        <v>0</v>
      </c>
      <c r="Q723">
        <v>0</v>
      </c>
      <c r="R723">
        <v>1</v>
      </c>
    </row>
    <row r="724" spans="1:18" x14ac:dyDescent="0.2">
      <c r="A724" s="4">
        <v>20</v>
      </c>
      <c r="B724" s="4" t="s">
        <v>244</v>
      </c>
      <c r="C724" s="5">
        <v>42060</v>
      </c>
      <c r="D724" s="5">
        <v>40716</v>
      </c>
      <c r="E724" s="8">
        <v>44</v>
      </c>
      <c r="F724" s="8">
        <v>2</v>
      </c>
      <c r="G724" s="8" t="s">
        <v>126</v>
      </c>
      <c r="H724" s="4">
        <f t="shared" ref="H724:H761" si="18">H723+1</f>
        <v>3</v>
      </c>
      <c r="J724" t="s">
        <v>42</v>
      </c>
      <c r="K724">
        <v>18</v>
      </c>
      <c r="L724" t="s">
        <v>397</v>
      </c>
      <c r="M724" t="s">
        <v>280</v>
      </c>
      <c r="N724">
        <v>1</v>
      </c>
      <c r="O724">
        <v>1</v>
      </c>
      <c r="P724">
        <v>0</v>
      </c>
      <c r="Q724">
        <v>1</v>
      </c>
      <c r="R724">
        <v>0</v>
      </c>
    </row>
    <row r="725" spans="1:18" hidden="1" x14ac:dyDescent="0.2">
      <c r="A725" s="4">
        <v>20</v>
      </c>
      <c r="B725" s="4" t="s">
        <v>244</v>
      </c>
      <c r="C725" s="5">
        <v>42060</v>
      </c>
      <c r="D725" s="5">
        <v>40716</v>
      </c>
      <c r="E725" s="8">
        <v>44</v>
      </c>
      <c r="F725" s="8">
        <v>2</v>
      </c>
      <c r="G725" s="8" t="s">
        <v>126</v>
      </c>
      <c r="H725" s="4">
        <f t="shared" si="18"/>
        <v>4</v>
      </c>
      <c r="J725" t="s">
        <v>41</v>
      </c>
      <c r="K725">
        <v>9</v>
      </c>
      <c r="L725" t="s">
        <v>398</v>
      </c>
      <c r="M725" t="s">
        <v>192</v>
      </c>
      <c r="N725">
        <v>0</v>
      </c>
      <c r="O725">
        <v>0</v>
      </c>
      <c r="P725">
        <v>0</v>
      </c>
      <c r="Q725">
        <v>0</v>
      </c>
      <c r="R725">
        <v>1</v>
      </c>
    </row>
    <row r="726" spans="1:18" hidden="1" x14ac:dyDescent="0.2">
      <c r="A726" s="4">
        <v>20</v>
      </c>
      <c r="B726" s="4" t="s">
        <v>244</v>
      </c>
      <c r="C726" s="5">
        <v>42060</v>
      </c>
      <c r="D726" s="5">
        <v>40716</v>
      </c>
      <c r="E726" s="8">
        <v>44</v>
      </c>
      <c r="F726" s="8">
        <v>2</v>
      </c>
      <c r="G726" s="8" t="s">
        <v>126</v>
      </c>
      <c r="H726" s="4">
        <f t="shared" si="18"/>
        <v>5</v>
      </c>
      <c r="J726" t="s">
        <v>40</v>
      </c>
      <c r="K726">
        <v>8</v>
      </c>
      <c r="L726" t="s">
        <v>385</v>
      </c>
      <c r="M726" t="s">
        <v>281</v>
      </c>
      <c r="N726">
        <v>0</v>
      </c>
      <c r="O726">
        <v>1</v>
      </c>
      <c r="P726">
        <v>0</v>
      </c>
      <c r="Q726">
        <v>0</v>
      </c>
      <c r="R726">
        <v>1</v>
      </c>
    </row>
    <row r="727" spans="1:18" hidden="1" x14ac:dyDescent="0.2">
      <c r="A727" s="4">
        <v>20</v>
      </c>
      <c r="B727" s="4" t="s">
        <v>244</v>
      </c>
      <c r="C727" s="5">
        <v>42060</v>
      </c>
      <c r="D727" s="5">
        <v>40716</v>
      </c>
      <c r="E727" s="8">
        <v>44</v>
      </c>
      <c r="F727" s="8">
        <v>2</v>
      </c>
      <c r="G727" s="8" t="s">
        <v>126</v>
      </c>
      <c r="H727" s="4">
        <f t="shared" si="18"/>
        <v>6</v>
      </c>
      <c r="J727" t="s">
        <v>39</v>
      </c>
      <c r="K727">
        <v>7</v>
      </c>
      <c r="L727" t="s">
        <v>392</v>
      </c>
      <c r="M727" t="s">
        <v>58</v>
      </c>
      <c r="N727">
        <v>0</v>
      </c>
      <c r="O727">
        <v>1</v>
      </c>
      <c r="P727">
        <v>0</v>
      </c>
      <c r="Q727">
        <v>0</v>
      </c>
      <c r="R727">
        <v>1</v>
      </c>
    </row>
    <row r="728" spans="1:18" hidden="1" x14ac:dyDescent="0.2">
      <c r="A728" s="4">
        <v>20</v>
      </c>
      <c r="B728" s="4" t="s">
        <v>244</v>
      </c>
      <c r="C728" s="5">
        <v>42060</v>
      </c>
      <c r="D728" s="5">
        <v>40716</v>
      </c>
      <c r="E728" s="8">
        <v>44</v>
      </c>
      <c r="F728" s="8">
        <v>2</v>
      </c>
      <c r="G728" s="8" t="s">
        <v>126</v>
      </c>
      <c r="H728" s="4">
        <f t="shared" si="18"/>
        <v>7</v>
      </c>
      <c r="J728" t="s">
        <v>38</v>
      </c>
      <c r="K728">
        <v>17</v>
      </c>
      <c r="L728" t="s">
        <v>396</v>
      </c>
      <c r="M728" t="s">
        <v>280</v>
      </c>
      <c r="N728">
        <v>0</v>
      </c>
      <c r="O728">
        <v>1</v>
      </c>
      <c r="P728">
        <v>0</v>
      </c>
      <c r="Q728">
        <v>1</v>
      </c>
      <c r="R728">
        <v>0</v>
      </c>
    </row>
    <row r="729" spans="1:18" x14ac:dyDescent="0.2">
      <c r="A729" s="4">
        <v>20</v>
      </c>
      <c r="B729" s="4" t="s">
        <v>244</v>
      </c>
      <c r="C729" s="5">
        <v>42060</v>
      </c>
      <c r="D729" s="5">
        <v>40716</v>
      </c>
      <c r="E729" s="8">
        <v>44</v>
      </c>
      <c r="F729" s="8">
        <v>2</v>
      </c>
      <c r="G729" s="8" t="s">
        <v>126</v>
      </c>
      <c r="H729" s="4">
        <f t="shared" si="18"/>
        <v>8</v>
      </c>
      <c r="J729" t="s">
        <v>37</v>
      </c>
      <c r="K729">
        <v>16</v>
      </c>
      <c r="L729" t="s">
        <v>414</v>
      </c>
      <c r="M729" t="s">
        <v>282</v>
      </c>
      <c r="N729">
        <v>1</v>
      </c>
      <c r="O729">
        <v>1</v>
      </c>
      <c r="P729">
        <v>0</v>
      </c>
      <c r="Q729">
        <v>1</v>
      </c>
      <c r="R729">
        <v>0</v>
      </c>
    </row>
    <row r="730" spans="1:18" x14ac:dyDescent="0.2">
      <c r="A730" s="4">
        <v>20</v>
      </c>
      <c r="B730" s="4" t="s">
        <v>244</v>
      </c>
      <c r="C730" s="5">
        <v>42060</v>
      </c>
      <c r="D730" s="5">
        <v>40716</v>
      </c>
      <c r="E730" s="8">
        <v>44</v>
      </c>
      <c r="F730" s="8">
        <v>2</v>
      </c>
      <c r="G730" s="8" t="s">
        <v>126</v>
      </c>
      <c r="H730" s="4">
        <f t="shared" si="18"/>
        <v>9</v>
      </c>
      <c r="J730" t="s">
        <v>389</v>
      </c>
      <c r="K730">
        <v>15</v>
      </c>
      <c r="L730" t="s">
        <v>388</v>
      </c>
      <c r="M730" t="s">
        <v>26</v>
      </c>
      <c r="N730">
        <v>1</v>
      </c>
      <c r="O730">
        <v>1</v>
      </c>
      <c r="P730">
        <v>0</v>
      </c>
      <c r="Q730">
        <v>1</v>
      </c>
      <c r="R730">
        <v>0</v>
      </c>
    </row>
    <row r="731" spans="1:18" x14ac:dyDescent="0.2">
      <c r="A731" s="4">
        <v>20</v>
      </c>
      <c r="B731" s="4" t="s">
        <v>244</v>
      </c>
      <c r="C731" s="5">
        <v>42060</v>
      </c>
      <c r="D731" s="5">
        <v>40716</v>
      </c>
      <c r="E731" s="8">
        <v>44</v>
      </c>
      <c r="F731" s="8">
        <v>2</v>
      </c>
      <c r="G731" s="8" t="s">
        <v>126</v>
      </c>
      <c r="H731" s="4">
        <f t="shared" si="18"/>
        <v>10</v>
      </c>
      <c r="J731" t="s">
        <v>36</v>
      </c>
      <c r="K731">
        <v>14</v>
      </c>
      <c r="L731" s="11" t="s">
        <v>415</v>
      </c>
      <c r="M731" t="s">
        <v>93</v>
      </c>
      <c r="N731">
        <v>1</v>
      </c>
      <c r="O731">
        <v>1</v>
      </c>
      <c r="P731">
        <v>0</v>
      </c>
      <c r="Q731">
        <v>1</v>
      </c>
      <c r="R731">
        <v>0</v>
      </c>
    </row>
    <row r="732" spans="1:18" x14ac:dyDescent="0.2">
      <c r="A732" s="4">
        <v>20</v>
      </c>
      <c r="B732" s="4" t="s">
        <v>244</v>
      </c>
      <c r="C732" s="5">
        <v>42060</v>
      </c>
      <c r="D732" s="5">
        <v>40716</v>
      </c>
      <c r="E732" s="8">
        <v>44</v>
      </c>
      <c r="F732" s="8">
        <v>2</v>
      </c>
      <c r="G732" s="8" t="s">
        <v>126</v>
      </c>
      <c r="H732" s="4">
        <f t="shared" si="18"/>
        <v>11</v>
      </c>
      <c r="J732" t="s">
        <v>404</v>
      </c>
      <c r="K732">
        <v>13</v>
      </c>
      <c r="L732" t="s">
        <v>405</v>
      </c>
      <c r="M732" t="s">
        <v>22</v>
      </c>
      <c r="N732">
        <v>1</v>
      </c>
      <c r="O732">
        <v>1</v>
      </c>
      <c r="P732">
        <v>0</v>
      </c>
      <c r="Q732">
        <v>1</v>
      </c>
      <c r="R732">
        <v>0</v>
      </c>
    </row>
    <row r="733" spans="1:18" hidden="1" x14ac:dyDescent="0.2">
      <c r="A733" s="4">
        <v>20</v>
      </c>
      <c r="B733" s="4" t="s">
        <v>244</v>
      </c>
      <c r="C733" s="5">
        <v>42060</v>
      </c>
      <c r="D733" s="5">
        <v>40716</v>
      </c>
      <c r="E733" s="8">
        <v>44</v>
      </c>
      <c r="F733" s="8">
        <v>2</v>
      </c>
      <c r="G733" s="8" t="s">
        <v>126</v>
      </c>
      <c r="H733" s="4">
        <f t="shared" si="18"/>
        <v>12</v>
      </c>
      <c r="J733" t="s">
        <v>35</v>
      </c>
      <c r="K733">
        <v>6</v>
      </c>
      <c r="L733" t="s">
        <v>407</v>
      </c>
      <c r="M733" t="s">
        <v>47</v>
      </c>
      <c r="N733">
        <v>0</v>
      </c>
      <c r="O733">
        <v>0</v>
      </c>
      <c r="P733">
        <v>0</v>
      </c>
      <c r="Q733">
        <v>0</v>
      </c>
      <c r="R733">
        <v>1</v>
      </c>
    </row>
    <row r="734" spans="1:18" hidden="1" x14ac:dyDescent="0.2">
      <c r="A734" s="4">
        <v>20</v>
      </c>
      <c r="B734" s="4" t="s">
        <v>244</v>
      </c>
      <c r="C734" s="5">
        <v>42060</v>
      </c>
      <c r="D734" s="5">
        <v>40716</v>
      </c>
      <c r="E734" s="8">
        <v>44</v>
      </c>
      <c r="F734" s="8">
        <v>2</v>
      </c>
      <c r="G734" s="8" t="s">
        <v>126</v>
      </c>
      <c r="H734" s="4">
        <f t="shared" si="18"/>
        <v>13</v>
      </c>
      <c r="J734" t="s">
        <v>34</v>
      </c>
      <c r="K734">
        <v>20</v>
      </c>
      <c r="L734" t="s">
        <v>416</v>
      </c>
      <c r="M734" t="s">
        <v>283</v>
      </c>
      <c r="N734">
        <v>0</v>
      </c>
      <c r="O734">
        <v>1</v>
      </c>
      <c r="P734">
        <v>0</v>
      </c>
      <c r="Q734">
        <v>1</v>
      </c>
      <c r="R734">
        <v>0</v>
      </c>
    </row>
    <row r="735" spans="1:18" hidden="1" x14ac:dyDescent="0.2">
      <c r="A735" s="4">
        <v>20</v>
      </c>
      <c r="B735" s="4" t="s">
        <v>244</v>
      </c>
      <c r="C735" s="5">
        <v>42060</v>
      </c>
      <c r="D735" s="5">
        <v>40716</v>
      </c>
      <c r="E735" s="8">
        <v>44</v>
      </c>
      <c r="F735" s="8">
        <v>2</v>
      </c>
      <c r="G735" s="8" t="s">
        <v>126</v>
      </c>
      <c r="H735" s="4">
        <f t="shared" si="18"/>
        <v>14</v>
      </c>
      <c r="J735" t="s">
        <v>33</v>
      </c>
      <c r="K735">
        <v>12</v>
      </c>
      <c r="L735" t="s">
        <v>379</v>
      </c>
      <c r="M735" t="s">
        <v>55</v>
      </c>
      <c r="N735">
        <v>0</v>
      </c>
      <c r="O735">
        <v>0</v>
      </c>
      <c r="P735">
        <v>0</v>
      </c>
      <c r="Q735">
        <v>1</v>
      </c>
      <c r="R735">
        <v>0</v>
      </c>
    </row>
    <row r="736" spans="1:18" x14ac:dyDescent="0.2">
      <c r="A736" s="4">
        <v>20</v>
      </c>
      <c r="B736" s="4" t="s">
        <v>244</v>
      </c>
      <c r="C736" s="5">
        <v>42060</v>
      </c>
      <c r="D736" s="5">
        <v>40716</v>
      </c>
      <c r="E736" s="8">
        <v>44</v>
      </c>
      <c r="F736" s="8">
        <v>2</v>
      </c>
      <c r="G736" s="8" t="s">
        <v>126</v>
      </c>
      <c r="H736" s="4">
        <f t="shared" si="18"/>
        <v>15</v>
      </c>
      <c r="J736" t="s">
        <v>32</v>
      </c>
      <c r="K736">
        <v>5</v>
      </c>
      <c r="L736" t="s">
        <v>382</v>
      </c>
      <c r="M736" t="s">
        <v>32</v>
      </c>
      <c r="N736">
        <v>1</v>
      </c>
      <c r="O736">
        <v>1</v>
      </c>
      <c r="P736">
        <v>0</v>
      </c>
      <c r="Q736">
        <v>0</v>
      </c>
      <c r="R736">
        <v>1</v>
      </c>
    </row>
    <row r="737" spans="1:18" x14ac:dyDescent="0.2">
      <c r="A737" s="4">
        <v>20</v>
      </c>
      <c r="B737" s="4" t="s">
        <v>244</v>
      </c>
      <c r="C737" s="5">
        <v>42060</v>
      </c>
      <c r="D737" s="5">
        <v>40716</v>
      </c>
      <c r="E737" s="8">
        <v>44</v>
      </c>
      <c r="F737" s="8">
        <v>2</v>
      </c>
      <c r="G737" s="8" t="s">
        <v>126</v>
      </c>
      <c r="H737" s="4">
        <f t="shared" si="18"/>
        <v>16</v>
      </c>
      <c r="J737" t="s">
        <v>31</v>
      </c>
      <c r="K737">
        <v>4</v>
      </c>
      <c r="L737" t="s">
        <v>383</v>
      </c>
      <c r="M737" t="s">
        <v>31</v>
      </c>
      <c r="N737">
        <v>1</v>
      </c>
      <c r="O737">
        <v>1</v>
      </c>
      <c r="P737">
        <v>0</v>
      </c>
      <c r="Q737">
        <v>0</v>
      </c>
      <c r="R737">
        <v>1</v>
      </c>
    </row>
    <row r="738" spans="1:18" x14ac:dyDescent="0.2">
      <c r="A738" s="4">
        <v>20</v>
      </c>
      <c r="B738" s="4" t="s">
        <v>244</v>
      </c>
      <c r="C738" s="5">
        <v>42060</v>
      </c>
      <c r="D738" s="5">
        <v>40716</v>
      </c>
      <c r="E738" s="8">
        <v>44</v>
      </c>
      <c r="F738" s="8">
        <v>2</v>
      </c>
      <c r="G738" s="8" t="s">
        <v>126</v>
      </c>
      <c r="H738" s="4">
        <f t="shared" si="18"/>
        <v>17</v>
      </c>
      <c r="J738" t="s">
        <v>61</v>
      </c>
      <c r="K738">
        <v>6</v>
      </c>
      <c r="L738" t="s">
        <v>400</v>
      </c>
      <c r="M738" t="s">
        <v>286</v>
      </c>
      <c r="N738">
        <v>1</v>
      </c>
      <c r="O738">
        <v>1</v>
      </c>
      <c r="P738">
        <v>0</v>
      </c>
      <c r="Q738">
        <v>1</v>
      </c>
      <c r="R738">
        <v>0</v>
      </c>
    </row>
    <row r="739" spans="1:18" hidden="1" x14ac:dyDescent="0.2">
      <c r="A739" s="4">
        <v>20</v>
      </c>
      <c r="B739" s="4" t="s">
        <v>244</v>
      </c>
      <c r="C739" s="5">
        <v>42060</v>
      </c>
      <c r="D739" s="5">
        <v>40716</v>
      </c>
      <c r="E739" s="8">
        <v>44</v>
      </c>
      <c r="F739" s="8">
        <v>2</v>
      </c>
      <c r="G739" s="8" t="s">
        <v>126</v>
      </c>
      <c r="H739" s="4">
        <f t="shared" si="18"/>
        <v>18</v>
      </c>
      <c r="J739" t="s">
        <v>30</v>
      </c>
      <c r="K739">
        <v>11</v>
      </c>
      <c r="L739" t="s">
        <v>393</v>
      </c>
      <c r="M739" t="s">
        <v>26</v>
      </c>
      <c r="N739">
        <v>0</v>
      </c>
      <c r="O739">
        <v>0</v>
      </c>
      <c r="P739">
        <v>0</v>
      </c>
      <c r="Q739">
        <v>1</v>
      </c>
      <c r="R739">
        <v>0</v>
      </c>
    </row>
    <row r="740" spans="1:18" x14ac:dyDescent="0.2">
      <c r="A740" s="4">
        <v>20</v>
      </c>
      <c r="B740" s="4" t="s">
        <v>244</v>
      </c>
      <c r="C740" s="5">
        <v>42060</v>
      </c>
      <c r="D740" s="5">
        <v>40716</v>
      </c>
      <c r="E740" s="8">
        <v>44</v>
      </c>
      <c r="F740" s="8">
        <v>2</v>
      </c>
      <c r="G740" s="8" t="s">
        <v>126</v>
      </c>
      <c r="H740" s="4">
        <f t="shared" si="18"/>
        <v>19</v>
      </c>
      <c r="J740" t="s">
        <v>29</v>
      </c>
      <c r="K740">
        <v>3</v>
      </c>
      <c r="L740" t="s">
        <v>378</v>
      </c>
      <c r="M740" t="s">
        <v>29</v>
      </c>
      <c r="N740">
        <v>1</v>
      </c>
      <c r="O740">
        <v>1</v>
      </c>
      <c r="P740">
        <v>0</v>
      </c>
      <c r="Q740">
        <v>0</v>
      </c>
      <c r="R740">
        <v>1</v>
      </c>
    </row>
    <row r="741" spans="1:18" x14ac:dyDescent="0.2">
      <c r="A741" s="4">
        <v>20</v>
      </c>
      <c r="B741" s="4" t="s">
        <v>244</v>
      </c>
      <c r="C741" s="5">
        <v>42060</v>
      </c>
      <c r="D741" s="5">
        <v>40716</v>
      </c>
      <c r="E741" s="8">
        <v>44</v>
      </c>
      <c r="F741" s="8">
        <v>2</v>
      </c>
      <c r="G741" s="8" t="s">
        <v>126</v>
      </c>
      <c r="H741" s="4">
        <f t="shared" si="18"/>
        <v>20</v>
      </c>
      <c r="J741" t="s">
        <v>28</v>
      </c>
      <c r="K741">
        <v>10</v>
      </c>
      <c r="L741" t="s">
        <v>381</v>
      </c>
      <c r="M741" t="s">
        <v>186</v>
      </c>
      <c r="N741">
        <v>1</v>
      </c>
      <c r="O741">
        <v>1</v>
      </c>
      <c r="P741">
        <v>0</v>
      </c>
      <c r="Q741">
        <v>1</v>
      </c>
      <c r="R741">
        <v>0</v>
      </c>
    </row>
    <row r="742" spans="1:18" x14ac:dyDescent="0.2">
      <c r="A742" s="4">
        <v>20</v>
      </c>
      <c r="B742" s="4" t="s">
        <v>244</v>
      </c>
      <c r="C742" s="5">
        <v>42060</v>
      </c>
      <c r="D742" s="5">
        <v>40716</v>
      </c>
      <c r="E742" s="8">
        <v>44</v>
      </c>
      <c r="F742" s="8">
        <v>2</v>
      </c>
      <c r="G742" s="8" t="s">
        <v>126</v>
      </c>
      <c r="H742" s="4">
        <f t="shared" si="18"/>
        <v>21</v>
      </c>
      <c r="J742" t="s">
        <v>27</v>
      </c>
      <c r="K742">
        <v>2</v>
      </c>
      <c r="L742" t="s">
        <v>411</v>
      </c>
      <c r="M742" t="s">
        <v>27</v>
      </c>
      <c r="N742">
        <v>1</v>
      </c>
      <c r="O742">
        <v>1</v>
      </c>
      <c r="P742">
        <v>0</v>
      </c>
      <c r="Q742">
        <v>0</v>
      </c>
      <c r="R742">
        <v>1</v>
      </c>
    </row>
    <row r="743" spans="1:18" x14ac:dyDescent="0.2">
      <c r="A743" s="4">
        <v>20</v>
      </c>
      <c r="B743" s="4" t="s">
        <v>244</v>
      </c>
      <c r="C743" s="5">
        <v>42060</v>
      </c>
      <c r="D743" s="5">
        <v>40716</v>
      </c>
      <c r="E743" s="8">
        <v>44</v>
      </c>
      <c r="F743" s="8">
        <v>2</v>
      </c>
      <c r="G743" s="8" t="s">
        <v>126</v>
      </c>
      <c r="H743" s="4">
        <f t="shared" si="18"/>
        <v>22</v>
      </c>
      <c r="J743" t="s">
        <v>26</v>
      </c>
      <c r="K743">
        <v>9</v>
      </c>
      <c r="L743" t="s">
        <v>384</v>
      </c>
      <c r="M743" t="s">
        <v>26</v>
      </c>
      <c r="N743">
        <v>1</v>
      </c>
      <c r="O743">
        <v>1</v>
      </c>
      <c r="P743">
        <v>0</v>
      </c>
      <c r="Q743">
        <v>1</v>
      </c>
      <c r="R743">
        <v>0</v>
      </c>
    </row>
    <row r="744" spans="1:18" hidden="1" x14ac:dyDescent="0.2">
      <c r="A744" s="4">
        <v>20</v>
      </c>
      <c r="B744" s="4" t="s">
        <v>244</v>
      </c>
      <c r="C744" s="5">
        <v>42060</v>
      </c>
      <c r="D744" s="5">
        <v>40716</v>
      </c>
      <c r="E744" s="8">
        <v>44</v>
      </c>
      <c r="F744" s="8">
        <v>2</v>
      </c>
      <c r="G744" s="8" t="s">
        <v>126</v>
      </c>
      <c r="H744" s="4">
        <f t="shared" si="18"/>
        <v>23</v>
      </c>
      <c r="J744" t="s">
        <v>25</v>
      </c>
      <c r="K744">
        <v>20</v>
      </c>
      <c r="L744" t="s">
        <v>399</v>
      </c>
      <c r="M744" t="s">
        <v>58</v>
      </c>
      <c r="N744">
        <v>0</v>
      </c>
      <c r="O744">
        <v>1</v>
      </c>
      <c r="P744">
        <v>0</v>
      </c>
      <c r="Q744">
        <v>0</v>
      </c>
      <c r="R744">
        <v>1</v>
      </c>
    </row>
    <row r="745" spans="1:18" hidden="1" x14ac:dyDescent="0.2">
      <c r="A745" s="4">
        <v>20</v>
      </c>
      <c r="B745" s="4" t="s">
        <v>244</v>
      </c>
      <c r="C745" s="5">
        <v>42060</v>
      </c>
      <c r="D745" s="5">
        <v>40716</v>
      </c>
      <c r="E745" s="8">
        <v>44</v>
      </c>
      <c r="F745" s="8">
        <v>2</v>
      </c>
      <c r="G745" s="8" t="s">
        <v>126</v>
      </c>
      <c r="H745" s="4">
        <f t="shared" si="18"/>
        <v>24</v>
      </c>
      <c r="J745" t="s">
        <v>24</v>
      </c>
      <c r="K745">
        <v>19</v>
      </c>
      <c r="L745" t="s">
        <v>394</v>
      </c>
      <c r="M745" t="s">
        <v>47</v>
      </c>
      <c r="N745">
        <v>0</v>
      </c>
      <c r="O745">
        <v>0</v>
      </c>
      <c r="P745">
        <v>0</v>
      </c>
      <c r="Q745">
        <v>0</v>
      </c>
      <c r="R745">
        <v>1</v>
      </c>
    </row>
    <row r="746" spans="1:18" hidden="1" x14ac:dyDescent="0.2">
      <c r="A746" s="4">
        <v>20</v>
      </c>
      <c r="B746" s="4" t="s">
        <v>244</v>
      </c>
      <c r="C746" s="5">
        <v>42060</v>
      </c>
      <c r="D746" s="5">
        <v>40716</v>
      </c>
      <c r="E746" s="8">
        <v>44</v>
      </c>
      <c r="F746" s="8">
        <v>2</v>
      </c>
      <c r="G746" s="8" t="s">
        <v>126</v>
      </c>
      <c r="H746" s="4">
        <f t="shared" si="18"/>
        <v>25</v>
      </c>
      <c r="J746" t="s">
        <v>23</v>
      </c>
      <c r="K746">
        <v>18</v>
      </c>
      <c r="L746" t="s">
        <v>409</v>
      </c>
      <c r="M746" t="s">
        <v>255</v>
      </c>
      <c r="N746">
        <v>0</v>
      </c>
      <c r="O746">
        <v>0</v>
      </c>
      <c r="P746">
        <v>0</v>
      </c>
      <c r="Q746">
        <v>0</v>
      </c>
      <c r="R746">
        <v>1</v>
      </c>
    </row>
    <row r="747" spans="1:18" hidden="1" x14ac:dyDescent="0.2">
      <c r="A747" s="4">
        <v>20</v>
      </c>
      <c r="B747" s="4" t="s">
        <v>244</v>
      </c>
      <c r="C747" s="5">
        <v>42060</v>
      </c>
      <c r="D747" s="5">
        <v>40716</v>
      </c>
      <c r="E747" s="8">
        <v>44</v>
      </c>
      <c r="F747" s="8">
        <v>2</v>
      </c>
      <c r="G747" s="8" t="s">
        <v>126</v>
      </c>
      <c r="H747" s="4">
        <f t="shared" si="18"/>
        <v>26</v>
      </c>
      <c r="J747" t="s">
        <v>372</v>
      </c>
      <c r="K747">
        <v>8</v>
      </c>
      <c r="L747" t="s">
        <v>403</v>
      </c>
      <c r="M747" t="s">
        <v>144</v>
      </c>
      <c r="N747">
        <v>0</v>
      </c>
      <c r="O747">
        <v>1</v>
      </c>
      <c r="P747">
        <v>0</v>
      </c>
      <c r="Q747">
        <v>1</v>
      </c>
      <c r="R747">
        <v>0</v>
      </c>
    </row>
    <row r="748" spans="1:18" hidden="1" x14ac:dyDescent="0.2">
      <c r="A748" s="4">
        <v>20</v>
      </c>
      <c r="B748" s="4" t="s">
        <v>244</v>
      </c>
      <c r="C748" s="5">
        <v>42060</v>
      </c>
      <c r="D748" s="5">
        <v>40716</v>
      </c>
      <c r="E748" s="8">
        <v>44</v>
      </c>
      <c r="F748" s="8">
        <v>2</v>
      </c>
      <c r="G748" s="8" t="s">
        <v>126</v>
      </c>
      <c r="H748" s="4">
        <f t="shared" si="18"/>
        <v>27</v>
      </c>
      <c r="J748" t="s">
        <v>21</v>
      </c>
      <c r="K748">
        <v>17</v>
      </c>
      <c r="L748" t="s">
        <v>406</v>
      </c>
      <c r="M748" t="s">
        <v>285</v>
      </c>
      <c r="N748">
        <v>0</v>
      </c>
      <c r="O748">
        <v>0</v>
      </c>
      <c r="P748">
        <v>0</v>
      </c>
      <c r="Q748">
        <v>0</v>
      </c>
      <c r="R748">
        <v>1</v>
      </c>
    </row>
    <row r="749" spans="1:18" x14ac:dyDescent="0.2">
      <c r="A749" s="4">
        <v>20</v>
      </c>
      <c r="B749" s="4" t="s">
        <v>244</v>
      </c>
      <c r="C749" s="5">
        <v>42060</v>
      </c>
      <c r="D749" s="5">
        <v>40716</v>
      </c>
      <c r="E749" s="8">
        <v>44</v>
      </c>
      <c r="F749" s="8">
        <v>2</v>
      </c>
      <c r="G749" s="8" t="s">
        <v>126</v>
      </c>
      <c r="H749" s="4">
        <f t="shared" si="18"/>
        <v>28</v>
      </c>
      <c r="J749" t="s">
        <v>20</v>
      </c>
      <c r="K749">
        <v>16</v>
      </c>
      <c r="L749" t="s">
        <v>417</v>
      </c>
      <c r="M749" t="s">
        <v>53</v>
      </c>
      <c r="N749">
        <v>1</v>
      </c>
      <c r="O749">
        <v>1</v>
      </c>
      <c r="P749">
        <v>0</v>
      </c>
      <c r="Q749">
        <v>0</v>
      </c>
      <c r="R749">
        <v>1</v>
      </c>
    </row>
    <row r="750" spans="1:18" hidden="1" x14ac:dyDescent="0.2">
      <c r="A750" s="4">
        <v>20</v>
      </c>
      <c r="B750" s="4" t="s">
        <v>244</v>
      </c>
      <c r="C750" s="5">
        <v>42060</v>
      </c>
      <c r="D750" s="5">
        <v>40716</v>
      </c>
      <c r="E750" s="8">
        <v>44</v>
      </c>
      <c r="F750" s="8">
        <v>2</v>
      </c>
      <c r="G750" s="8" t="s">
        <v>126</v>
      </c>
      <c r="H750" s="4">
        <f t="shared" si="18"/>
        <v>29</v>
      </c>
      <c r="J750" t="s">
        <v>19</v>
      </c>
      <c r="K750">
        <v>7</v>
      </c>
      <c r="L750" t="s">
        <v>395</v>
      </c>
      <c r="M750" t="s">
        <v>47</v>
      </c>
      <c r="N750">
        <v>0</v>
      </c>
      <c r="O750">
        <v>0</v>
      </c>
      <c r="P750">
        <v>0</v>
      </c>
      <c r="Q750">
        <v>1</v>
      </c>
      <c r="R750">
        <v>0</v>
      </c>
    </row>
    <row r="751" spans="1:18" x14ac:dyDescent="0.2">
      <c r="A751" s="4">
        <v>20</v>
      </c>
      <c r="B751" s="4" t="s">
        <v>244</v>
      </c>
      <c r="C751" s="5">
        <v>42060</v>
      </c>
      <c r="D751" s="5">
        <v>40716</v>
      </c>
      <c r="E751" s="8">
        <v>44</v>
      </c>
      <c r="F751" s="8">
        <v>2</v>
      </c>
      <c r="G751" s="8" t="s">
        <v>126</v>
      </c>
      <c r="H751" s="4">
        <f t="shared" si="18"/>
        <v>30</v>
      </c>
      <c r="J751" t="s">
        <v>18</v>
      </c>
      <c r="K751">
        <v>15</v>
      </c>
      <c r="L751" t="s">
        <v>412</v>
      </c>
      <c r="M751" t="s">
        <v>260</v>
      </c>
      <c r="N751">
        <v>1</v>
      </c>
      <c r="O751">
        <v>1</v>
      </c>
      <c r="P751">
        <v>0</v>
      </c>
      <c r="Q751">
        <v>0</v>
      </c>
      <c r="R751">
        <v>1</v>
      </c>
    </row>
    <row r="752" spans="1:18" hidden="1" x14ac:dyDescent="0.2">
      <c r="A752" s="4">
        <v>20</v>
      </c>
      <c r="B752" s="4" t="s">
        <v>244</v>
      </c>
      <c r="C752" s="5">
        <v>42060</v>
      </c>
      <c r="D752" s="5">
        <v>40716</v>
      </c>
      <c r="E752" s="8">
        <v>44</v>
      </c>
      <c r="F752" s="8">
        <v>2</v>
      </c>
      <c r="G752" s="8" t="s">
        <v>126</v>
      </c>
      <c r="H752" s="4">
        <f t="shared" si="18"/>
        <v>31</v>
      </c>
      <c r="J752" t="s">
        <v>17</v>
      </c>
      <c r="K752">
        <v>14</v>
      </c>
      <c r="L752" t="s">
        <v>402</v>
      </c>
      <c r="M752" t="s">
        <v>58</v>
      </c>
      <c r="N752">
        <v>0</v>
      </c>
      <c r="O752">
        <v>1</v>
      </c>
      <c r="P752">
        <v>0</v>
      </c>
      <c r="Q752">
        <v>0</v>
      </c>
      <c r="R752">
        <v>1</v>
      </c>
    </row>
    <row r="753" spans="1:18" hidden="1" x14ac:dyDescent="0.2">
      <c r="A753" s="4">
        <v>20</v>
      </c>
      <c r="B753" s="4" t="s">
        <v>244</v>
      </c>
      <c r="C753" s="5">
        <v>42060</v>
      </c>
      <c r="D753" s="5">
        <v>40716</v>
      </c>
      <c r="E753" s="8">
        <v>44</v>
      </c>
      <c r="F753" s="8">
        <v>2</v>
      </c>
      <c r="G753" s="8" t="s">
        <v>126</v>
      </c>
      <c r="H753" s="4">
        <f t="shared" si="18"/>
        <v>32</v>
      </c>
      <c r="J753" t="s">
        <v>16</v>
      </c>
      <c r="K753">
        <v>5</v>
      </c>
      <c r="L753" t="s">
        <v>390</v>
      </c>
      <c r="M753" t="s">
        <v>283</v>
      </c>
      <c r="N753">
        <v>0</v>
      </c>
      <c r="O753">
        <v>0</v>
      </c>
      <c r="P753">
        <v>0</v>
      </c>
      <c r="Q753">
        <v>1</v>
      </c>
      <c r="R753">
        <v>0</v>
      </c>
    </row>
    <row r="754" spans="1:18" x14ac:dyDescent="0.2">
      <c r="A754" s="4">
        <v>20</v>
      </c>
      <c r="B754" s="4" t="s">
        <v>244</v>
      </c>
      <c r="C754" s="5">
        <v>42060</v>
      </c>
      <c r="D754" s="5">
        <v>40716</v>
      </c>
      <c r="E754" s="8">
        <v>44</v>
      </c>
      <c r="F754" s="8">
        <v>2</v>
      </c>
      <c r="G754" s="8" t="s">
        <v>126</v>
      </c>
      <c r="H754" s="4">
        <f t="shared" si="18"/>
        <v>33</v>
      </c>
      <c r="J754" t="s">
        <v>15</v>
      </c>
      <c r="K754">
        <v>13</v>
      </c>
      <c r="L754" t="s">
        <v>410</v>
      </c>
      <c r="M754" t="s">
        <v>49</v>
      </c>
      <c r="N754">
        <v>1</v>
      </c>
      <c r="O754">
        <v>1</v>
      </c>
      <c r="P754">
        <v>0</v>
      </c>
      <c r="Q754">
        <v>0</v>
      </c>
      <c r="R754">
        <v>1</v>
      </c>
    </row>
    <row r="755" spans="1:18" x14ac:dyDescent="0.2">
      <c r="A755" s="4">
        <v>20</v>
      </c>
      <c r="B755" s="4" t="s">
        <v>244</v>
      </c>
      <c r="C755" s="5">
        <v>42060</v>
      </c>
      <c r="D755" s="5">
        <v>40716</v>
      </c>
      <c r="E755" s="8">
        <v>44</v>
      </c>
      <c r="F755" s="8">
        <v>2</v>
      </c>
      <c r="G755" s="8" t="s">
        <v>126</v>
      </c>
      <c r="H755" s="4">
        <f t="shared" si="18"/>
        <v>34</v>
      </c>
      <c r="J755" t="s">
        <v>14</v>
      </c>
      <c r="K755">
        <v>4</v>
      </c>
      <c r="L755" t="s">
        <v>413</v>
      </c>
      <c r="M755" t="s">
        <v>14</v>
      </c>
      <c r="N755">
        <v>1</v>
      </c>
      <c r="O755">
        <v>1</v>
      </c>
      <c r="P755">
        <v>0</v>
      </c>
      <c r="Q755">
        <v>1</v>
      </c>
      <c r="R755">
        <v>0</v>
      </c>
    </row>
    <row r="756" spans="1:18" hidden="1" x14ac:dyDescent="0.2">
      <c r="A756" s="4">
        <v>20</v>
      </c>
      <c r="B756" s="4" t="s">
        <v>244</v>
      </c>
      <c r="C756" s="5">
        <v>42060</v>
      </c>
      <c r="D756" s="5">
        <v>40716</v>
      </c>
      <c r="E756" s="8">
        <v>44</v>
      </c>
      <c r="F756" s="8">
        <v>2</v>
      </c>
      <c r="G756" s="8" t="s">
        <v>126</v>
      </c>
      <c r="H756" s="4">
        <f t="shared" si="18"/>
        <v>35</v>
      </c>
      <c r="J756" t="s">
        <v>387</v>
      </c>
      <c r="K756">
        <v>3</v>
      </c>
      <c r="L756" t="s">
        <v>386</v>
      </c>
      <c r="M756" t="s">
        <v>209</v>
      </c>
      <c r="N756">
        <v>0</v>
      </c>
      <c r="O756">
        <v>1</v>
      </c>
      <c r="P756">
        <v>0</v>
      </c>
      <c r="Q756">
        <v>1</v>
      </c>
      <c r="R756">
        <v>0</v>
      </c>
    </row>
    <row r="757" spans="1:18" hidden="1" x14ac:dyDescent="0.2">
      <c r="A757" s="4">
        <v>20</v>
      </c>
      <c r="B757" s="4" t="s">
        <v>244</v>
      </c>
      <c r="C757" s="5">
        <v>42060</v>
      </c>
      <c r="D757" s="5">
        <v>40716</v>
      </c>
      <c r="E757" s="8">
        <v>44</v>
      </c>
      <c r="F757" s="8">
        <v>2</v>
      </c>
      <c r="G757" s="8" t="s">
        <v>126</v>
      </c>
      <c r="H757" s="4">
        <f t="shared" si="18"/>
        <v>36</v>
      </c>
      <c r="J757" t="s">
        <v>124</v>
      </c>
      <c r="K757">
        <v>1</v>
      </c>
      <c r="L757" t="s">
        <v>391</v>
      </c>
      <c r="M757" t="s">
        <v>47</v>
      </c>
      <c r="N757">
        <v>0</v>
      </c>
      <c r="O757">
        <v>0</v>
      </c>
      <c r="P757">
        <v>0</v>
      </c>
      <c r="Q757">
        <v>1</v>
      </c>
      <c r="R757">
        <v>0</v>
      </c>
    </row>
    <row r="758" spans="1:18" hidden="1" x14ac:dyDescent="0.2">
      <c r="A758" s="4">
        <v>20</v>
      </c>
      <c r="B758" s="4" t="s">
        <v>244</v>
      </c>
      <c r="C758" s="5">
        <v>42060</v>
      </c>
      <c r="D758" s="5">
        <v>40716</v>
      </c>
      <c r="E758" s="8">
        <v>44</v>
      </c>
      <c r="F758" s="8">
        <v>2</v>
      </c>
      <c r="G758" s="8" t="s">
        <v>126</v>
      </c>
      <c r="H758" s="4">
        <f t="shared" si="18"/>
        <v>37</v>
      </c>
      <c r="J758" t="s">
        <v>123</v>
      </c>
      <c r="K758">
        <v>12</v>
      </c>
      <c r="L758" s="11" t="s">
        <v>401</v>
      </c>
      <c r="M758" t="s">
        <v>262</v>
      </c>
      <c r="N758">
        <v>0</v>
      </c>
      <c r="O758">
        <v>1</v>
      </c>
      <c r="P758">
        <v>0</v>
      </c>
      <c r="Q758">
        <v>0</v>
      </c>
      <c r="R758">
        <v>1</v>
      </c>
    </row>
    <row r="759" spans="1:18" hidden="1" x14ac:dyDescent="0.2">
      <c r="A759" s="4">
        <v>20</v>
      </c>
      <c r="B759" s="4" t="s">
        <v>244</v>
      </c>
      <c r="C759" s="5">
        <v>42060</v>
      </c>
      <c r="D759" s="5">
        <v>40716</v>
      </c>
      <c r="E759" s="8">
        <v>44</v>
      </c>
      <c r="F759" s="8">
        <v>2</v>
      </c>
      <c r="G759" s="8" t="s">
        <v>126</v>
      </c>
      <c r="H759" s="4">
        <f t="shared" si="18"/>
        <v>38</v>
      </c>
      <c r="J759" t="s">
        <v>73</v>
      </c>
      <c r="K759">
        <v>2</v>
      </c>
      <c r="L759" t="s">
        <v>377</v>
      </c>
      <c r="M759" t="s">
        <v>266</v>
      </c>
      <c r="N759">
        <v>0</v>
      </c>
      <c r="O759">
        <v>1</v>
      </c>
      <c r="P759">
        <v>0</v>
      </c>
      <c r="Q759">
        <v>1</v>
      </c>
      <c r="R759">
        <v>0</v>
      </c>
    </row>
    <row r="760" spans="1:18" x14ac:dyDescent="0.2">
      <c r="A760" s="4">
        <v>20</v>
      </c>
      <c r="B760" s="4" t="s">
        <v>244</v>
      </c>
      <c r="C760" s="5">
        <v>42060</v>
      </c>
      <c r="D760" s="5">
        <v>40716</v>
      </c>
      <c r="E760" s="8">
        <v>44</v>
      </c>
      <c r="F760" s="8">
        <v>2</v>
      </c>
      <c r="G760" s="8" t="s">
        <v>126</v>
      </c>
      <c r="H760" s="4">
        <f t="shared" si="18"/>
        <v>39</v>
      </c>
      <c r="J760" t="s">
        <v>121</v>
      </c>
      <c r="K760">
        <v>11</v>
      </c>
      <c r="L760" t="s">
        <v>376</v>
      </c>
      <c r="M760" t="s">
        <v>284</v>
      </c>
      <c r="N760">
        <v>1</v>
      </c>
      <c r="O760">
        <v>1</v>
      </c>
      <c r="P760">
        <v>0</v>
      </c>
      <c r="Q760">
        <v>0</v>
      </c>
      <c r="R760">
        <v>1</v>
      </c>
    </row>
    <row r="761" spans="1:18" x14ac:dyDescent="0.2">
      <c r="A761" s="4">
        <v>20</v>
      </c>
      <c r="B761" s="4" t="s">
        <v>244</v>
      </c>
      <c r="C761" s="5">
        <v>42060</v>
      </c>
      <c r="D761" s="5">
        <v>40716</v>
      </c>
      <c r="E761" s="8">
        <v>44</v>
      </c>
      <c r="F761" s="8">
        <v>2</v>
      </c>
      <c r="G761" s="8" t="s">
        <v>126</v>
      </c>
      <c r="H761" s="4">
        <f t="shared" si="18"/>
        <v>40</v>
      </c>
      <c r="J761" t="s">
        <v>8</v>
      </c>
      <c r="K761">
        <v>1</v>
      </c>
      <c r="L761" t="s">
        <v>375</v>
      </c>
      <c r="M761" t="s">
        <v>8</v>
      </c>
      <c r="N761">
        <v>1</v>
      </c>
      <c r="O761">
        <v>1</v>
      </c>
      <c r="P761">
        <v>0</v>
      </c>
      <c r="Q761">
        <v>0</v>
      </c>
      <c r="R761">
        <v>1</v>
      </c>
    </row>
    <row r="762" spans="1:18" x14ac:dyDescent="0.2">
      <c r="A762" s="4">
        <v>21</v>
      </c>
      <c r="B762" s="4" t="s">
        <v>245</v>
      </c>
      <c r="C762" s="5">
        <v>42060</v>
      </c>
      <c r="D762" s="5">
        <v>40343</v>
      </c>
      <c r="E762" s="8">
        <v>56</v>
      </c>
      <c r="F762" s="8">
        <v>2</v>
      </c>
      <c r="G762" s="8" t="s">
        <v>126</v>
      </c>
      <c r="H762" s="4">
        <v>1</v>
      </c>
      <c r="J762" t="s">
        <v>119</v>
      </c>
      <c r="K762">
        <v>19</v>
      </c>
      <c r="L762" t="s">
        <v>408</v>
      </c>
      <c r="M762" t="s">
        <v>111</v>
      </c>
      <c r="N762">
        <v>1</v>
      </c>
      <c r="O762">
        <v>1</v>
      </c>
      <c r="P762">
        <v>0</v>
      </c>
      <c r="Q762">
        <v>1</v>
      </c>
      <c r="R762">
        <v>0</v>
      </c>
    </row>
    <row r="763" spans="1:18" x14ac:dyDescent="0.2">
      <c r="A763" s="4">
        <v>21</v>
      </c>
      <c r="B763" s="4" t="s">
        <v>245</v>
      </c>
      <c r="C763" s="5">
        <v>42060</v>
      </c>
      <c r="D763" s="5">
        <v>40343</v>
      </c>
      <c r="E763" s="8">
        <v>56</v>
      </c>
      <c r="F763" s="8">
        <v>2</v>
      </c>
      <c r="G763" s="8" t="s">
        <v>126</v>
      </c>
      <c r="H763" s="4">
        <f>H762+1</f>
        <v>2</v>
      </c>
      <c r="J763" t="s">
        <v>43</v>
      </c>
      <c r="K763">
        <v>10</v>
      </c>
      <c r="L763" t="s">
        <v>380</v>
      </c>
      <c r="M763" t="s">
        <v>83</v>
      </c>
      <c r="N763">
        <v>1</v>
      </c>
      <c r="O763">
        <v>1</v>
      </c>
      <c r="P763">
        <v>0</v>
      </c>
      <c r="Q763">
        <v>0</v>
      </c>
      <c r="R763">
        <v>1</v>
      </c>
    </row>
    <row r="764" spans="1:18" x14ac:dyDescent="0.2">
      <c r="A764" s="4">
        <v>21</v>
      </c>
      <c r="B764" s="4" t="s">
        <v>245</v>
      </c>
      <c r="C764" s="5">
        <v>42060</v>
      </c>
      <c r="D764" s="5">
        <v>40343</v>
      </c>
      <c r="E764" s="8">
        <v>56</v>
      </c>
      <c r="F764" s="8">
        <v>2</v>
      </c>
      <c r="G764" s="8" t="s">
        <v>126</v>
      </c>
      <c r="H764" s="4">
        <f t="shared" ref="H764:H801" si="19">H763+1</f>
        <v>3</v>
      </c>
      <c r="J764" t="s">
        <v>42</v>
      </c>
      <c r="K764">
        <v>18</v>
      </c>
      <c r="L764" t="s">
        <v>397</v>
      </c>
      <c r="M764" t="s">
        <v>80</v>
      </c>
      <c r="N764">
        <v>1</v>
      </c>
      <c r="O764">
        <v>1</v>
      </c>
      <c r="P764">
        <v>0</v>
      </c>
      <c r="Q764">
        <v>1</v>
      </c>
      <c r="R764">
        <v>0</v>
      </c>
    </row>
    <row r="765" spans="1:18" x14ac:dyDescent="0.2">
      <c r="A765" s="4">
        <v>21</v>
      </c>
      <c r="B765" s="4" t="s">
        <v>245</v>
      </c>
      <c r="C765" s="5">
        <v>42060</v>
      </c>
      <c r="D765" s="5">
        <v>40343</v>
      </c>
      <c r="E765" s="8">
        <v>56</v>
      </c>
      <c r="F765" s="8">
        <v>2</v>
      </c>
      <c r="G765" s="8" t="s">
        <v>126</v>
      </c>
      <c r="H765" s="4">
        <f t="shared" si="19"/>
        <v>4</v>
      </c>
      <c r="J765" t="s">
        <v>41</v>
      </c>
      <c r="K765">
        <v>9</v>
      </c>
      <c r="L765" t="s">
        <v>398</v>
      </c>
      <c r="M765" t="s">
        <v>41</v>
      </c>
      <c r="N765">
        <v>1</v>
      </c>
      <c r="O765">
        <v>1</v>
      </c>
      <c r="P765">
        <v>0</v>
      </c>
      <c r="Q765">
        <v>0</v>
      </c>
      <c r="R765">
        <v>1</v>
      </c>
    </row>
    <row r="766" spans="1:18" x14ac:dyDescent="0.2">
      <c r="A766" s="4">
        <v>21</v>
      </c>
      <c r="B766" s="4" t="s">
        <v>245</v>
      </c>
      <c r="C766" s="5">
        <v>42060</v>
      </c>
      <c r="D766" s="5">
        <v>40343</v>
      </c>
      <c r="E766" s="8">
        <v>56</v>
      </c>
      <c r="F766" s="8">
        <v>2</v>
      </c>
      <c r="G766" s="8" t="s">
        <v>126</v>
      </c>
      <c r="H766" s="4">
        <f t="shared" si="19"/>
        <v>5</v>
      </c>
      <c r="J766" t="s">
        <v>40</v>
      </c>
      <c r="K766">
        <v>8</v>
      </c>
      <c r="L766" t="s">
        <v>385</v>
      </c>
      <c r="M766" t="s">
        <v>96</v>
      </c>
      <c r="N766">
        <v>1</v>
      </c>
      <c r="O766">
        <v>1</v>
      </c>
      <c r="P766">
        <v>0</v>
      </c>
      <c r="Q766">
        <v>0</v>
      </c>
      <c r="R766">
        <v>1</v>
      </c>
    </row>
    <row r="767" spans="1:18" x14ac:dyDescent="0.2">
      <c r="A767" s="4">
        <v>21</v>
      </c>
      <c r="B767" s="4" t="s">
        <v>245</v>
      </c>
      <c r="C767" s="5">
        <v>42060</v>
      </c>
      <c r="D767" s="5">
        <v>40343</v>
      </c>
      <c r="E767" s="8">
        <v>56</v>
      </c>
      <c r="F767" s="8">
        <v>2</v>
      </c>
      <c r="G767" s="8" t="s">
        <v>126</v>
      </c>
      <c r="H767" s="4">
        <f t="shared" si="19"/>
        <v>6</v>
      </c>
      <c r="J767" t="s">
        <v>39</v>
      </c>
      <c r="K767">
        <v>7</v>
      </c>
      <c r="L767" t="s">
        <v>392</v>
      </c>
      <c r="M767" t="s">
        <v>81</v>
      </c>
      <c r="N767">
        <v>1</v>
      </c>
      <c r="O767">
        <v>1</v>
      </c>
      <c r="P767">
        <v>0</v>
      </c>
      <c r="Q767">
        <v>0</v>
      </c>
      <c r="R767">
        <v>1</v>
      </c>
    </row>
    <row r="768" spans="1:18" x14ac:dyDescent="0.2">
      <c r="A768" s="4">
        <v>21</v>
      </c>
      <c r="B768" s="4" t="s">
        <v>245</v>
      </c>
      <c r="C768" s="5">
        <v>42060</v>
      </c>
      <c r="D768" s="5">
        <v>40343</v>
      </c>
      <c r="E768" s="8">
        <v>56</v>
      </c>
      <c r="F768" s="8">
        <v>2</v>
      </c>
      <c r="G768" s="8" t="s">
        <v>126</v>
      </c>
      <c r="H768" s="4">
        <f t="shared" si="19"/>
        <v>7</v>
      </c>
      <c r="J768" t="s">
        <v>38</v>
      </c>
      <c r="K768">
        <v>17</v>
      </c>
      <c r="L768" t="s">
        <v>396</v>
      </c>
      <c r="M768" t="s">
        <v>95</v>
      </c>
      <c r="N768">
        <v>1</v>
      </c>
      <c r="O768">
        <v>1</v>
      </c>
      <c r="P768">
        <v>0</v>
      </c>
      <c r="Q768">
        <v>1</v>
      </c>
      <c r="R768">
        <v>0</v>
      </c>
    </row>
    <row r="769" spans="1:18" x14ac:dyDescent="0.2">
      <c r="A769" s="4">
        <v>21</v>
      </c>
      <c r="B769" s="4" t="s">
        <v>245</v>
      </c>
      <c r="C769" s="5">
        <v>42060</v>
      </c>
      <c r="D769" s="5">
        <v>40343</v>
      </c>
      <c r="E769" s="8">
        <v>56</v>
      </c>
      <c r="F769" s="8">
        <v>2</v>
      </c>
      <c r="G769" s="8" t="s">
        <v>126</v>
      </c>
      <c r="H769" s="4">
        <f t="shared" si="19"/>
        <v>8</v>
      </c>
      <c r="J769" t="s">
        <v>37</v>
      </c>
      <c r="K769">
        <v>16</v>
      </c>
      <c r="L769" t="s">
        <v>414</v>
      </c>
      <c r="M769" t="s">
        <v>94</v>
      </c>
      <c r="N769">
        <v>1</v>
      </c>
      <c r="O769">
        <v>1</v>
      </c>
      <c r="P769">
        <v>0</v>
      </c>
      <c r="Q769">
        <v>1</v>
      </c>
      <c r="R769">
        <v>0</v>
      </c>
    </row>
    <row r="770" spans="1:18" x14ac:dyDescent="0.2">
      <c r="A770" s="4">
        <v>21</v>
      </c>
      <c r="B770" s="4" t="s">
        <v>245</v>
      </c>
      <c r="C770" s="5">
        <v>42060</v>
      </c>
      <c r="D770" s="5">
        <v>40343</v>
      </c>
      <c r="E770" s="8">
        <v>56</v>
      </c>
      <c r="F770" s="8">
        <v>2</v>
      </c>
      <c r="G770" s="8" t="s">
        <v>126</v>
      </c>
      <c r="H770" s="4">
        <f t="shared" si="19"/>
        <v>9</v>
      </c>
      <c r="J770" t="s">
        <v>389</v>
      </c>
      <c r="K770">
        <v>15</v>
      </c>
      <c r="L770" t="s">
        <v>388</v>
      </c>
      <c r="M770" t="s">
        <v>26</v>
      </c>
      <c r="N770">
        <v>1</v>
      </c>
      <c r="O770">
        <v>1</v>
      </c>
      <c r="P770">
        <v>0</v>
      </c>
      <c r="Q770">
        <v>1</v>
      </c>
      <c r="R770">
        <v>0</v>
      </c>
    </row>
    <row r="771" spans="1:18" x14ac:dyDescent="0.2">
      <c r="A771" s="4">
        <v>21</v>
      </c>
      <c r="B771" s="4" t="s">
        <v>245</v>
      </c>
      <c r="C771" s="5">
        <v>42060</v>
      </c>
      <c r="D771" s="5">
        <v>40343</v>
      </c>
      <c r="E771" s="8">
        <v>56</v>
      </c>
      <c r="F771" s="8">
        <v>2</v>
      </c>
      <c r="G771" s="8" t="s">
        <v>126</v>
      </c>
      <c r="H771" s="4">
        <f t="shared" si="19"/>
        <v>10</v>
      </c>
      <c r="J771" t="s">
        <v>36</v>
      </c>
      <c r="K771">
        <v>14</v>
      </c>
      <c r="L771" s="11" t="s">
        <v>415</v>
      </c>
      <c r="M771" t="s">
        <v>36</v>
      </c>
      <c r="N771">
        <v>1</v>
      </c>
      <c r="O771">
        <v>1</v>
      </c>
      <c r="P771">
        <v>0</v>
      </c>
      <c r="Q771">
        <v>1</v>
      </c>
      <c r="R771">
        <v>0</v>
      </c>
    </row>
    <row r="772" spans="1:18" x14ac:dyDescent="0.2">
      <c r="A772" s="4">
        <v>21</v>
      </c>
      <c r="B772" s="4" t="s">
        <v>245</v>
      </c>
      <c r="C772" s="5">
        <v>42060</v>
      </c>
      <c r="D772" s="5">
        <v>40343</v>
      </c>
      <c r="E772" s="8">
        <v>56</v>
      </c>
      <c r="F772" s="8">
        <v>2</v>
      </c>
      <c r="G772" s="8" t="s">
        <v>126</v>
      </c>
      <c r="H772" s="4">
        <f t="shared" si="19"/>
        <v>11</v>
      </c>
      <c r="J772" t="s">
        <v>404</v>
      </c>
      <c r="K772">
        <v>13</v>
      </c>
      <c r="L772" t="s">
        <v>405</v>
      </c>
      <c r="M772" t="s">
        <v>22</v>
      </c>
      <c r="N772">
        <v>1</v>
      </c>
      <c r="O772">
        <v>1</v>
      </c>
      <c r="P772">
        <v>0</v>
      </c>
      <c r="Q772">
        <v>1</v>
      </c>
      <c r="R772">
        <v>0</v>
      </c>
    </row>
    <row r="773" spans="1:18" ht="15" hidden="1" customHeight="1" x14ac:dyDescent="0.2">
      <c r="A773" s="4">
        <v>21</v>
      </c>
      <c r="B773" s="4" t="s">
        <v>245</v>
      </c>
      <c r="C773" s="5">
        <v>42060</v>
      </c>
      <c r="D773" s="5">
        <v>40343</v>
      </c>
      <c r="E773" s="8">
        <v>56</v>
      </c>
      <c r="F773" s="8">
        <v>2</v>
      </c>
      <c r="G773" s="8" t="s">
        <v>126</v>
      </c>
      <c r="H773" s="4">
        <f t="shared" si="19"/>
        <v>12</v>
      </c>
      <c r="J773" t="s">
        <v>35</v>
      </c>
      <c r="K773">
        <v>6</v>
      </c>
      <c r="L773" t="s">
        <v>407</v>
      </c>
      <c r="M773" t="s">
        <v>287</v>
      </c>
      <c r="N773">
        <v>0</v>
      </c>
      <c r="O773">
        <v>1</v>
      </c>
      <c r="P773">
        <v>1</v>
      </c>
      <c r="Q773">
        <v>0</v>
      </c>
      <c r="R773">
        <v>1</v>
      </c>
    </row>
    <row r="774" spans="1:18" hidden="1" x14ac:dyDescent="0.2">
      <c r="A774" s="4">
        <v>21</v>
      </c>
      <c r="B774" s="4" t="s">
        <v>245</v>
      </c>
      <c r="C774" s="5">
        <v>42060</v>
      </c>
      <c r="D774" s="5">
        <v>40343</v>
      </c>
      <c r="E774" s="8">
        <v>56</v>
      </c>
      <c r="F774" s="8">
        <v>2</v>
      </c>
      <c r="G774" s="8" t="s">
        <v>126</v>
      </c>
      <c r="H774" s="4">
        <f t="shared" si="19"/>
        <v>13</v>
      </c>
      <c r="J774" t="s">
        <v>34</v>
      </c>
      <c r="K774">
        <v>20</v>
      </c>
      <c r="L774" t="s">
        <v>416</v>
      </c>
      <c r="M774" t="s">
        <v>47</v>
      </c>
      <c r="N774">
        <v>0</v>
      </c>
      <c r="O774">
        <v>0</v>
      </c>
      <c r="P774">
        <v>0</v>
      </c>
      <c r="Q774">
        <v>1</v>
      </c>
      <c r="R774">
        <v>0</v>
      </c>
    </row>
    <row r="775" spans="1:18" x14ac:dyDescent="0.2">
      <c r="A775" s="4">
        <v>21</v>
      </c>
      <c r="B775" s="4" t="s">
        <v>245</v>
      </c>
      <c r="C775" s="5">
        <v>42060</v>
      </c>
      <c r="D775" s="5">
        <v>40343</v>
      </c>
      <c r="E775" s="8">
        <v>56</v>
      </c>
      <c r="F775" s="8">
        <v>2</v>
      </c>
      <c r="G775" s="8" t="s">
        <v>126</v>
      </c>
      <c r="H775" s="4">
        <f t="shared" si="19"/>
        <v>14</v>
      </c>
      <c r="J775" t="s">
        <v>33</v>
      </c>
      <c r="K775">
        <v>12</v>
      </c>
      <c r="L775" t="s">
        <v>379</v>
      </c>
      <c r="M775" t="s">
        <v>33</v>
      </c>
      <c r="N775">
        <v>1</v>
      </c>
      <c r="O775">
        <v>1</v>
      </c>
      <c r="P775">
        <v>0</v>
      </c>
      <c r="Q775">
        <v>1</v>
      </c>
      <c r="R775">
        <v>0</v>
      </c>
    </row>
    <row r="776" spans="1:18" x14ac:dyDescent="0.2">
      <c r="A776" s="4">
        <v>21</v>
      </c>
      <c r="B776" s="4" t="s">
        <v>245</v>
      </c>
      <c r="C776" s="5">
        <v>42060</v>
      </c>
      <c r="D776" s="5">
        <v>40343</v>
      </c>
      <c r="E776" s="8">
        <v>56</v>
      </c>
      <c r="F776" s="8">
        <v>2</v>
      </c>
      <c r="G776" s="8" t="s">
        <v>126</v>
      </c>
      <c r="H776" s="4">
        <f t="shared" si="19"/>
        <v>15</v>
      </c>
      <c r="J776" t="s">
        <v>32</v>
      </c>
      <c r="K776">
        <v>5</v>
      </c>
      <c r="L776" t="s">
        <v>382</v>
      </c>
      <c r="M776" t="s">
        <v>32</v>
      </c>
      <c r="N776">
        <v>1</v>
      </c>
      <c r="O776">
        <v>1</v>
      </c>
      <c r="P776">
        <v>0</v>
      </c>
      <c r="Q776">
        <v>0</v>
      </c>
      <c r="R776">
        <v>1</v>
      </c>
    </row>
    <row r="777" spans="1:18" x14ac:dyDescent="0.2">
      <c r="A777" s="4">
        <v>21</v>
      </c>
      <c r="B777" s="4" t="s">
        <v>245</v>
      </c>
      <c r="C777" s="5">
        <v>42060</v>
      </c>
      <c r="D777" s="5">
        <v>40343</v>
      </c>
      <c r="E777" s="8">
        <v>56</v>
      </c>
      <c r="F777" s="8">
        <v>2</v>
      </c>
      <c r="G777" s="8" t="s">
        <v>126</v>
      </c>
      <c r="H777" s="4">
        <f t="shared" si="19"/>
        <v>16</v>
      </c>
      <c r="J777" t="s">
        <v>31</v>
      </c>
      <c r="K777">
        <v>4</v>
      </c>
      <c r="L777" t="s">
        <v>383</v>
      </c>
      <c r="M777" t="s">
        <v>31</v>
      </c>
      <c r="N777">
        <v>1</v>
      </c>
      <c r="O777">
        <v>1</v>
      </c>
      <c r="P777">
        <v>0</v>
      </c>
      <c r="Q777">
        <v>0</v>
      </c>
      <c r="R777">
        <v>1</v>
      </c>
    </row>
    <row r="778" spans="1:18" x14ac:dyDescent="0.2">
      <c r="A778" s="4">
        <v>21</v>
      </c>
      <c r="B778" s="4" t="s">
        <v>245</v>
      </c>
      <c r="C778" s="5">
        <v>42060</v>
      </c>
      <c r="D778" s="5">
        <v>40343</v>
      </c>
      <c r="E778" s="8">
        <v>56</v>
      </c>
      <c r="F778" s="8">
        <v>2</v>
      </c>
      <c r="G778" s="8" t="s">
        <v>126</v>
      </c>
      <c r="H778" s="4">
        <f t="shared" si="19"/>
        <v>17</v>
      </c>
      <c r="J778" t="s">
        <v>61</v>
      </c>
      <c r="K778">
        <v>6</v>
      </c>
      <c r="L778" t="s">
        <v>400</v>
      </c>
      <c r="M778" t="s">
        <v>60</v>
      </c>
      <c r="N778">
        <v>1</v>
      </c>
      <c r="O778">
        <v>1</v>
      </c>
      <c r="P778">
        <v>0</v>
      </c>
      <c r="Q778">
        <v>1</v>
      </c>
      <c r="R778">
        <v>0</v>
      </c>
    </row>
    <row r="779" spans="1:18" ht="15" hidden="1" customHeight="1" x14ac:dyDescent="0.2">
      <c r="A779" s="4">
        <v>21</v>
      </c>
      <c r="B779" s="4" t="s">
        <v>245</v>
      </c>
      <c r="C779" s="5">
        <v>42060</v>
      </c>
      <c r="D779" s="5">
        <v>40343</v>
      </c>
      <c r="E779" s="8">
        <v>56</v>
      </c>
      <c r="F779" s="8">
        <v>2</v>
      </c>
      <c r="G779" s="8" t="s">
        <v>126</v>
      </c>
      <c r="H779" s="4">
        <f t="shared" si="19"/>
        <v>18</v>
      </c>
      <c r="J779" t="s">
        <v>30</v>
      </c>
      <c r="K779">
        <v>11</v>
      </c>
      <c r="L779" t="s">
        <v>393</v>
      </c>
      <c r="M779" t="s">
        <v>26</v>
      </c>
      <c r="N779">
        <v>0</v>
      </c>
      <c r="O779">
        <v>1</v>
      </c>
      <c r="P779">
        <v>1</v>
      </c>
      <c r="Q779">
        <v>1</v>
      </c>
      <c r="R779">
        <v>0</v>
      </c>
    </row>
    <row r="780" spans="1:18" x14ac:dyDescent="0.2">
      <c r="A780" s="4">
        <v>21</v>
      </c>
      <c r="B780" s="4" t="s">
        <v>245</v>
      </c>
      <c r="C780" s="5">
        <v>42060</v>
      </c>
      <c r="D780" s="5">
        <v>40343</v>
      </c>
      <c r="E780" s="8">
        <v>56</v>
      </c>
      <c r="F780" s="8">
        <v>2</v>
      </c>
      <c r="G780" s="8" t="s">
        <v>126</v>
      </c>
      <c r="H780" s="4">
        <f t="shared" si="19"/>
        <v>19</v>
      </c>
      <c r="J780" t="s">
        <v>29</v>
      </c>
      <c r="K780">
        <v>3</v>
      </c>
      <c r="L780" t="s">
        <v>378</v>
      </c>
      <c r="M780" t="s">
        <v>58</v>
      </c>
      <c r="N780">
        <v>1</v>
      </c>
      <c r="O780">
        <v>1</v>
      </c>
      <c r="P780">
        <v>0</v>
      </c>
      <c r="Q780">
        <v>0</v>
      </c>
      <c r="R780">
        <v>1</v>
      </c>
    </row>
    <row r="781" spans="1:18" hidden="1" x14ac:dyDescent="0.2">
      <c r="A781" s="4">
        <v>21</v>
      </c>
      <c r="B781" s="4" t="s">
        <v>245</v>
      </c>
      <c r="C781" s="5">
        <v>42060</v>
      </c>
      <c r="D781" s="5">
        <v>40343</v>
      </c>
      <c r="E781" s="8">
        <v>56</v>
      </c>
      <c r="F781" s="8">
        <v>2</v>
      </c>
      <c r="G781" s="8" t="s">
        <v>126</v>
      </c>
      <c r="H781" s="4">
        <f t="shared" si="19"/>
        <v>20</v>
      </c>
      <c r="J781" t="s">
        <v>28</v>
      </c>
      <c r="K781">
        <v>10</v>
      </c>
      <c r="L781" t="s">
        <v>381</v>
      </c>
      <c r="M781" t="s">
        <v>47</v>
      </c>
      <c r="N781">
        <v>0</v>
      </c>
      <c r="O781">
        <v>0</v>
      </c>
      <c r="P781">
        <v>0</v>
      </c>
      <c r="Q781">
        <v>1</v>
      </c>
      <c r="R781">
        <v>0</v>
      </c>
    </row>
    <row r="782" spans="1:18" x14ac:dyDescent="0.2">
      <c r="A782" s="4">
        <v>21</v>
      </c>
      <c r="B782" s="4" t="s">
        <v>245</v>
      </c>
      <c r="C782" s="5">
        <v>42060</v>
      </c>
      <c r="D782" s="5">
        <v>40343</v>
      </c>
      <c r="E782" s="8">
        <v>56</v>
      </c>
      <c r="F782" s="8">
        <v>2</v>
      </c>
      <c r="G782" s="8" t="s">
        <v>126</v>
      </c>
      <c r="H782" s="4">
        <f t="shared" si="19"/>
        <v>21</v>
      </c>
      <c r="J782" t="s">
        <v>27</v>
      </c>
      <c r="K782">
        <v>2</v>
      </c>
      <c r="L782" t="s">
        <v>411</v>
      </c>
      <c r="M782" t="s">
        <v>27</v>
      </c>
      <c r="N782">
        <v>1</v>
      </c>
      <c r="O782">
        <v>1</v>
      </c>
      <c r="P782">
        <v>0</v>
      </c>
      <c r="Q782">
        <v>0</v>
      </c>
      <c r="R782">
        <v>1</v>
      </c>
    </row>
    <row r="783" spans="1:18" x14ac:dyDescent="0.2">
      <c r="A783" s="4">
        <v>21</v>
      </c>
      <c r="B783" s="4" t="s">
        <v>245</v>
      </c>
      <c r="C783" s="5">
        <v>42060</v>
      </c>
      <c r="D783" s="5">
        <v>40343</v>
      </c>
      <c r="E783" s="8">
        <v>56</v>
      </c>
      <c r="F783" s="8">
        <v>2</v>
      </c>
      <c r="G783" s="8" t="s">
        <v>126</v>
      </c>
      <c r="H783" s="4">
        <f t="shared" si="19"/>
        <v>22</v>
      </c>
      <c r="J783" t="s">
        <v>26</v>
      </c>
      <c r="K783">
        <v>9</v>
      </c>
      <c r="L783" t="s">
        <v>384</v>
      </c>
      <c r="M783" t="s">
        <v>26</v>
      </c>
      <c r="N783">
        <v>1</v>
      </c>
      <c r="O783">
        <v>1</v>
      </c>
      <c r="P783">
        <v>0</v>
      </c>
      <c r="Q783">
        <v>1</v>
      </c>
      <c r="R783">
        <v>0</v>
      </c>
    </row>
    <row r="784" spans="1:18" ht="15" customHeight="1" x14ac:dyDescent="0.2">
      <c r="A784" s="4">
        <v>21</v>
      </c>
      <c r="B784" s="4" t="s">
        <v>245</v>
      </c>
      <c r="C784" s="5">
        <v>42060</v>
      </c>
      <c r="D784" s="5">
        <v>40343</v>
      </c>
      <c r="E784" s="8">
        <v>56</v>
      </c>
      <c r="F784" s="8">
        <v>2</v>
      </c>
      <c r="G784" s="8" t="s">
        <v>126</v>
      </c>
      <c r="H784" s="4">
        <f t="shared" si="19"/>
        <v>23</v>
      </c>
      <c r="J784" t="s">
        <v>25</v>
      </c>
      <c r="K784">
        <v>20</v>
      </c>
      <c r="L784" t="s">
        <v>399</v>
      </c>
      <c r="M784" t="s">
        <v>288</v>
      </c>
      <c r="N784">
        <v>1</v>
      </c>
      <c r="O784">
        <v>1</v>
      </c>
      <c r="P784">
        <v>1</v>
      </c>
      <c r="Q784">
        <v>0</v>
      </c>
      <c r="R784">
        <v>1</v>
      </c>
    </row>
    <row r="785" spans="1:18" x14ac:dyDescent="0.2">
      <c r="A785" s="4">
        <v>21</v>
      </c>
      <c r="B785" s="4" t="s">
        <v>245</v>
      </c>
      <c r="C785" s="5">
        <v>42060</v>
      </c>
      <c r="D785" s="5">
        <v>40343</v>
      </c>
      <c r="E785" s="8">
        <v>56</v>
      </c>
      <c r="F785" s="8">
        <v>2</v>
      </c>
      <c r="G785" s="8" t="s">
        <v>126</v>
      </c>
      <c r="H785" s="4">
        <f t="shared" si="19"/>
        <v>24</v>
      </c>
      <c r="J785" t="s">
        <v>24</v>
      </c>
      <c r="K785">
        <v>19</v>
      </c>
      <c r="L785" t="s">
        <v>394</v>
      </c>
      <c r="M785" t="s">
        <v>24</v>
      </c>
      <c r="N785">
        <v>1</v>
      </c>
      <c r="O785">
        <v>1</v>
      </c>
      <c r="P785">
        <v>0</v>
      </c>
      <c r="Q785">
        <v>0</v>
      </c>
      <c r="R785">
        <v>1</v>
      </c>
    </row>
    <row r="786" spans="1:18" ht="15" customHeight="1" x14ac:dyDescent="0.2">
      <c r="A786" s="4">
        <v>21</v>
      </c>
      <c r="B786" s="4" t="s">
        <v>245</v>
      </c>
      <c r="C786" s="5">
        <v>42060</v>
      </c>
      <c r="D786" s="5">
        <v>40343</v>
      </c>
      <c r="E786" s="8">
        <v>56</v>
      </c>
      <c r="F786" s="8">
        <v>2</v>
      </c>
      <c r="G786" s="8" t="s">
        <v>126</v>
      </c>
      <c r="H786" s="4">
        <f t="shared" si="19"/>
        <v>25</v>
      </c>
      <c r="J786" t="s">
        <v>23</v>
      </c>
      <c r="K786">
        <v>18</v>
      </c>
      <c r="L786" t="s">
        <v>409</v>
      </c>
      <c r="M786" t="s">
        <v>55</v>
      </c>
      <c r="N786">
        <v>1</v>
      </c>
      <c r="O786">
        <v>1</v>
      </c>
      <c r="P786">
        <v>1</v>
      </c>
      <c r="Q786">
        <v>0</v>
      </c>
      <c r="R786">
        <v>1</v>
      </c>
    </row>
    <row r="787" spans="1:18" x14ac:dyDescent="0.2">
      <c r="A787" s="4">
        <v>21</v>
      </c>
      <c r="B787" s="4" t="s">
        <v>245</v>
      </c>
      <c r="C787" s="5">
        <v>42060</v>
      </c>
      <c r="D787" s="5">
        <v>40343</v>
      </c>
      <c r="E787" s="8">
        <v>56</v>
      </c>
      <c r="F787" s="8">
        <v>2</v>
      </c>
      <c r="G787" s="8" t="s">
        <v>126</v>
      </c>
      <c r="H787" s="4">
        <f t="shared" si="19"/>
        <v>26</v>
      </c>
      <c r="J787" t="s">
        <v>372</v>
      </c>
      <c r="K787">
        <v>8</v>
      </c>
      <c r="L787" t="s">
        <v>403</v>
      </c>
      <c r="M787" t="s">
        <v>22</v>
      </c>
      <c r="N787">
        <v>1</v>
      </c>
      <c r="O787">
        <v>1</v>
      </c>
      <c r="P787">
        <v>0</v>
      </c>
      <c r="Q787">
        <v>1</v>
      </c>
      <c r="R787">
        <v>0</v>
      </c>
    </row>
    <row r="788" spans="1:18" x14ac:dyDescent="0.2">
      <c r="A788" s="4">
        <v>21</v>
      </c>
      <c r="B788" s="4" t="s">
        <v>245</v>
      </c>
      <c r="C788" s="5">
        <v>42060</v>
      </c>
      <c r="D788" s="5">
        <v>40343</v>
      </c>
      <c r="E788" s="8">
        <v>56</v>
      </c>
      <c r="F788" s="8">
        <v>2</v>
      </c>
      <c r="G788" s="8" t="s">
        <v>126</v>
      </c>
      <c r="H788" s="4">
        <f t="shared" si="19"/>
        <v>27</v>
      </c>
      <c r="J788" t="s">
        <v>21</v>
      </c>
      <c r="K788">
        <v>17</v>
      </c>
      <c r="L788" t="s">
        <v>406</v>
      </c>
      <c r="M788" t="s">
        <v>21</v>
      </c>
      <c r="N788">
        <v>1</v>
      </c>
      <c r="O788">
        <v>1</v>
      </c>
      <c r="P788">
        <v>0</v>
      </c>
      <c r="Q788">
        <v>0</v>
      </c>
      <c r="R788">
        <v>1</v>
      </c>
    </row>
    <row r="789" spans="1:18" x14ac:dyDescent="0.2">
      <c r="A789" s="4">
        <v>21</v>
      </c>
      <c r="B789" s="4" t="s">
        <v>245</v>
      </c>
      <c r="C789" s="5">
        <v>42060</v>
      </c>
      <c r="D789" s="5">
        <v>40343</v>
      </c>
      <c r="E789" s="8">
        <v>56</v>
      </c>
      <c r="F789" s="8">
        <v>2</v>
      </c>
      <c r="G789" s="8" t="s">
        <v>126</v>
      </c>
      <c r="H789" s="4">
        <f t="shared" si="19"/>
        <v>28</v>
      </c>
      <c r="J789" t="s">
        <v>20</v>
      </c>
      <c r="K789">
        <v>16</v>
      </c>
      <c r="L789" t="s">
        <v>417</v>
      </c>
      <c r="M789" t="s">
        <v>53</v>
      </c>
      <c r="N789">
        <v>1</v>
      </c>
      <c r="O789">
        <v>1</v>
      </c>
      <c r="P789">
        <v>0</v>
      </c>
      <c r="Q789">
        <v>0</v>
      </c>
      <c r="R789">
        <v>1</v>
      </c>
    </row>
    <row r="790" spans="1:18" ht="15" hidden="1" customHeight="1" x14ac:dyDescent="0.2">
      <c r="A790" s="4">
        <v>21</v>
      </c>
      <c r="B790" s="4" t="s">
        <v>245</v>
      </c>
      <c r="C790" s="5">
        <v>42060</v>
      </c>
      <c r="D790" s="5">
        <v>40343</v>
      </c>
      <c r="E790" s="8">
        <v>56</v>
      </c>
      <c r="F790" s="8">
        <v>2</v>
      </c>
      <c r="G790" s="8" t="s">
        <v>126</v>
      </c>
      <c r="H790" s="4">
        <f t="shared" si="19"/>
        <v>29</v>
      </c>
      <c r="J790" t="s">
        <v>19</v>
      </c>
      <c r="K790">
        <v>7</v>
      </c>
      <c r="L790" t="s">
        <v>395</v>
      </c>
      <c r="M790" t="s">
        <v>9</v>
      </c>
      <c r="N790">
        <v>0</v>
      </c>
      <c r="O790">
        <v>1</v>
      </c>
      <c r="P790">
        <v>1</v>
      </c>
      <c r="Q790">
        <v>1</v>
      </c>
      <c r="R790">
        <v>0</v>
      </c>
    </row>
    <row r="791" spans="1:18" x14ac:dyDescent="0.2">
      <c r="A791" s="4">
        <v>21</v>
      </c>
      <c r="B791" s="4" t="s">
        <v>245</v>
      </c>
      <c r="C791" s="5">
        <v>42060</v>
      </c>
      <c r="D791" s="5">
        <v>40343</v>
      </c>
      <c r="E791" s="8">
        <v>56</v>
      </c>
      <c r="F791" s="8">
        <v>2</v>
      </c>
      <c r="G791" s="8" t="s">
        <v>126</v>
      </c>
      <c r="H791" s="4">
        <f t="shared" si="19"/>
        <v>30</v>
      </c>
      <c r="J791" t="s">
        <v>18</v>
      </c>
      <c r="K791">
        <v>15</v>
      </c>
      <c r="L791" t="s">
        <v>412</v>
      </c>
      <c r="M791" t="s">
        <v>75</v>
      </c>
      <c r="N791">
        <v>1</v>
      </c>
      <c r="O791">
        <v>1</v>
      </c>
      <c r="P791">
        <v>0</v>
      </c>
      <c r="Q791">
        <v>0</v>
      </c>
      <c r="R791">
        <v>1</v>
      </c>
    </row>
    <row r="792" spans="1:18" ht="15" hidden="1" customHeight="1" x14ac:dyDescent="0.2">
      <c r="A792" s="4">
        <v>21</v>
      </c>
      <c r="B792" s="4" t="s">
        <v>245</v>
      </c>
      <c r="C792" s="5">
        <v>42060</v>
      </c>
      <c r="D792" s="5">
        <v>40343</v>
      </c>
      <c r="E792" s="8">
        <v>56</v>
      </c>
      <c r="F792" s="8">
        <v>2</v>
      </c>
      <c r="G792" s="8" t="s">
        <v>126</v>
      </c>
      <c r="H792" s="4">
        <f t="shared" si="19"/>
        <v>31</v>
      </c>
      <c r="J792" t="s">
        <v>17</v>
      </c>
      <c r="K792">
        <v>14</v>
      </c>
      <c r="L792" t="s">
        <v>402</v>
      </c>
      <c r="M792" t="s">
        <v>288</v>
      </c>
      <c r="N792">
        <v>0</v>
      </c>
      <c r="O792">
        <v>1</v>
      </c>
      <c r="P792">
        <v>1</v>
      </c>
      <c r="Q792">
        <v>0</v>
      </c>
      <c r="R792">
        <v>1</v>
      </c>
    </row>
    <row r="793" spans="1:18" ht="15" hidden="1" customHeight="1" x14ac:dyDescent="0.2">
      <c r="A793" s="4">
        <v>21</v>
      </c>
      <c r="B793" s="4" t="s">
        <v>245</v>
      </c>
      <c r="C793" s="5">
        <v>42060</v>
      </c>
      <c r="D793" s="5">
        <v>40343</v>
      </c>
      <c r="E793" s="8">
        <v>56</v>
      </c>
      <c r="F793" s="8">
        <v>2</v>
      </c>
      <c r="G793" s="8" t="s">
        <v>126</v>
      </c>
      <c r="H793" s="4">
        <f t="shared" si="19"/>
        <v>32</v>
      </c>
      <c r="J793" t="s">
        <v>16</v>
      </c>
      <c r="K793">
        <v>5</v>
      </c>
      <c r="L793" t="s">
        <v>390</v>
      </c>
      <c r="M793" t="s">
        <v>13</v>
      </c>
      <c r="N793">
        <v>0</v>
      </c>
      <c r="O793">
        <v>1</v>
      </c>
      <c r="P793">
        <v>1</v>
      </c>
      <c r="Q793">
        <v>1</v>
      </c>
      <c r="R793">
        <v>0</v>
      </c>
    </row>
    <row r="794" spans="1:18" x14ac:dyDescent="0.2">
      <c r="A794" s="4">
        <v>21</v>
      </c>
      <c r="B794" s="4" t="s">
        <v>245</v>
      </c>
      <c r="C794" s="5">
        <v>42060</v>
      </c>
      <c r="D794" s="5">
        <v>40343</v>
      </c>
      <c r="E794" s="8">
        <v>56</v>
      </c>
      <c r="F794" s="8">
        <v>2</v>
      </c>
      <c r="G794" s="8" t="s">
        <v>126</v>
      </c>
      <c r="H794" s="4">
        <f t="shared" si="19"/>
        <v>33</v>
      </c>
      <c r="J794" t="s">
        <v>15</v>
      </c>
      <c r="K794">
        <v>13</v>
      </c>
      <c r="L794" t="s">
        <v>410</v>
      </c>
      <c r="M794" t="s">
        <v>49</v>
      </c>
      <c r="N794">
        <v>1</v>
      </c>
      <c r="O794">
        <v>1</v>
      </c>
      <c r="P794">
        <v>0</v>
      </c>
      <c r="Q794">
        <v>0</v>
      </c>
      <c r="R794">
        <v>1</v>
      </c>
    </row>
    <row r="795" spans="1:18" x14ac:dyDescent="0.2">
      <c r="A795" s="4">
        <v>21</v>
      </c>
      <c r="B795" s="4" t="s">
        <v>245</v>
      </c>
      <c r="C795" s="5">
        <v>42060</v>
      </c>
      <c r="D795" s="5">
        <v>40343</v>
      </c>
      <c r="E795" s="8">
        <v>56</v>
      </c>
      <c r="F795" s="8">
        <v>2</v>
      </c>
      <c r="G795" s="8" t="s">
        <v>126</v>
      </c>
      <c r="H795" s="4">
        <f t="shared" si="19"/>
        <v>34</v>
      </c>
      <c r="J795" t="s">
        <v>14</v>
      </c>
      <c r="K795">
        <v>4</v>
      </c>
      <c r="L795" t="s">
        <v>413</v>
      </c>
      <c r="M795" t="s">
        <v>14</v>
      </c>
      <c r="N795">
        <v>1</v>
      </c>
      <c r="O795">
        <v>1</v>
      </c>
      <c r="P795">
        <v>0</v>
      </c>
      <c r="Q795">
        <v>1</v>
      </c>
      <c r="R795">
        <v>0</v>
      </c>
    </row>
    <row r="796" spans="1:18" x14ac:dyDescent="0.2">
      <c r="A796" s="4">
        <v>21</v>
      </c>
      <c r="B796" s="4" t="s">
        <v>245</v>
      </c>
      <c r="C796" s="5">
        <v>42060</v>
      </c>
      <c r="D796" s="5">
        <v>40343</v>
      </c>
      <c r="E796" s="8">
        <v>56</v>
      </c>
      <c r="F796" s="8">
        <v>2</v>
      </c>
      <c r="G796" s="8" t="s">
        <v>126</v>
      </c>
      <c r="H796" s="4">
        <f t="shared" si="19"/>
        <v>35</v>
      </c>
      <c r="J796" t="s">
        <v>387</v>
      </c>
      <c r="K796">
        <v>3</v>
      </c>
      <c r="L796" t="s">
        <v>386</v>
      </c>
      <c r="M796" t="s">
        <v>13</v>
      </c>
      <c r="N796">
        <v>1</v>
      </c>
      <c r="O796">
        <v>1</v>
      </c>
      <c r="P796">
        <v>0</v>
      </c>
      <c r="Q796">
        <v>1</v>
      </c>
      <c r="R796">
        <v>0</v>
      </c>
    </row>
    <row r="797" spans="1:18" x14ac:dyDescent="0.2">
      <c r="A797" s="4">
        <v>21</v>
      </c>
      <c r="B797" s="4" t="s">
        <v>245</v>
      </c>
      <c r="C797" s="5">
        <v>42060</v>
      </c>
      <c r="D797" s="5">
        <v>40343</v>
      </c>
      <c r="E797" s="8">
        <v>56</v>
      </c>
      <c r="F797" s="8">
        <v>2</v>
      </c>
      <c r="G797" s="8" t="s">
        <v>126</v>
      </c>
      <c r="H797" s="4">
        <f t="shared" si="19"/>
        <v>36</v>
      </c>
      <c r="J797" t="s">
        <v>124</v>
      </c>
      <c r="K797">
        <v>1</v>
      </c>
      <c r="L797" t="s">
        <v>391</v>
      </c>
      <c r="M797" t="s">
        <v>9</v>
      </c>
      <c r="N797">
        <v>1</v>
      </c>
      <c r="O797">
        <v>1</v>
      </c>
      <c r="P797">
        <v>0</v>
      </c>
      <c r="Q797">
        <v>1</v>
      </c>
      <c r="R797">
        <v>0</v>
      </c>
    </row>
    <row r="798" spans="1:18" ht="15" hidden="1" customHeight="1" x14ac:dyDescent="0.2">
      <c r="A798" s="4">
        <v>21</v>
      </c>
      <c r="B798" s="4" t="s">
        <v>245</v>
      </c>
      <c r="C798" s="5">
        <v>42060</v>
      </c>
      <c r="D798" s="5">
        <v>40343</v>
      </c>
      <c r="E798" s="8">
        <v>56</v>
      </c>
      <c r="F798" s="8">
        <v>2</v>
      </c>
      <c r="G798" s="8" t="s">
        <v>126</v>
      </c>
      <c r="H798" s="4">
        <f t="shared" si="19"/>
        <v>37</v>
      </c>
      <c r="J798" t="s">
        <v>123</v>
      </c>
      <c r="K798">
        <v>12</v>
      </c>
      <c r="L798" s="11" t="s">
        <v>401</v>
      </c>
      <c r="M798" t="s">
        <v>289</v>
      </c>
      <c r="N798">
        <v>0</v>
      </c>
      <c r="O798">
        <v>1</v>
      </c>
      <c r="P798">
        <v>1</v>
      </c>
      <c r="Q798">
        <v>0</v>
      </c>
      <c r="R798">
        <v>1</v>
      </c>
    </row>
    <row r="799" spans="1:18" hidden="1" x14ac:dyDescent="0.2">
      <c r="A799" s="4">
        <v>21</v>
      </c>
      <c r="B799" s="4" t="s">
        <v>245</v>
      </c>
      <c r="C799" s="5">
        <v>42060</v>
      </c>
      <c r="D799" s="5">
        <v>40343</v>
      </c>
      <c r="E799" s="8">
        <v>56</v>
      </c>
      <c r="F799" s="8">
        <v>2</v>
      </c>
      <c r="G799" s="8" t="s">
        <v>126</v>
      </c>
      <c r="H799" s="4">
        <f t="shared" si="19"/>
        <v>38</v>
      </c>
      <c r="J799" t="s">
        <v>73</v>
      </c>
      <c r="K799">
        <v>2</v>
      </c>
      <c r="L799" t="s">
        <v>377</v>
      </c>
      <c r="M799" t="s">
        <v>47</v>
      </c>
      <c r="N799">
        <v>0</v>
      </c>
      <c r="O799">
        <v>0</v>
      </c>
      <c r="P799">
        <v>0</v>
      </c>
      <c r="Q799">
        <v>1</v>
      </c>
      <c r="R799">
        <v>0</v>
      </c>
    </row>
    <row r="800" spans="1:18" ht="15" hidden="1" customHeight="1" x14ac:dyDescent="0.2">
      <c r="A800" s="4">
        <v>21</v>
      </c>
      <c r="B800" s="4" t="s">
        <v>245</v>
      </c>
      <c r="C800" s="5">
        <v>42060</v>
      </c>
      <c r="D800" s="5">
        <v>40343</v>
      </c>
      <c r="E800" s="8">
        <v>56</v>
      </c>
      <c r="F800" s="8">
        <v>2</v>
      </c>
      <c r="G800" s="8" t="s">
        <v>126</v>
      </c>
      <c r="H800" s="4">
        <f t="shared" si="19"/>
        <v>39</v>
      </c>
      <c r="J800" t="s">
        <v>121</v>
      </c>
      <c r="K800">
        <v>11</v>
      </c>
      <c r="L800" t="s">
        <v>376</v>
      </c>
      <c r="M800" t="s">
        <v>290</v>
      </c>
      <c r="N800">
        <v>0</v>
      </c>
      <c r="O800">
        <v>0</v>
      </c>
      <c r="P800">
        <v>1</v>
      </c>
      <c r="Q800">
        <v>0</v>
      </c>
      <c r="R800">
        <v>1</v>
      </c>
    </row>
    <row r="801" spans="1:18" x14ac:dyDescent="0.2">
      <c r="A801" s="4">
        <v>21</v>
      </c>
      <c r="B801" s="4" t="s">
        <v>245</v>
      </c>
      <c r="C801" s="5">
        <v>42060</v>
      </c>
      <c r="D801" s="5">
        <v>40343</v>
      </c>
      <c r="E801" s="8">
        <v>56</v>
      </c>
      <c r="F801" s="8">
        <v>2</v>
      </c>
      <c r="G801" s="8" t="s">
        <v>126</v>
      </c>
      <c r="H801" s="4">
        <f t="shared" si="19"/>
        <v>40</v>
      </c>
      <c r="J801" t="s">
        <v>8</v>
      </c>
      <c r="K801">
        <v>1</v>
      </c>
      <c r="L801" t="s">
        <v>375</v>
      </c>
      <c r="M801" t="s">
        <v>8</v>
      </c>
      <c r="N801">
        <v>1</v>
      </c>
      <c r="O801">
        <v>1</v>
      </c>
      <c r="P801">
        <v>0</v>
      </c>
      <c r="Q801">
        <v>0</v>
      </c>
      <c r="R801">
        <v>1</v>
      </c>
    </row>
    <row r="802" spans="1:18" x14ac:dyDescent="0.2">
      <c r="A802" s="4">
        <v>22</v>
      </c>
      <c r="B802" s="4" t="s">
        <v>291</v>
      </c>
      <c r="C802" s="5">
        <v>42067</v>
      </c>
      <c r="D802" s="5">
        <v>40605</v>
      </c>
      <c r="E802" s="6">
        <v>48</v>
      </c>
      <c r="F802" s="8">
        <v>2</v>
      </c>
      <c r="G802" s="8" t="s">
        <v>126</v>
      </c>
      <c r="H802" s="4">
        <v>1</v>
      </c>
      <c r="J802" t="s">
        <v>119</v>
      </c>
      <c r="K802">
        <v>19</v>
      </c>
      <c r="L802" t="s">
        <v>408</v>
      </c>
      <c r="M802" t="s">
        <v>111</v>
      </c>
      <c r="N802">
        <v>1</v>
      </c>
      <c r="O802">
        <v>1</v>
      </c>
      <c r="P802">
        <v>0</v>
      </c>
      <c r="Q802">
        <v>1</v>
      </c>
      <c r="R802">
        <v>0</v>
      </c>
    </row>
    <row r="803" spans="1:18" ht="15" hidden="1" customHeight="1" x14ac:dyDescent="0.2">
      <c r="A803" s="4">
        <v>22</v>
      </c>
      <c r="B803" s="4" t="s">
        <v>291</v>
      </c>
      <c r="C803" s="5">
        <v>42067</v>
      </c>
      <c r="D803" s="5">
        <v>40605</v>
      </c>
      <c r="E803" s="6">
        <v>48</v>
      </c>
      <c r="F803" s="8">
        <v>2</v>
      </c>
      <c r="G803" s="8" t="s">
        <v>126</v>
      </c>
      <c r="H803" s="4">
        <f>H802+1</f>
        <v>2</v>
      </c>
      <c r="J803" t="s">
        <v>43</v>
      </c>
      <c r="K803">
        <v>10</v>
      </c>
      <c r="L803" t="s">
        <v>380</v>
      </c>
      <c r="M803" t="s">
        <v>185</v>
      </c>
      <c r="N803">
        <v>0</v>
      </c>
      <c r="O803">
        <v>1</v>
      </c>
      <c r="P803">
        <v>1</v>
      </c>
      <c r="Q803">
        <v>0</v>
      </c>
      <c r="R803">
        <v>1</v>
      </c>
    </row>
    <row r="804" spans="1:18" ht="15" hidden="1" customHeight="1" x14ac:dyDescent="0.2">
      <c r="A804" s="4">
        <v>22</v>
      </c>
      <c r="B804" s="4" t="s">
        <v>291</v>
      </c>
      <c r="C804" s="5">
        <v>42067</v>
      </c>
      <c r="D804" s="5">
        <v>40605</v>
      </c>
      <c r="E804" s="6">
        <v>48</v>
      </c>
      <c r="F804" s="8">
        <v>2</v>
      </c>
      <c r="G804" s="8" t="s">
        <v>126</v>
      </c>
      <c r="H804" s="4">
        <f t="shared" ref="H804:H841" si="20">H803+1</f>
        <v>3</v>
      </c>
      <c r="J804" t="s">
        <v>42</v>
      </c>
      <c r="K804">
        <v>18</v>
      </c>
      <c r="L804" t="s">
        <v>397</v>
      </c>
      <c r="M804" t="s">
        <v>80</v>
      </c>
      <c r="N804">
        <v>0</v>
      </c>
      <c r="O804">
        <v>0</v>
      </c>
      <c r="P804">
        <v>1</v>
      </c>
      <c r="Q804">
        <v>1</v>
      </c>
      <c r="R804">
        <v>0</v>
      </c>
    </row>
    <row r="805" spans="1:18" x14ac:dyDescent="0.2">
      <c r="A805" s="4">
        <v>22</v>
      </c>
      <c r="B805" s="4" t="s">
        <v>291</v>
      </c>
      <c r="C805" s="5">
        <v>42067</v>
      </c>
      <c r="D805" s="5">
        <v>40605</v>
      </c>
      <c r="E805" s="6">
        <v>48</v>
      </c>
      <c r="F805" s="8">
        <v>2</v>
      </c>
      <c r="G805" s="8" t="s">
        <v>126</v>
      </c>
      <c r="H805" s="4">
        <f t="shared" si="20"/>
        <v>4</v>
      </c>
      <c r="J805" t="s">
        <v>41</v>
      </c>
      <c r="K805">
        <v>9</v>
      </c>
      <c r="L805" t="s">
        <v>398</v>
      </c>
      <c r="M805" t="s">
        <v>41</v>
      </c>
      <c r="N805">
        <v>1</v>
      </c>
      <c r="O805">
        <v>1</v>
      </c>
      <c r="P805">
        <v>0</v>
      </c>
      <c r="Q805">
        <v>0</v>
      </c>
      <c r="R805">
        <v>1</v>
      </c>
    </row>
    <row r="806" spans="1:18" ht="15" hidden="1" customHeight="1" x14ac:dyDescent="0.2">
      <c r="A806" s="4">
        <v>22</v>
      </c>
      <c r="B806" s="4" t="s">
        <v>291</v>
      </c>
      <c r="C806" s="5">
        <v>42067</v>
      </c>
      <c r="D806" s="5">
        <v>40605</v>
      </c>
      <c r="E806" s="6">
        <v>48</v>
      </c>
      <c r="F806" s="8">
        <v>2</v>
      </c>
      <c r="G806" s="8" t="s">
        <v>126</v>
      </c>
      <c r="H806" s="4">
        <f t="shared" si="20"/>
        <v>5</v>
      </c>
      <c r="J806" t="s">
        <v>40</v>
      </c>
      <c r="K806">
        <v>8</v>
      </c>
      <c r="L806" t="s">
        <v>385</v>
      </c>
      <c r="M806" t="s">
        <v>297</v>
      </c>
      <c r="N806">
        <v>0</v>
      </c>
      <c r="O806">
        <v>1</v>
      </c>
      <c r="P806">
        <v>1</v>
      </c>
      <c r="Q806">
        <v>0</v>
      </c>
      <c r="R806">
        <v>1</v>
      </c>
    </row>
    <row r="807" spans="1:18" ht="15" hidden="1" customHeight="1" x14ac:dyDescent="0.2">
      <c r="A807" s="4">
        <v>22</v>
      </c>
      <c r="B807" s="4" t="s">
        <v>291</v>
      </c>
      <c r="C807" s="5">
        <v>42067</v>
      </c>
      <c r="D807" s="5">
        <v>40605</v>
      </c>
      <c r="E807" s="6">
        <v>48</v>
      </c>
      <c r="F807" s="8">
        <v>2</v>
      </c>
      <c r="G807" s="8" t="s">
        <v>126</v>
      </c>
      <c r="H807" s="4">
        <f t="shared" si="20"/>
        <v>6</v>
      </c>
      <c r="J807" t="s">
        <v>39</v>
      </c>
      <c r="K807">
        <v>7</v>
      </c>
      <c r="L807" t="s">
        <v>392</v>
      </c>
      <c r="M807" t="s">
        <v>298</v>
      </c>
      <c r="N807">
        <v>0</v>
      </c>
      <c r="O807">
        <v>1</v>
      </c>
      <c r="P807">
        <v>1</v>
      </c>
      <c r="Q807">
        <v>0</v>
      </c>
      <c r="R807">
        <v>1</v>
      </c>
    </row>
    <row r="808" spans="1:18" x14ac:dyDescent="0.2">
      <c r="A808" s="4">
        <v>22</v>
      </c>
      <c r="B808" s="4" t="s">
        <v>291</v>
      </c>
      <c r="C808" s="5">
        <v>42067</v>
      </c>
      <c r="D808" s="5">
        <v>40605</v>
      </c>
      <c r="E808" s="6">
        <v>48</v>
      </c>
      <c r="F808" s="8">
        <v>2</v>
      </c>
      <c r="G808" s="8" t="s">
        <v>126</v>
      </c>
      <c r="H808" s="4">
        <f t="shared" si="20"/>
        <v>7</v>
      </c>
      <c r="J808" t="s">
        <v>38</v>
      </c>
      <c r="K808">
        <v>17</v>
      </c>
      <c r="L808" t="s">
        <v>396</v>
      </c>
      <c r="M808" t="s">
        <v>95</v>
      </c>
      <c r="N808">
        <v>1</v>
      </c>
      <c r="O808">
        <v>1</v>
      </c>
      <c r="P808">
        <v>0</v>
      </c>
      <c r="Q808">
        <v>1</v>
      </c>
      <c r="R808">
        <v>0</v>
      </c>
    </row>
    <row r="809" spans="1:18" x14ac:dyDescent="0.2">
      <c r="A809" s="4">
        <v>22</v>
      </c>
      <c r="B809" s="4" t="s">
        <v>291</v>
      </c>
      <c r="C809" s="5">
        <v>42067</v>
      </c>
      <c r="D809" s="5">
        <v>40605</v>
      </c>
      <c r="E809" s="6">
        <v>48</v>
      </c>
      <c r="F809" s="8">
        <v>2</v>
      </c>
      <c r="G809" s="8" t="s">
        <v>126</v>
      </c>
      <c r="H809" s="4">
        <f t="shared" si="20"/>
        <v>8</v>
      </c>
      <c r="J809" t="s">
        <v>37</v>
      </c>
      <c r="K809">
        <v>16</v>
      </c>
      <c r="L809" t="s">
        <v>414</v>
      </c>
      <c r="M809" t="s">
        <v>94</v>
      </c>
      <c r="N809">
        <v>1</v>
      </c>
      <c r="O809">
        <v>1</v>
      </c>
      <c r="P809">
        <v>0</v>
      </c>
      <c r="Q809">
        <v>1</v>
      </c>
      <c r="R809">
        <v>0</v>
      </c>
    </row>
    <row r="810" spans="1:18" x14ac:dyDescent="0.2">
      <c r="A810" s="4">
        <v>22</v>
      </c>
      <c r="B810" s="4" t="s">
        <v>291</v>
      </c>
      <c r="C810" s="5">
        <v>42067</v>
      </c>
      <c r="D810" s="5">
        <v>40605</v>
      </c>
      <c r="E810" s="6">
        <v>48</v>
      </c>
      <c r="F810" s="8">
        <v>2</v>
      </c>
      <c r="G810" s="8" t="s">
        <v>126</v>
      </c>
      <c r="H810" s="4">
        <f t="shared" si="20"/>
        <v>9</v>
      </c>
      <c r="J810" t="s">
        <v>389</v>
      </c>
      <c r="K810">
        <v>15</v>
      </c>
      <c r="L810" t="s">
        <v>388</v>
      </c>
      <c r="M810" t="s">
        <v>13</v>
      </c>
      <c r="N810">
        <v>1</v>
      </c>
      <c r="O810">
        <v>1</v>
      </c>
      <c r="P810">
        <v>0</v>
      </c>
      <c r="Q810">
        <v>1</v>
      </c>
      <c r="R810">
        <v>0</v>
      </c>
    </row>
    <row r="811" spans="1:18" x14ac:dyDescent="0.2">
      <c r="A811" s="4">
        <v>22</v>
      </c>
      <c r="B811" s="4" t="s">
        <v>291</v>
      </c>
      <c r="C811" s="5">
        <v>42067</v>
      </c>
      <c r="D811" s="5">
        <v>40605</v>
      </c>
      <c r="E811" s="6">
        <v>48</v>
      </c>
      <c r="F811" s="8">
        <v>2</v>
      </c>
      <c r="G811" s="8" t="s">
        <v>126</v>
      </c>
      <c r="H811" s="4">
        <f t="shared" si="20"/>
        <v>10</v>
      </c>
      <c r="J811" t="s">
        <v>36</v>
      </c>
      <c r="K811">
        <v>14</v>
      </c>
      <c r="L811" s="11" t="s">
        <v>415</v>
      </c>
      <c r="M811" t="s">
        <v>108</v>
      </c>
      <c r="N811">
        <v>1</v>
      </c>
      <c r="O811">
        <v>1</v>
      </c>
      <c r="P811">
        <v>0</v>
      </c>
      <c r="Q811">
        <v>1</v>
      </c>
      <c r="R811">
        <v>0</v>
      </c>
    </row>
    <row r="812" spans="1:18" x14ac:dyDescent="0.2">
      <c r="A812" s="4">
        <v>22</v>
      </c>
      <c r="B812" s="4" t="s">
        <v>291</v>
      </c>
      <c r="C812" s="5">
        <v>42067</v>
      </c>
      <c r="D812" s="5">
        <v>40605</v>
      </c>
      <c r="E812" s="6">
        <v>48</v>
      </c>
      <c r="F812" s="8">
        <v>2</v>
      </c>
      <c r="G812" s="8" t="s">
        <v>126</v>
      </c>
      <c r="H812" s="4">
        <f t="shared" si="20"/>
        <v>11</v>
      </c>
      <c r="J812" t="s">
        <v>404</v>
      </c>
      <c r="K812">
        <v>13</v>
      </c>
      <c r="L812" t="s">
        <v>405</v>
      </c>
      <c r="M812" t="s">
        <v>22</v>
      </c>
      <c r="N812">
        <v>1</v>
      </c>
      <c r="O812">
        <v>1</v>
      </c>
      <c r="P812">
        <v>0</v>
      </c>
      <c r="Q812">
        <v>1</v>
      </c>
      <c r="R812">
        <v>0</v>
      </c>
    </row>
    <row r="813" spans="1:18" ht="15" hidden="1" customHeight="1" x14ac:dyDescent="0.2">
      <c r="A813" s="4">
        <v>22</v>
      </c>
      <c r="B813" s="4" t="s">
        <v>291</v>
      </c>
      <c r="C813" s="5">
        <v>42067</v>
      </c>
      <c r="D813" s="5">
        <v>40605</v>
      </c>
      <c r="E813" s="6">
        <v>48</v>
      </c>
      <c r="F813" s="8">
        <v>2</v>
      </c>
      <c r="G813" s="8" t="s">
        <v>126</v>
      </c>
      <c r="H813" s="4">
        <f t="shared" si="20"/>
        <v>12</v>
      </c>
      <c r="J813" t="s">
        <v>35</v>
      </c>
      <c r="K813">
        <v>6</v>
      </c>
      <c r="L813" t="s">
        <v>407</v>
      </c>
      <c r="M813" t="s">
        <v>299</v>
      </c>
      <c r="N813">
        <v>0</v>
      </c>
      <c r="O813">
        <v>1</v>
      </c>
      <c r="P813">
        <v>1</v>
      </c>
      <c r="Q813">
        <v>0</v>
      </c>
      <c r="R813">
        <v>1</v>
      </c>
    </row>
    <row r="814" spans="1:18" x14ac:dyDescent="0.2">
      <c r="A814" s="4">
        <v>22</v>
      </c>
      <c r="B814" s="4" t="s">
        <v>291</v>
      </c>
      <c r="C814" s="5">
        <v>42067</v>
      </c>
      <c r="D814" s="5">
        <v>40605</v>
      </c>
      <c r="E814" s="6">
        <v>48</v>
      </c>
      <c r="F814" s="8">
        <v>2</v>
      </c>
      <c r="G814" s="8" t="s">
        <v>126</v>
      </c>
      <c r="H814" s="4">
        <f t="shared" si="20"/>
        <v>13</v>
      </c>
      <c r="J814" t="s">
        <v>34</v>
      </c>
      <c r="K814">
        <v>20</v>
      </c>
      <c r="L814" t="s">
        <v>416</v>
      </c>
      <c r="M814" t="s">
        <v>34</v>
      </c>
      <c r="N814">
        <v>1</v>
      </c>
      <c r="O814">
        <v>1</v>
      </c>
      <c r="P814">
        <v>0</v>
      </c>
      <c r="Q814">
        <v>1</v>
      </c>
      <c r="R814">
        <v>0</v>
      </c>
    </row>
    <row r="815" spans="1:18" x14ac:dyDescent="0.2">
      <c r="A815" s="4">
        <v>22</v>
      </c>
      <c r="B815" s="4" t="s">
        <v>291</v>
      </c>
      <c r="C815" s="5">
        <v>42067</v>
      </c>
      <c r="D815" s="5">
        <v>40605</v>
      </c>
      <c r="E815" s="6">
        <v>48</v>
      </c>
      <c r="F815" s="8">
        <v>2</v>
      </c>
      <c r="G815" s="8" t="s">
        <v>126</v>
      </c>
      <c r="H815" s="4">
        <f t="shared" si="20"/>
        <v>14</v>
      </c>
      <c r="J815" t="s">
        <v>33</v>
      </c>
      <c r="K815">
        <v>12</v>
      </c>
      <c r="L815" t="s">
        <v>379</v>
      </c>
      <c r="M815" t="s">
        <v>171</v>
      </c>
      <c r="N815">
        <v>1</v>
      </c>
      <c r="O815">
        <v>1</v>
      </c>
      <c r="P815">
        <v>0</v>
      </c>
      <c r="Q815">
        <v>1</v>
      </c>
      <c r="R815">
        <v>0</v>
      </c>
    </row>
    <row r="816" spans="1:18" x14ac:dyDescent="0.2">
      <c r="A816" s="4">
        <v>22</v>
      </c>
      <c r="B816" s="4" t="s">
        <v>291</v>
      </c>
      <c r="C816" s="5">
        <v>42067</v>
      </c>
      <c r="D816" s="5">
        <v>40605</v>
      </c>
      <c r="E816" s="6">
        <v>48</v>
      </c>
      <c r="F816" s="8">
        <v>2</v>
      </c>
      <c r="G816" s="8" t="s">
        <v>126</v>
      </c>
      <c r="H816" s="4">
        <f t="shared" si="20"/>
        <v>15</v>
      </c>
      <c r="J816" t="s">
        <v>32</v>
      </c>
      <c r="K816">
        <v>5</v>
      </c>
      <c r="L816" t="s">
        <v>382</v>
      </c>
      <c r="M816" t="s">
        <v>32</v>
      </c>
      <c r="N816">
        <v>1</v>
      </c>
      <c r="O816">
        <v>1</v>
      </c>
      <c r="P816">
        <v>0</v>
      </c>
      <c r="Q816">
        <v>0</v>
      </c>
      <c r="R816">
        <v>1</v>
      </c>
    </row>
    <row r="817" spans="1:18" x14ac:dyDescent="0.2">
      <c r="A817" s="4">
        <v>22</v>
      </c>
      <c r="B817" s="4" t="s">
        <v>291</v>
      </c>
      <c r="C817" s="5">
        <v>42067</v>
      </c>
      <c r="D817" s="5">
        <v>40605</v>
      </c>
      <c r="E817" s="6">
        <v>48</v>
      </c>
      <c r="F817" s="8">
        <v>2</v>
      </c>
      <c r="G817" s="8" t="s">
        <v>126</v>
      </c>
      <c r="H817" s="4">
        <f t="shared" si="20"/>
        <v>16</v>
      </c>
      <c r="J817" t="s">
        <v>31</v>
      </c>
      <c r="K817">
        <v>4</v>
      </c>
      <c r="L817" t="s">
        <v>383</v>
      </c>
      <c r="M817" t="s">
        <v>31</v>
      </c>
      <c r="N817">
        <v>1</v>
      </c>
      <c r="O817">
        <v>1</v>
      </c>
      <c r="P817">
        <v>0</v>
      </c>
      <c r="Q817">
        <v>0</v>
      </c>
      <c r="R817">
        <v>1</v>
      </c>
    </row>
    <row r="818" spans="1:18" x14ac:dyDescent="0.2">
      <c r="A818" s="4">
        <v>22</v>
      </c>
      <c r="B818" s="4" t="s">
        <v>291</v>
      </c>
      <c r="C818" s="5">
        <v>42067</v>
      </c>
      <c r="D818" s="5">
        <v>40605</v>
      </c>
      <c r="E818" s="6">
        <v>48</v>
      </c>
      <c r="F818" s="8">
        <v>2</v>
      </c>
      <c r="G818" s="8" t="s">
        <v>126</v>
      </c>
      <c r="H818" s="4">
        <f t="shared" si="20"/>
        <v>17</v>
      </c>
      <c r="J818" t="s">
        <v>61</v>
      </c>
      <c r="K818">
        <v>6</v>
      </c>
      <c r="L818" t="s">
        <v>400</v>
      </c>
      <c r="M818" t="s">
        <v>276</v>
      </c>
      <c r="N818">
        <v>1</v>
      </c>
      <c r="O818">
        <v>1</v>
      </c>
      <c r="P818">
        <v>0</v>
      </c>
      <c r="Q818">
        <v>1</v>
      </c>
      <c r="R818">
        <v>0</v>
      </c>
    </row>
    <row r="819" spans="1:18" ht="15" customHeight="1" x14ac:dyDescent="0.2">
      <c r="A819" s="4">
        <v>22</v>
      </c>
      <c r="B819" s="4" t="s">
        <v>291</v>
      </c>
      <c r="C819" s="5">
        <v>42067</v>
      </c>
      <c r="D819" s="5">
        <v>40605</v>
      </c>
      <c r="E819" s="6">
        <v>48</v>
      </c>
      <c r="F819" s="8">
        <v>2</v>
      </c>
      <c r="G819" s="8" t="s">
        <v>126</v>
      </c>
      <c r="H819" s="4">
        <f t="shared" si="20"/>
        <v>18</v>
      </c>
      <c r="J819" t="s">
        <v>30</v>
      </c>
      <c r="K819">
        <v>11</v>
      </c>
      <c r="L819" t="s">
        <v>393</v>
      </c>
      <c r="M819" t="s">
        <v>300</v>
      </c>
      <c r="N819">
        <v>1</v>
      </c>
      <c r="O819">
        <v>1</v>
      </c>
      <c r="P819">
        <v>1</v>
      </c>
      <c r="Q819">
        <v>1</v>
      </c>
      <c r="R819">
        <v>0</v>
      </c>
    </row>
    <row r="820" spans="1:18" x14ac:dyDescent="0.2">
      <c r="A820" s="4">
        <v>22</v>
      </c>
      <c r="B820" s="4" t="s">
        <v>291</v>
      </c>
      <c r="C820" s="5">
        <v>42067</v>
      </c>
      <c r="D820" s="5">
        <v>40605</v>
      </c>
      <c r="E820" s="6">
        <v>48</v>
      </c>
      <c r="F820" s="8">
        <v>2</v>
      </c>
      <c r="G820" s="8" t="s">
        <v>126</v>
      </c>
      <c r="H820" s="4">
        <f t="shared" si="20"/>
        <v>19</v>
      </c>
      <c r="J820" t="s">
        <v>29</v>
      </c>
      <c r="K820">
        <v>3</v>
      </c>
      <c r="L820" t="s">
        <v>378</v>
      </c>
      <c r="M820" t="s">
        <v>29</v>
      </c>
      <c r="N820">
        <v>1</v>
      </c>
      <c r="O820">
        <v>1</v>
      </c>
      <c r="P820">
        <v>0</v>
      </c>
      <c r="Q820">
        <v>0</v>
      </c>
      <c r="R820">
        <v>1</v>
      </c>
    </row>
    <row r="821" spans="1:18" x14ac:dyDescent="0.2">
      <c r="A821" s="4">
        <v>22</v>
      </c>
      <c r="B821" s="4" t="s">
        <v>291</v>
      </c>
      <c r="C821" s="5">
        <v>42067</v>
      </c>
      <c r="D821" s="5">
        <v>40605</v>
      </c>
      <c r="E821" s="6">
        <v>48</v>
      </c>
      <c r="F821" s="8">
        <v>2</v>
      </c>
      <c r="G821" s="8" t="s">
        <v>126</v>
      </c>
      <c r="H821" s="4">
        <f t="shared" si="20"/>
        <v>20</v>
      </c>
      <c r="J821" t="s">
        <v>28</v>
      </c>
      <c r="K821">
        <v>10</v>
      </c>
      <c r="L821" t="s">
        <v>381</v>
      </c>
      <c r="M821" t="s">
        <v>104</v>
      </c>
      <c r="N821">
        <v>1</v>
      </c>
      <c r="O821">
        <v>1</v>
      </c>
      <c r="P821">
        <v>0</v>
      </c>
      <c r="Q821">
        <v>1</v>
      </c>
      <c r="R821">
        <v>0</v>
      </c>
    </row>
    <row r="822" spans="1:18" x14ac:dyDescent="0.2">
      <c r="A822" s="4">
        <v>22</v>
      </c>
      <c r="B822" s="4" t="s">
        <v>291</v>
      </c>
      <c r="C822" s="5">
        <v>42067</v>
      </c>
      <c r="D822" s="5">
        <v>40605</v>
      </c>
      <c r="E822" s="6">
        <v>48</v>
      </c>
      <c r="F822" s="8">
        <v>2</v>
      </c>
      <c r="G822" s="8" t="s">
        <v>126</v>
      </c>
      <c r="H822" s="4">
        <f t="shared" si="20"/>
        <v>21</v>
      </c>
      <c r="J822" t="s">
        <v>27</v>
      </c>
      <c r="K822">
        <v>2</v>
      </c>
      <c r="L822" t="s">
        <v>411</v>
      </c>
      <c r="M822" t="s">
        <v>131</v>
      </c>
      <c r="N822">
        <v>1</v>
      </c>
      <c r="O822">
        <v>1</v>
      </c>
      <c r="P822">
        <v>0</v>
      </c>
      <c r="Q822">
        <v>0</v>
      </c>
      <c r="R822">
        <v>1</v>
      </c>
    </row>
    <row r="823" spans="1:18" x14ac:dyDescent="0.2">
      <c r="A823" s="4">
        <v>22</v>
      </c>
      <c r="B823" s="4" t="s">
        <v>291</v>
      </c>
      <c r="C823" s="5">
        <v>42067</v>
      </c>
      <c r="D823" s="5">
        <v>40605</v>
      </c>
      <c r="E823" s="6">
        <v>48</v>
      </c>
      <c r="F823" s="8">
        <v>2</v>
      </c>
      <c r="G823" s="8" t="s">
        <v>126</v>
      </c>
      <c r="H823" s="4">
        <f t="shared" si="20"/>
        <v>22</v>
      </c>
      <c r="J823" t="s">
        <v>26</v>
      </c>
      <c r="K823">
        <v>9</v>
      </c>
      <c r="L823" t="s">
        <v>384</v>
      </c>
      <c r="M823" t="s">
        <v>26</v>
      </c>
      <c r="N823">
        <v>1</v>
      </c>
      <c r="O823">
        <v>1</v>
      </c>
      <c r="P823">
        <v>0</v>
      </c>
      <c r="Q823">
        <v>1</v>
      </c>
      <c r="R823">
        <v>0</v>
      </c>
    </row>
    <row r="824" spans="1:18" x14ac:dyDescent="0.2">
      <c r="A824" s="4">
        <v>22</v>
      </c>
      <c r="B824" s="4" t="s">
        <v>291</v>
      </c>
      <c r="C824" s="5">
        <v>42067</v>
      </c>
      <c r="D824" s="5">
        <v>40605</v>
      </c>
      <c r="E824" s="6">
        <v>48</v>
      </c>
      <c r="F824" s="8">
        <v>2</v>
      </c>
      <c r="G824" s="8" t="s">
        <v>126</v>
      </c>
      <c r="H824" s="4">
        <f t="shared" si="20"/>
        <v>23</v>
      </c>
      <c r="J824" t="s">
        <v>25</v>
      </c>
      <c r="K824">
        <v>20</v>
      </c>
      <c r="L824" t="s">
        <v>399</v>
      </c>
      <c r="M824" t="s">
        <v>267</v>
      </c>
      <c r="N824">
        <v>1</v>
      </c>
      <c r="O824">
        <v>1</v>
      </c>
      <c r="P824">
        <v>0</v>
      </c>
      <c r="Q824">
        <v>0</v>
      </c>
      <c r="R824">
        <v>1</v>
      </c>
    </row>
    <row r="825" spans="1:18" ht="15" hidden="1" customHeight="1" x14ac:dyDescent="0.2">
      <c r="A825" s="4">
        <v>22</v>
      </c>
      <c r="B825" s="4" t="s">
        <v>291</v>
      </c>
      <c r="C825" s="5">
        <v>42067</v>
      </c>
      <c r="D825" s="5">
        <v>40605</v>
      </c>
      <c r="E825" s="6">
        <v>48</v>
      </c>
      <c r="F825" s="8">
        <v>2</v>
      </c>
      <c r="G825" s="8" t="s">
        <v>126</v>
      </c>
      <c r="H825" s="4">
        <f t="shared" si="20"/>
        <v>24</v>
      </c>
      <c r="J825" t="s">
        <v>24</v>
      </c>
      <c r="K825">
        <v>19</v>
      </c>
      <c r="L825" t="s">
        <v>394</v>
      </c>
      <c r="M825" t="s">
        <v>41</v>
      </c>
      <c r="N825">
        <v>0</v>
      </c>
      <c r="O825">
        <v>1</v>
      </c>
      <c r="P825">
        <v>1</v>
      </c>
      <c r="Q825">
        <v>0</v>
      </c>
      <c r="R825">
        <v>1</v>
      </c>
    </row>
    <row r="826" spans="1:18" ht="15" hidden="1" customHeight="1" x14ac:dyDescent="0.2">
      <c r="A826" s="4">
        <v>22</v>
      </c>
      <c r="B826" s="4" t="s">
        <v>291</v>
      </c>
      <c r="C826" s="5">
        <v>42067</v>
      </c>
      <c r="D826" s="5">
        <v>40605</v>
      </c>
      <c r="E826" s="6">
        <v>48</v>
      </c>
      <c r="F826" s="8">
        <v>2</v>
      </c>
      <c r="G826" s="8" t="s">
        <v>126</v>
      </c>
      <c r="H826" s="4">
        <f t="shared" si="20"/>
        <v>25</v>
      </c>
      <c r="J826" t="s">
        <v>23</v>
      </c>
      <c r="K826">
        <v>18</v>
      </c>
      <c r="L826" t="s">
        <v>409</v>
      </c>
      <c r="M826" t="s">
        <v>26</v>
      </c>
      <c r="N826">
        <v>0</v>
      </c>
      <c r="O826">
        <v>0</v>
      </c>
      <c r="P826">
        <v>1</v>
      </c>
      <c r="Q826">
        <v>0</v>
      </c>
      <c r="R826">
        <v>1</v>
      </c>
    </row>
    <row r="827" spans="1:18" x14ac:dyDescent="0.2">
      <c r="A827" s="4">
        <v>22</v>
      </c>
      <c r="B827" s="4" t="s">
        <v>291</v>
      </c>
      <c r="C827" s="5">
        <v>42067</v>
      </c>
      <c r="D827" s="5">
        <v>40605</v>
      </c>
      <c r="E827" s="6">
        <v>48</v>
      </c>
      <c r="F827" s="8">
        <v>2</v>
      </c>
      <c r="G827" s="8" t="s">
        <v>126</v>
      </c>
      <c r="H827" s="4">
        <f t="shared" si="20"/>
        <v>26</v>
      </c>
      <c r="J827" t="s">
        <v>372</v>
      </c>
      <c r="K827">
        <v>8</v>
      </c>
      <c r="L827" t="s">
        <v>403</v>
      </c>
      <c r="M827" t="s">
        <v>22</v>
      </c>
      <c r="N827">
        <v>1</v>
      </c>
      <c r="O827">
        <v>1</v>
      </c>
      <c r="P827">
        <v>0</v>
      </c>
      <c r="Q827">
        <v>1</v>
      </c>
      <c r="R827">
        <v>0</v>
      </c>
    </row>
    <row r="828" spans="1:18" ht="15" hidden="1" customHeight="1" x14ac:dyDescent="0.2">
      <c r="A828" s="4">
        <v>22</v>
      </c>
      <c r="B828" s="4" t="s">
        <v>291</v>
      </c>
      <c r="C828" s="5">
        <v>42067</v>
      </c>
      <c r="D828" s="5">
        <v>40605</v>
      </c>
      <c r="E828" s="6">
        <v>48</v>
      </c>
      <c r="F828" s="8">
        <v>2</v>
      </c>
      <c r="G828" s="8" t="s">
        <v>126</v>
      </c>
      <c r="H828" s="4">
        <f t="shared" si="20"/>
        <v>27</v>
      </c>
      <c r="J828" t="s">
        <v>21</v>
      </c>
      <c r="K828">
        <v>17</v>
      </c>
      <c r="L828" t="s">
        <v>406</v>
      </c>
      <c r="M828" t="s">
        <v>166</v>
      </c>
      <c r="N828">
        <v>0</v>
      </c>
      <c r="O828">
        <v>1</v>
      </c>
      <c r="P828">
        <v>1</v>
      </c>
      <c r="Q828">
        <v>0</v>
      </c>
      <c r="R828">
        <v>1</v>
      </c>
    </row>
    <row r="829" spans="1:18" x14ac:dyDescent="0.2">
      <c r="A829" s="4">
        <v>22</v>
      </c>
      <c r="B829" s="4" t="s">
        <v>291</v>
      </c>
      <c r="C829" s="5">
        <v>42067</v>
      </c>
      <c r="D829" s="5">
        <v>40605</v>
      </c>
      <c r="E829" s="6">
        <v>48</v>
      </c>
      <c r="F829" s="8">
        <v>2</v>
      </c>
      <c r="G829" s="8" t="s">
        <v>126</v>
      </c>
      <c r="H829" s="4">
        <f t="shared" si="20"/>
        <v>28</v>
      </c>
      <c r="J829" t="s">
        <v>20</v>
      </c>
      <c r="K829">
        <v>16</v>
      </c>
      <c r="L829" t="s">
        <v>417</v>
      </c>
      <c r="M829" t="s">
        <v>53</v>
      </c>
      <c r="N829">
        <v>1</v>
      </c>
      <c r="O829">
        <v>1</v>
      </c>
      <c r="P829">
        <v>0</v>
      </c>
      <c r="Q829">
        <v>0</v>
      </c>
      <c r="R829">
        <v>1</v>
      </c>
    </row>
    <row r="830" spans="1:18" x14ac:dyDescent="0.2">
      <c r="A830" s="4">
        <v>22</v>
      </c>
      <c r="B830" s="4" t="s">
        <v>291</v>
      </c>
      <c r="C830" s="5">
        <v>42067</v>
      </c>
      <c r="D830" s="5">
        <v>40605</v>
      </c>
      <c r="E830" s="6">
        <v>48</v>
      </c>
      <c r="F830" s="8">
        <v>2</v>
      </c>
      <c r="G830" s="8" t="s">
        <v>126</v>
      </c>
      <c r="H830" s="4">
        <f t="shared" si="20"/>
        <v>29</v>
      </c>
      <c r="J830" t="s">
        <v>19</v>
      </c>
      <c r="K830">
        <v>7</v>
      </c>
      <c r="L830" t="s">
        <v>395</v>
      </c>
      <c r="M830" t="s">
        <v>301</v>
      </c>
      <c r="N830">
        <v>1</v>
      </c>
      <c r="O830">
        <v>1</v>
      </c>
      <c r="P830">
        <v>0</v>
      </c>
      <c r="Q830">
        <v>1</v>
      </c>
      <c r="R830">
        <v>0</v>
      </c>
    </row>
    <row r="831" spans="1:18" x14ac:dyDescent="0.2">
      <c r="A831" s="4">
        <v>22</v>
      </c>
      <c r="B831" s="4" t="s">
        <v>291</v>
      </c>
      <c r="C831" s="5">
        <v>42067</v>
      </c>
      <c r="D831" s="5">
        <v>40605</v>
      </c>
      <c r="E831" s="6">
        <v>48</v>
      </c>
      <c r="F831" s="8">
        <v>2</v>
      </c>
      <c r="G831" s="8" t="s">
        <v>126</v>
      </c>
      <c r="H831" s="4">
        <f t="shared" si="20"/>
        <v>30</v>
      </c>
      <c r="J831" t="s">
        <v>18</v>
      </c>
      <c r="K831">
        <v>15</v>
      </c>
      <c r="L831" t="s">
        <v>412</v>
      </c>
      <c r="M831" t="s">
        <v>75</v>
      </c>
      <c r="N831">
        <v>1</v>
      </c>
      <c r="O831">
        <v>1</v>
      </c>
      <c r="P831">
        <v>0</v>
      </c>
      <c r="Q831">
        <v>0</v>
      </c>
      <c r="R831">
        <v>1</v>
      </c>
    </row>
    <row r="832" spans="1:18" ht="15" hidden="1" customHeight="1" x14ac:dyDescent="0.2">
      <c r="A832" s="4">
        <v>22</v>
      </c>
      <c r="B832" s="4" t="s">
        <v>291</v>
      </c>
      <c r="C832" s="5">
        <v>42067</v>
      </c>
      <c r="D832" s="5">
        <v>40605</v>
      </c>
      <c r="E832" s="6">
        <v>48</v>
      </c>
      <c r="F832" s="8">
        <v>2</v>
      </c>
      <c r="G832" s="8" t="s">
        <v>126</v>
      </c>
      <c r="H832" s="4">
        <f t="shared" si="20"/>
        <v>31</v>
      </c>
      <c r="J832" t="s">
        <v>17</v>
      </c>
      <c r="K832">
        <v>14</v>
      </c>
      <c r="L832" t="s">
        <v>402</v>
      </c>
      <c r="M832" t="s">
        <v>267</v>
      </c>
      <c r="N832">
        <v>0</v>
      </c>
      <c r="O832">
        <v>1</v>
      </c>
      <c r="P832">
        <v>1</v>
      </c>
      <c r="Q832">
        <v>0</v>
      </c>
      <c r="R832">
        <v>1</v>
      </c>
    </row>
    <row r="833" spans="1:18" x14ac:dyDescent="0.2">
      <c r="A833" s="4">
        <v>22</v>
      </c>
      <c r="B833" s="4" t="s">
        <v>291</v>
      </c>
      <c r="C833" s="5">
        <v>42067</v>
      </c>
      <c r="D833" s="5">
        <v>40605</v>
      </c>
      <c r="E833" s="6">
        <v>48</v>
      </c>
      <c r="F833" s="8">
        <v>2</v>
      </c>
      <c r="G833" s="8" t="s">
        <v>126</v>
      </c>
      <c r="H833" s="4">
        <f t="shared" si="20"/>
        <v>32</v>
      </c>
      <c r="J833" t="s">
        <v>16</v>
      </c>
      <c r="K833">
        <v>5</v>
      </c>
      <c r="L833" t="s">
        <v>390</v>
      </c>
      <c r="M833" t="s">
        <v>302</v>
      </c>
      <c r="N833">
        <v>1</v>
      </c>
      <c r="O833">
        <v>1</v>
      </c>
      <c r="P833">
        <v>0</v>
      </c>
      <c r="Q833">
        <v>1</v>
      </c>
      <c r="R833">
        <v>0</v>
      </c>
    </row>
    <row r="834" spans="1:18" x14ac:dyDescent="0.2">
      <c r="A834" s="4">
        <v>22</v>
      </c>
      <c r="B834" s="4" t="s">
        <v>291</v>
      </c>
      <c r="C834" s="5">
        <v>42067</v>
      </c>
      <c r="D834" s="5">
        <v>40605</v>
      </c>
      <c r="E834" s="6">
        <v>48</v>
      </c>
      <c r="F834" s="8">
        <v>2</v>
      </c>
      <c r="G834" s="8" t="s">
        <v>126</v>
      </c>
      <c r="H834" s="4">
        <f t="shared" si="20"/>
        <v>33</v>
      </c>
      <c r="J834" t="s">
        <v>15</v>
      </c>
      <c r="K834">
        <v>13</v>
      </c>
      <c r="L834" t="s">
        <v>410</v>
      </c>
      <c r="M834" t="s">
        <v>49</v>
      </c>
      <c r="N834">
        <v>1</v>
      </c>
      <c r="O834">
        <v>1</v>
      </c>
      <c r="P834">
        <v>0</v>
      </c>
      <c r="Q834">
        <v>0</v>
      </c>
      <c r="R834">
        <v>1</v>
      </c>
    </row>
    <row r="835" spans="1:18" x14ac:dyDescent="0.2">
      <c r="A835" s="4">
        <v>22</v>
      </c>
      <c r="B835" s="4" t="s">
        <v>291</v>
      </c>
      <c r="C835" s="5">
        <v>42067</v>
      </c>
      <c r="D835" s="5">
        <v>40605</v>
      </c>
      <c r="E835" s="6">
        <v>48</v>
      </c>
      <c r="F835" s="8">
        <v>2</v>
      </c>
      <c r="G835" s="8" t="s">
        <v>126</v>
      </c>
      <c r="H835" s="4">
        <f t="shared" si="20"/>
        <v>34</v>
      </c>
      <c r="J835" t="s">
        <v>14</v>
      </c>
      <c r="K835">
        <v>4</v>
      </c>
      <c r="L835" t="s">
        <v>413</v>
      </c>
      <c r="M835" t="s">
        <v>14</v>
      </c>
      <c r="N835">
        <v>1</v>
      </c>
      <c r="O835">
        <v>1</v>
      </c>
      <c r="P835">
        <v>0</v>
      </c>
      <c r="Q835">
        <v>1</v>
      </c>
      <c r="R835">
        <v>0</v>
      </c>
    </row>
    <row r="836" spans="1:18" x14ac:dyDescent="0.2">
      <c r="A836" s="4">
        <v>22</v>
      </c>
      <c r="B836" s="4" t="s">
        <v>291</v>
      </c>
      <c r="C836" s="5">
        <v>42067</v>
      </c>
      <c r="D836" s="5">
        <v>40605</v>
      </c>
      <c r="E836" s="6">
        <v>48</v>
      </c>
      <c r="F836" s="8">
        <v>2</v>
      </c>
      <c r="G836" s="8" t="s">
        <v>126</v>
      </c>
      <c r="H836" s="4">
        <f t="shared" si="20"/>
        <v>35</v>
      </c>
      <c r="J836" t="s">
        <v>387</v>
      </c>
      <c r="K836">
        <v>3</v>
      </c>
      <c r="L836" t="s">
        <v>386</v>
      </c>
      <c r="M836" t="s">
        <v>13</v>
      </c>
      <c r="N836">
        <v>1</v>
      </c>
      <c r="O836">
        <v>1</v>
      </c>
      <c r="P836">
        <v>0</v>
      </c>
      <c r="Q836">
        <v>1</v>
      </c>
      <c r="R836">
        <v>0</v>
      </c>
    </row>
    <row r="837" spans="1:18" ht="15" hidden="1" customHeight="1" x14ac:dyDescent="0.2">
      <c r="A837" s="4">
        <v>22</v>
      </c>
      <c r="B837" s="4" t="s">
        <v>291</v>
      </c>
      <c r="C837" s="5">
        <v>42067</v>
      </c>
      <c r="D837" s="5">
        <v>40605</v>
      </c>
      <c r="E837" s="6">
        <v>48</v>
      </c>
      <c r="F837" s="8">
        <v>2</v>
      </c>
      <c r="G837" s="8" t="s">
        <v>126</v>
      </c>
      <c r="H837" s="4">
        <f t="shared" si="20"/>
        <v>36</v>
      </c>
      <c r="J837" t="s">
        <v>124</v>
      </c>
      <c r="K837">
        <v>1</v>
      </c>
      <c r="L837" t="s">
        <v>391</v>
      </c>
      <c r="M837" t="s">
        <v>230</v>
      </c>
      <c r="N837">
        <v>0</v>
      </c>
      <c r="O837">
        <v>0</v>
      </c>
      <c r="P837">
        <v>1</v>
      </c>
      <c r="Q837">
        <v>1</v>
      </c>
      <c r="R837">
        <v>0</v>
      </c>
    </row>
    <row r="838" spans="1:18" ht="15" hidden="1" customHeight="1" x14ac:dyDescent="0.2">
      <c r="A838" s="4">
        <v>22</v>
      </c>
      <c r="B838" s="4" t="s">
        <v>291</v>
      </c>
      <c r="C838" s="5">
        <v>42067</v>
      </c>
      <c r="D838" s="5">
        <v>40605</v>
      </c>
      <c r="E838" s="6">
        <v>48</v>
      </c>
      <c r="F838" s="8">
        <v>2</v>
      </c>
      <c r="G838" s="8" t="s">
        <v>126</v>
      </c>
      <c r="H838" s="4">
        <f t="shared" si="20"/>
        <v>37</v>
      </c>
      <c r="J838" t="s">
        <v>123</v>
      </c>
      <c r="K838">
        <v>12</v>
      </c>
      <c r="L838" s="11" t="s">
        <v>401</v>
      </c>
      <c r="M838" t="s">
        <v>299</v>
      </c>
      <c r="N838">
        <v>0</v>
      </c>
      <c r="O838">
        <v>1</v>
      </c>
      <c r="P838">
        <v>1</v>
      </c>
      <c r="Q838">
        <v>0</v>
      </c>
      <c r="R838">
        <v>1</v>
      </c>
    </row>
    <row r="839" spans="1:18" x14ac:dyDescent="0.2">
      <c r="A839" s="4">
        <v>22</v>
      </c>
      <c r="B839" s="4" t="s">
        <v>291</v>
      </c>
      <c r="C839" s="5">
        <v>42067</v>
      </c>
      <c r="D839" s="5">
        <v>40605</v>
      </c>
      <c r="E839" s="6">
        <v>48</v>
      </c>
      <c r="F839" s="8">
        <v>2</v>
      </c>
      <c r="G839" s="8" t="s">
        <v>126</v>
      </c>
      <c r="H839" s="4">
        <f t="shared" si="20"/>
        <v>38</v>
      </c>
      <c r="J839" t="s">
        <v>73</v>
      </c>
      <c r="K839">
        <v>2</v>
      </c>
      <c r="L839" t="s">
        <v>377</v>
      </c>
      <c r="M839" t="s">
        <v>303</v>
      </c>
      <c r="N839">
        <v>1</v>
      </c>
      <c r="O839">
        <v>1</v>
      </c>
      <c r="P839">
        <v>0</v>
      </c>
      <c r="Q839">
        <v>1</v>
      </c>
      <c r="R839">
        <v>0</v>
      </c>
    </row>
    <row r="840" spans="1:18" hidden="1" x14ac:dyDescent="0.2">
      <c r="A840" s="4">
        <v>22</v>
      </c>
      <c r="B840" s="4" t="s">
        <v>291</v>
      </c>
      <c r="C840" s="5">
        <v>42067</v>
      </c>
      <c r="D840" s="5">
        <v>40605</v>
      </c>
      <c r="E840" s="6">
        <v>48</v>
      </c>
      <c r="F840" s="8">
        <v>2</v>
      </c>
      <c r="G840" s="8" t="s">
        <v>126</v>
      </c>
      <c r="H840" s="4">
        <f t="shared" si="20"/>
        <v>39</v>
      </c>
      <c r="J840" t="s">
        <v>121</v>
      </c>
      <c r="K840">
        <v>11</v>
      </c>
      <c r="L840" t="s">
        <v>376</v>
      </c>
      <c r="M840" t="s">
        <v>47</v>
      </c>
      <c r="N840">
        <v>0</v>
      </c>
      <c r="O840">
        <v>0</v>
      </c>
      <c r="P840">
        <v>0</v>
      </c>
      <c r="Q840">
        <v>0</v>
      </c>
      <c r="R840">
        <v>1</v>
      </c>
    </row>
    <row r="841" spans="1:18" x14ac:dyDescent="0.2">
      <c r="A841" s="4">
        <v>22</v>
      </c>
      <c r="B841" s="4" t="s">
        <v>291</v>
      </c>
      <c r="C841" s="5">
        <v>42067</v>
      </c>
      <c r="D841" s="5">
        <v>40605</v>
      </c>
      <c r="E841" s="6">
        <v>48</v>
      </c>
      <c r="F841" s="8">
        <v>2</v>
      </c>
      <c r="G841" s="8" t="s">
        <v>126</v>
      </c>
      <c r="H841" s="4">
        <f t="shared" si="20"/>
        <v>40</v>
      </c>
      <c r="J841" t="s">
        <v>8</v>
      </c>
      <c r="K841">
        <v>1</v>
      </c>
      <c r="L841" t="s">
        <v>375</v>
      </c>
      <c r="M841" t="s">
        <v>8</v>
      </c>
      <c r="N841">
        <v>1</v>
      </c>
      <c r="O841">
        <v>1</v>
      </c>
      <c r="P841">
        <v>0</v>
      </c>
      <c r="Q841">
        <v>0</v>
      </c>
      <c r="R841">
        <v>1</v>
      </c>
    </row>
    <row r="842" spans="1:18" x14ac:dyDescent="0.2">
      <c r="A842" s="4">
        <v>23</v>
      </c>
      <c r="B842" s="4" t="s">
        <v>292</v>
      </c>
      <c r="C842" s="5">
        <v>42067</v>
      </c>
      <c r="D842" s="5">
        <v>40541</v>
      </c>
      <c r="E842" s="6">
        <v>50</v>
      </c>
      <c r="F842" s="8">
        <v>2</v>
      </c>
      <c r="G842" s="8" t="s">
        <v>126</v>
      </c>
      <c r="H842" s="4">
        <v>1</v>
      </c>
      <c r="J842" t="s">
        <v>119</v>
      </c>
      <c r="K842">
        <v>19</v>
      </c>
      <c r="L842" t="s">
        <v>408</v>
      </c>
      <c r="M842" t="s">
        <v>111</v>
      </c>
      <c r="N842">
        <v>1</v>
      </c>
      <c r="O842">
        <v>1</v>
      </c>
      <c r="P842">
        <v>0</v>
      </c>
      <c r="Q842">
        <v>1</v>
      </c>
      <c r="R842">
        <v>0</v>
      </c>
    </row>
    <row r="843" spans="1:18" x14ac:dyDescent="0.2">
      <c r="A843" s="4">
        <v>23</v>
      </c>
      <c r="B843" s="4" t="s">
        <v>292</v>
      </c>
      <c r="C843" s="5">
        <v>42067</v>
      </c>
      <c r="D843" s="5">
        <v>40541</v>
      </c>
      <c r="E843" s="6">
        <v>50</v>
      </c>
      <c r="F843" s="8">
        <v>2</v>
      </c>
      <c r="G843" s="8" t="s">
        <v>126</v>
      </c>
      <c r="H843" s="4">
        <f>H842+1</f>
        <v>2</v>
      </c>
      <c r="J843" t="s">
        <v>43</v>
      </c>
      <c r="K843">
        <v>10</v>
      </c>
      <c r="L843" t="s">
        <v>380</v>
      </c>
      <c r="M843" t="s">
        <v>83</v>
      </c>
      <c r="N843">
        <v>1</v>
      </c>
      <c r="O843">
        <v>1</v>
      </c>
      <c r="P843">
        <v>0</v>
      </c>
      <c r="Q843">
        <v>0</v>
      </c>
      <c r="R843">
        <v>1</v>
      </c>
    </row>
    <row r="844" spans="1:18" x14ac:dyDescent="0.2">
      <c r="A844" s="4">
        <v>23</v>
      </c>
      <c r="B844" s="4" t="s">
        <v>292</v>
      </c>
      <c r="C844" s="5">
        <v>42067</v>
      </c>
      <c r="D844" s="5">
        <v>40541</v>
      </c>
      <c r="E844" s="6">
        <v>50</v>
      </c>
      <c r="F844" s="8">
        <v>2</v>
      </c>
      <c r="G844" s="8" t="s">
        <v>126</v>
      </c>
      <c r="H844" s="4">
        <f t="shared" ref="H844:H881" si="21">H843+1</f>
        <v>3</v>
      </c>
      <c r="J844" t="s">
        <v>42</v>
      </c>
      <c r="K844">
        <v>18</v>
      </c>
      <c r="L844" t="s">
        <v>397</v>
      </c>
      <c r="M844" t="s">
        <v>42</v>
      </c>
      <c r="N844">
        <v>1</v>
      </c>
      <c r="O844">
        <v>1</v>
      </c>
      <c r="P844">
        <v>0</v>
      </c>
      <c r="Q844">
        <v>1</v>
      </c>
      <c r="R844">
        <v>0</v>
      </c>
    </row>
    <row r="845" spans="1:18" x14ac:dyDescent="0.2">
      <c r="A845" s="4">
        <v>23</v>
      </c>
      <c r="B845" s="4" t="s">
        <v>292</v>
      </c>
      <c r="C845" s="5">
        <v>42067</v>
      </c>
      <c r="D845" s="5">
        <v>40541</v>
      </c>
      <c r="E845" s="6">
        <v>50</v>
      </c>
      <c r="F845" s="8">
        <v>2</v>
      </c>
      <c r="G845" s="8" t="s">
        <v>126</v>
      </c>
      <c r="H845" s="4">
        <f t="shared" si="21"/>
        <v>4</v>
      </c>
      <c r="J845" t="s">
        <v>41</v>
      </c>
      <c r="K845">
        <v>9</v>
      </c>
      <c r="L845" t="s">
        <v>398</v>
      </c>
      <c r="M845" t="s">
        <v>41</v>
      </c>
      <c r="N845">
        <v>1</v>
      </c>
      <c r="O845">
        <v>1</v>
      </c>
      <c r="P845">
        <v>0</v>
      </c>
      <c r="Q845">
        <v>0</v>
      </c>
      <c r="R845">
        <v>1</v>
      </c>
    </row>
    <row r="846" spans="1:18" x14ac:dyDescent="0.2">
      <c r="A846" s="4">
        <v>23</v>
      </c>
      <c r="B846" s="4" t="s">
        <v>292</v>
      </c>
      <c r="C846" s="5">
        <v>42067</v>
      </c>
      <c r="D846" s="5">
        <v>40541</v>
      </c>
      <c r="E846" s="6">
        <v>50</v>
      </c>
      <c r="F846" s="8">
        <v>2</v>
      </c>
      <c r="G846" s="8" t="s">
        <v>126</v>
      </c>
      <c r="H846" s="4">
        <f t="shared" si="21"/>
        <v>5</v>
      </c>
      <c r="J846" t="s">
        <v>40</v>
      </c>
      <c r="K846">
        <v>8</v>
      </c>
      <c r="L846" t="s">
        <v>385</v>
      </c>
      <c r="M846" t="s">
        <v>96</v>
      </c>
      <c r="N846">
        <v>1</v>
      </c>
      <c r="O846">
        <v>1</v>
      </c>
      <c r="P846">
        <v>0</v>
      </c>
      <c r="Q846">
        <v>0</v>
      </c>
      <c r="R846">
        <v>1</v>
      </c>
    </row>
    <row r="847" spans="1:18" x14ac:dyDescent="0.2">
      <c r="A847" s="4">
        <v>23</v>
      </c>
      <c r="B847" s="4" t="s">
        <v>292</v>
      </c>
      <c r="C847" s="5">
        <v>42067</v>
      </c>
      <c r="D847" s="5">
        <v>40541</v>
      </c>
      <c r="E847" s="6">
        <v>50</v>
      </c>
      <c r="F847" s="8">
        <v>2</v>
      </c>
      <c r="G847" s="8" t="s">
        <v>126</v>
      </c>
      <c r="H847" s="4">
        <f t="shared" si="21"/>
        <v>6</v>
      </c>
      <c r="J847" t="s">
        <v>39</v>
      </c>
      <c r="K847">
        <v>7</v>
      </c>
      <c r="L847" t="s">
        <v>392</v>
      </c>
      <c r="M847" t="s">
        <v>81</v>
      </c>
      <c r="N847">
        <v>1</v>
      </c>
      <c r="O847">
        <v>1</v>
      </c>
      <c r="P847">
        <v>0</v>
      </c>
      <c r="Q847">
        <v>0</v>
      </c>
      <c r="R847">
        <v>1</v>
      </c>
    </row>
    <row r="848" spans="1:18" x14ac:dyDescent="0.2">
      <c r="A848" s="4">
        <v>23</v>
      </c>
      <c r="B848" s="4" t="s">
        <v>292</v>
      </c>
      <c r="C848" s="5">
        <v>42067</v>
      </c>
      <c r="D848" s="5">
        <v>40541</v>
      </c>
      <c r="E848" s="6">
        <v>50</v>
      </c>
      <c r="F848" s="8">
        <v>2</v>
      </c>
      <c r="G848" s="8" t="s">
        <v>126</v>
      </c>
      <c r="H848" s="4">
        <f t="shared" si="21"/>
        <v>7</v>
      </c>
      <c r="J848" t="s">
        <v>38</v>
      </c>
      <c r="K848">
        <v>17</v>
      </c>
      <c r="L848" t="s">
        <v>396</v>
      </c>
      <c r="M848" t="s">
        <v>42</v>
      </c>
      <c r="N848">
        <v>1</v>
      </c>
      <c r="O848">
        <v>1</v>
      </c>
      <c r="P848">
        <v>0</v>
      </c>
      <c r="Q848">
        <v>1</v>
      </c>
      <c r="R848">
        <v>0</v>
      </c>
    </row>
    <row r="849" spans="1:18" x14ac:dyDescent="0.2">
      <c r="A849" s="4">
        <v>23</v>
      </c>
      <c r="B849" s="4" t="s">
        <v>292</v>
      </c>
      <c r="C849" s="5">
        <v>42067</v>
      </c>
      <c r="D849" s="5">
        <v>40541</v>
      </c>
      <c r="E849" s="6">
        <v>50</v>
      </c>
      <c r="F849" s="8">
        <v>2</v>
      </c>
      <c r="G849" s="8" t="s">
        <v>126</v>
      </c>
      <c r="H849" s="4">
        <f t="shared" si="21"/>
        <v>8</v>
      </c>
      <c r="J849" t="s">
        <v>37</v>
      </c>
      <c r="K849">
        <v>16</v>
      </c>
      <c r="L849" t="s">
        <v>414</v>
      </c>
      <c r="M849" t="s">
        <v>282</v>
      </c>
      <c r="N849">
        <v>1</v>
      </c>
      <c r="O849">
        <v>1</v>
      </c>
      <c r="P849">
        <v>0</v>
      </c>
      <c r="Q849">
        <v>1</v>
      </c>
      <c r="R849">
        <v>0</v>
      </c>
    </row>
    <row r="850" spans="1:18" x14ac:dyDescent="0.2">
      <c r="A850" s="4">
        <v>23</v>
      </c>
      <c r="B850" s="4" t="s">
        <v>292</v>
      </c>
      <c r="C850" s="5">
        <v>42067</v>
      </c>
      <c r="D850" s="5">
        <v>40541</v>
      </c>
      <c r="E850" s="6">
        <v>50</v>
      </c>
      <c r="F850" s="8">
        <v>2</v>
      </c>
      <c r="G850" s="8" t="s">
        <v>126</v>
      </c>
      <c r="H850" s="4">
        <f t="shared" si="21"/>
        <v>9</v>
      </c>
      <c r="J850" t="s">
        <v>389</v>
      </c>
      <c r="K850">
        <v>15</v>
      </c>
      <c r="L850" t="s">
        <v>388</v>
      </c>
      <c r="M850" t="s">
        <v>13</v>
      </c>
      <c r="N850">
        <v>1</v>
      </c>
      <c r="O850">
        <v>1</v>
      </c>
      <c r="P850">
        <v>0</v>
      </c>
      <c r="Q850">
        <v>1</v>
      </c>
      <c r="R850">
        <v>0</v>
      </c>
    </row>
    <row r="851" spans="1:18" x14ac:dyDescent="0.2">
      <c r="A851" s="4">
        <v>23</v>
      </c>
      <c r="B851" s="4" t="s">
        <v>292</v>
      </c>
      <c r="C851" s="5">
        <v>42067</v>
      </c>
      <c r="D851" s="5">
        <v>40541</v>
      </c>
      <c r="E851" s="6">
        <v>50</v>
      </c>
      <c r="F851" s="8">
        <v>2</v>
      </c>
      <c r="G851" s="8" t="s">
        <v>126</v>
      </c>
      <c r="H851" s="4">
        <f t="shared" si="21"/>
        <v>10</v>
      </c>
      <c r="J851" t="s">
        <v>36</v>
      </c>
      <c r="K851">
        <v>14</v>
      </c>
      <c r="L851" s="11" t="s">
        <v>415</v>
      </c>
      <c r="M851" t="s">
        <v>304</v>
      </c>
      <c r="N851">
        <v>1</v>
      </c>
      <c r="O851">
        <v>1</v>
      </c>
      <c r="P851">
        <v>0</v>
      </c>
      <c r="Q851">
        <v>1</v>
      </c>
      <c r="R851">
        <v>0</v>
      </c>
    </row>
    <row r="852" spans="1:18" x14ac:dyDescent="0.2">
      <c r="A852" s="4">
        <v>23</v>
      </c>
      <c r="B852" s="4" t="s">
        <v>292</v>
      </c>
      <c r="C852" s="5">
        <v>42067</v>
      </c>
      <c r="D852" s="5">
        <v>40541</v>
      </c>
      <c r="E852" s="6">
        <v>50</v>
      </c>
      <c r="F852" s="8">
        <v>2</v>
      </c>
      <c r="G852" s="8" t="s">
        <v>126</v>
      </c>
      <c r="H852" s="4">
        <f t="shared" si="21"/>
        <v>11</v>
      </c>
      <c r="J852" t="s">
        <v>404</v>
      </c>
      <c r="K852">
        <v>13</v>
      </c>
      <c r="L852" t="s">
        <v>405</v>
      </c>
      <c r="M852" t="s">
        <v>22</v>
      </c>
      <c r="N852">
        <v>1</v>
      </c>
      <c r="O852">
        <v>1</v>
      </c>
      <c r="P852">
        <v>0</v>
      </c>
      <c r="Q852">
        <v>1</v>
      </c>
      <c r="R852">
        <v>0</v>
      </c>
    </row>
    <row r="853" spans="1:18" hidden="1" x14ac:dyDescent="0.2">
      <c r="A853" s="4">
        <v>23</v>
      </c>
      <c r="B853" s="4" t="s">
        <v>292</v>
      </c>
      <c r="C853" s="5">
        <v>42067</v>
      </c>
      <c r="D853" s="5">
        <v>40541</v>
      </c>
      <c r="E853" s="6">
        <v>50</v>
      </c>
      <c r="F853" s="8">
        <v>2</v>
      </c>
      <c r="G853" s="8" t="s">
        <v>126</v>
      </c>
      <c r="H853" s="4">
        <f t="shared" si="21"/>
        <v>12</v>
      </c>
      <c r="J853" t="s">
        <v>35</v>
      </c>
      <c r="K853">
        <v>6</v>
      </c>
      <c r="L853" t="s">
        <v>407</v>
      </c>
      <c r="M853" t="s">
        <v>47</v>
      </c>
      <c r="N853">
        <v>0</v>
      </c>
      <c r="O853">
        <v>0</v>
      </c>
      <c r="P853">
        <v>0</v>
      </c>
      <c r="Q853">
        <v>0</v>
      </c>
      <c r="R853">
        <v>1</v>
      </c>
    </row>
    <row r="854" spans="1:18" hidden="1" x14ac:dyDescent="0.2">
      <c r="A854" s="4">
        <v>23</v>
      </c>
      <c r="B854" s="4" t="s">
        <v>292</v>
      </c>
      <c r="C854" s="5">
        <v>42067</v>
      </c>
      <c r="D854" s="5">
        <v>40541</v>
      </c>
      <c r="E854" s="6">
        <v>50</v>
      </c>
      <c r="F854" s="8">
        <v>2</v>
      </c>
      <c r="G854" s="8" t="s">
        <v>126</v>
      </c>
      <c r="H854" s="4">
        <f t="shared" si="21"/>
        <v>13</v>
      </c>
      <c r="J854" t="s">
        <v>34</v>
      </c>
      <c r="K854">
        <v>20</v>
      </c>
      <c r="L854" t="s">
        <v>416</v>
      </c>
      <c r="M854" t="s">
        <v>47</v>
      </c>
      <c r="N854">
        <v>0</v>
      </c>
      <c r="O854">
        <v>0</v>
      </c>
      <c r="P854">
        <v>0</v>
      </c>
      <c r="Q854">
        <v>1</v>
      </c>
      <c r="R854">
        <v>0</v>
      </c>
    </row>
    <row r="855" spans="1:18" x14ac:dyDescent="0.2">
      <c r="A855" s="4">
        <v>23</v>
      </c>
      <c r="B855" s="4" t="s">
        <v>292</v>
      </c>
      <c r="C855" s="5">
        <v>42067</v>
      </c>
      <c r="D855" s="5">
        <v>40541</v>
      </c>
      <c r="E855" s="6">
        <v>50</v>
      </c>
      <c r="F855" s="8">
        <v>2</v>
      </c>
      <c r="G855" s="8" t="s">
        <v>126</v>
      </c>
      <c r="H855" s="4">
        <f t="shared" si="21"/>
        <v>14</v>
      </c>
      <c r="J855" t="s">
        <v>33</v>
      </c>
      <c r="K855">
        <v>12</v>
      </c>
      <c r="L855" t="s">
        <v>379</v>
      </c>
      <c r="M855" t="s">
        <v>62</v>
      </c>
      <c r="N855">
        <v>1</v>
      </c>
      <c r="O855">
        <v>1</v>
      </c>
      <c r="P855">
        <v>0</v>
      </c>
      <c r="Q855">
        <v>1</v>
      </c>
      <c r="R855">
        <v>0</v>
      </c>
    </row>
    <row r="856" spans="1:18" x14ac:dyDescent="0.2">
      <c r="A856" s="4">
        <v>23</v>
      </c>
      <c r="B856" s="4" t="s">
        <v>292</v>
      </c>
      <c r="C856" s="5">
        <v>42067</v>
      </c>
      <c r="D856" s="5">
        <v>40541</v>
      </c>
      <c r="E856" s="6">
        <v>50</v>
      </c>
      <c r="F856" s="8">
        <v>2</v>
      </c>
      <c r="G856" s="8" t="s">
        <v>126</v>
      </c>
      <c r="H856" s="4">
        <f t="shared" si="21"/>
        <v>15</v>
      </c>
      <c r="J856" t="s">
        <v>32</v>
      </c>
      <c r="K856">
        <v>5</v>
      </c>
      <c r="L856" t="s">
        <v>382</v>
      </c>
      <c r="M856" t="s">
        <v>32</v>
      </c>
      <c r="N856">
        <v>1</v>
      </c>
      <c r="O856">
        <v>1</v>
      </c>
      <c r="P856">
        <v>0</v>
      </c>
      <c r="Q856">
        <v>0</v>
      </c>
      <c r="R856">
        <v>1</v>
      </c>
    </row>
    <row r="857" spans="1:18" x14ac:dyDescent="0.2">
      <c r="A857" s="4">
        <v>23</v>
      </c>
      <c r="B857" s="4" t="s">
        <v>292</v>
      </c>
      <c r="C857" s="5">
        <v>42067</v>
      </c>
      <c r="D857" s="5">
        <v>40541</v>
      </c>
      <c r="E857" s="6">
        <v>50</v>
      </c>
      <c r="F857" s="8">
        <v>2</v>
      </c>
      <c r="G857" s="8" t="s">
        <v>126</v>
      </c>
      <c r="H857" s="4">
        <f t="shared" si="21"/>
        <v>16</v>
      </c>
      <c r="J857" t="s">
        <v>31</v>
      </c>
      <c r="K857">
        <v>4</v>
      </c>
      <c r="L857" t="s">
        <v>383</v>
      </c>
      <c r="M857" t="s">
        <v>31</v>
      </c>
      <c r="N857">
        <v>1</v>
      </c>
      <c r="O857">
        <v>1</v>
      </c>
      <c r="P857">
        <v>0</v>
      </c>
      <c r="Q857">
        <v>0</v>
      </c>
      <c r="R857">
        <v>1</v>
      </c>
    </row>
    <row r="858" spans="1:18" hidden="1" x14ac:dyDescent="0.2">
      <c r="A858" s="4">
        <v>23</v>
      </c>
      <c r="B858" s="4" t="s">
        <v>292</v>
      </c>
      <c r="C858" s="5">
        <v>42067</v>
      </c>
      <c r="D858" s="5">
        <v>40541</v>
      </c>
      <c r="E858" s="6">
        <v>50</v>
      </c>
      <c r="F858" s="8">
        <v>2</v>
      </c>
      <c r="G858" s="8" t="s">
        <v>126</v>
      </c>
      <c r="H858" s="4">
        <f t="shared" si="21"/>
        <v>17</v>
      </c>
      <c r="J858" t="s">
        <v>61</v>
      </c>
      <c r="K858">
        <v>6</v>
      </c>
      <c r="L858" t="s">
        <v>400</v>
      </c>
      <c r="M858" t="s">
        <v>47</v>
      </c>
      <c r="N858">
        <v>0</v>
      </c>
      <c r="O858">
        <v>0</v>
      </c>
      <c r="P858">
        <v>0</v>
      </c>
      <c r="Q858">
        <v>1</v>
      </c>
      <c r="R858">
        <v>0</v>
      </c>
    </row>
    <row r="859" spans="1:18" ht="15" customHeight="1" x14ac:dyDescent="0.2">
      <c r="A859" s="4">
        <v>23</v>
      </c>
      <c r="B859" s="4" t="s">
        <v>292</v>
      </c>
      <c r="C859" s="5">
        <v>42067</v>
      </c>
      <c r="D859" s="5">
        <v>40541</v>
      </c>
      <c r="E859" s="6">
        <v>50</v>
      </c>
      <c r="F859" s="8">
        <v>2</v>
      </c>
      <c r="G859" s="8" t="s">
        <v>126</v>
      </c>
      <c r="H859" s="4">
        <f t="shared" si="21"/>
        <v>18</v>
      </c>
      <c r="J859" t="s">
        <v>30</v>
      </c>
      <c r="K859">
        <v>11</v>
      </c>
      <c r="L859" t="s">
        <v>393</v>
      </c>
      <c r="M859" t="s">
        <v>134</v>
      </c>
      <c r="N859">
        <v>1</v>
      </c>
      <c r="O859">
        <v>1</v>
      </c>
      <c r="P859">
        <v>1</v>
      </c>
      <c r="Q859">
        <v>1</v>
      </c>
      <c r="R859">
        <v>0</v>
      </c>
    </row>
    <row r="860" spans="1:18" x14ac:dyDescent="0.2">
      <c r="A860" s="4">
        <v>23</v>
      </c>
      <c r="B860" s="4" t="s">
        <v>292</v>
      </c>
      <c r="C860" s="5">
        <v>42067</v>
      </c>
      <c r="D860" s="5">
        <v>40541</v>
      </c>
      <c r="E860" s="6">
        <v>50</v>
      </c>
      <c r="F860" s="8">
        <v>2</v>
      </c>
      <c r="G860" s="8" t="s">
        <v>126</v>
      </c>
      <c r="H860" s="4">
        <f t="shared" si="21"/>
        <v>19</v>
      </c>
      <c r="J860" t="s">
        <v>29</v>
      </c>
      <c r="K860">
        <v>3</v>
      </c>
      <c r="L860" t="s">
        <v>378</v>
      </c>
      <c r="M860" t="s">
        <v>58</v>
      </c>
      <c r="N860">
        <v>1</v>
      </c>
      <c r="O860">
        <v>1</v>
      </c>
      <c r="P860">
        <v>0</v>
      </c>
      <c r="Q860">
        <v>0</v>
      </c>
      <c r="R860">
        <v>1</v>
      </c>
    </row>
    <row r="861" spans="1:18" x14ac:dyDescent="0.2">
      <c r="A861" s="4">
        <v>23</v>
      </c>
      <c r="B861" s="4" t="s">
        <v>292</v>
      </c>
      <c r="C861" s="5">
        <v>42067</v>
      </c>
      <c r="D861" s="5">
        <v>40541</v>
      </c>
      <c r="E861" s="6">
        <v>50</v>
      </c>
      <c r="F861" s="8">
        <v>2</v>
      </c>
      <c r="G861" s="8" t="s">
        <v>126</v>
      </c>
      <c r="H861" s="4">
        <f t="shared" si="21"/>
        <v>20</v>
      </c>
      <c r="J861" t="s">
        <v>28</v>
      </c>
      <c r="K861">
        <v>10</v>
      </c>
      <c r="L861" t="s">
        <v>381</v>
      </c>
      <c r="M861" t="s">
        <v>132</v>
      </c>
      <c r="N861">
        <v>1</v>
      </c>
      <c r="O861">
        <v>1</v>
      </c>
      <c r="P861">
        <v>0</v>
      </c>
      <c r="Q861">
        <v>1</v>
      </c>
      <c r="R861">
        <v>0</v>
      </c>
    </row>
    <row r="862" spans="1:18" x14ac:dyDescent="0.2">
      <c r="A862" s="4">
        <v>23</v>
      </c>
      <c r="B862" s="4" t="s">
        <v>292</v>
      </c>
      <c r="C862" s="5">
        <v>42067</v>
      </c>
      <c r="D862" s="5">
        <v>40541</v>
      </c>
      <c r="E862" s="6">
        <v>50</v>
      </c>
      <c r="F862" s="8">
        <v>2</v>
      </c>
      <c r="G862" s="8" t="s">
        <v>126</v>
      </c>
      <c r="H862" s="4">
        <f t="shared" si="21"/>
        <v>21</v>
      </c>
      <c r="J862" t="s">
        <v>27</v>
      </c>
      <c r="K862">
        <v>2</v>
      </c>
      <c r="L862" t="s">
        <v>411</v>
      </c>
      <c r="M862" t="s">
        <v>27</v>
      </c>
      <c r="N862">
        <v>1</v>
      </c>
      <c r="O862">
        <v>1</v>
      </c>
      <c r="P862">
        <v>0</v>
      </c>
      <c r="Q862">
        <v>0</v>
      </c>
      <c r="R862">
        <v>1</v>
      </c>
    </row>
    <row r="863" spans="1:18" x14ac:dyDescent="0.2">
      <c r="A863" s="4">
        <v>23</v>
      </c>
      <c r="B863" s="4" t="s">
        <v>292</v>
      </c>
      <c r="C863" s="5">
        <v>42067</v>
      </c>
      <c r="D863" s="5">
        <v>40541</v>
      </c>
      <c r="E863" s="6">
        <v>50</v>
      </c>
      <c r="F863" s="8">
        <v>2</v>
      </c>
      <c r="G863" s="8" t="s">
        <v>126</v>
      </c>
      <c r="H863" s="4">
        <f t="shared" si="21"/>
        <v>22</v>
      </c>
      <c r="J863" t="s">
        <v>26</v>
      </c>
      <c r="K863">
        <v>9</v>
      </c>
      <c r="L863" t="s">
        <v>384</v>
      </c>
      <c r="M863" t="s">
        <v>26</v>
      </c>
      <c r="N863">
        <v>1</v>
      </c>
      <c r="O863">
        <v>1</v>
      </c>
      <c r="P863">
        <v>0</v>
      </c>
      <c r="Q863">
        <v>1</v>
      </c>
      <c r="R863">
        <v>0</v>
      </c>
    </row>
    <row r="864" spans="1:18" x14ac:dyDescent="0.2">
      <c r="A864" s="4">
        <v>23</v>
      </c>
      <c r="B864" s="4" t="s">
        <v>292</v>
      </c>
      <c r="C864" s="5">
        <v>42067</v>
      </c>
      <c r="D864" s="5">
        <v>40541</v>
      </c>
      <c r="E864" s="6">
        <v>50</v>
      </c>
      <c r="F864" s="8">
        <v>2</v>
      </c>
      <c r="G864" s="8" t="s">
        <v>126</v>
      </c>
      <c r="H864" s="4">
        <f t="shared" si="21"/>
        <v>23</v>
      </c>
      <c r="J864" t="s">
        <v>25</v>
      </c>
      <c r="K864">
        <v>20</v>
      </c>
      <c r="L864" t="s">
        <v>399</v>
      </c>
      <c r="M864" t="s">
        <v>25</v>
      </c>
      <c r="N864">
        <v>1</v>
      </c>
      <c r="O864">
        <v>1</v>
      </c>
      <c r="P864">
        <v>0</v>
      </c>
      <c r="Q864">
        <v>0</v>
      </c>
      <c r="R864">
        <v>1</v>
      </c>
    </row>
    <row r="865" spans="1:18" hidden="1" x14ac:dyDescent="0.2">
      <c r="A865" s="4">
        <v>23</v>
      </c>
      <c r="B865" s="4" t="s">
        <v>292</v>
      </c>
      <c r="C865" s="5">
        <v>42067</v>
      </c>
      <c r="D865" s="5">
        <v>40541</v>
      </c>
      <c r="E865" s="6">
        <v>50</v>
      </c>
      <c r="F865" s="8">
        <v>2</v>
      </c>
      <c r="G865" s="8" t="s">
        <v>126</v>
      </c>
      <c r="H865" s="4">
        <f t="shared" si="21"/>
        <v>24</v>
      </c>
      <c r="J865" t="s">
        <v>24</v>
      </c>
      <c r="K865">
        <v>19</v>
      </c>
      <c r="L865" t="s">
        <v>394</v>
      </c>
      <c r="M865" t="s">
        <v>47</v>
      </c>
      <c r="N865">
        <v>0</v>
      </c>
      <c r="O865">
        <v>0</v>
      </c>
      <c r="P865">
        <v>0</v>
      </c>
      <c r="Q865">
        <v>0</v>
      </c>
      <c r="R865">
        <v>1</v>
      </c>
    </row>
    <row r="866" spans="1:18" x14ac:dyDescent="0.2">
      <c r="A866" s="4">
        <v>23</v>
      </c>
      <c r="B866" s="4" t="s">
        <v>292</v>
      </c>
      <c r="C866" s="5">
        <v>42067</v>
      </c>
      <c r="D866" s="5">
        <v>40541</v>
      </c>
      <c r="E866" s="6">
        <v>50</v>
      </c>
      <c r="F866" s="8">
        <v>2</v>
      </c>
      <c r="G866" s="8" t="s">
        <v>126</v>
      </c>
      <c r="H866" s="4">
        <f t="shared" si="21"/>
        <v>25</v>
      </c>
      <c r="J866" t="s">
        <v>23</v>
      </c>
      <c r="K866">
        <v>18</v>
      </c>
      <c r="L866" t="s">
        <v>409</v>
      </c>
      <c r="M866" t="s">
        <v>55</v>
      </c>
      <c r="N866">
        <v>1</v>
      </c>
      <c r="O866">
        <v>1</v>
      </c>
      <c r="P866">
        <v>0</v>
      </c>
      <c r="Q866">
        <v>0</v>
      </c>
      <c r="R866">
        <v>1</v>
      </c>
    </row>
    <row r="867" spans="1:18" hidden="1" x14ac:dyDescent="0.2">
      <c r="A867" s="4">
        <v>23</v>
      </c>
      <c r="B867" s="4" t="s">
        <v>292</v>
      </c>
      <c r="C867" s="5">
        <v>42067</v>
      </c>
      <c r="D867" s="5">
        <v>40541</v>
      </c>
      <c r="E867" s="6">
        <v>50</v>
      </c>
      <c r="F867" s="8">
        <v>2</v>
      </c>
      <c r="G867" s="8" t="s">
        <v>126</v>
      </c>
      <c r="H867" s="4">
        <f t="shared" si="21"/>
        <v>26</v>
      </c>
      <c r="J867" t="s">
        <v>372</v>
      </c>
      <c r="K867">
        <v>8</v>
      </c>
      <c r="L867" t="s">
        <v>403</v>
      </c>
      <c r="M867" t="s">
        <v>47</v>
      </c>
      <c r="N867">
        <v>0</v>
      </c>
      <c r="O867">
        <v>0</v>
      </c>
      <c r="P867">
        <v>0</v>
      </c>
      <c r="Q867">
        <v>1</v>
      </c>
      <c r="R867">
        <v>0</v>
      </c>
    </row>
    <row r="868" spans="1:18" x14ac:dyDescent="0.2">
      <c r="A868" s="4">
        <v>23</v>
      </c>
      <c r="B868" s="4" t="s">
        <v>292</v>
      </c>
      <c r="C868" s="5">
        <v>42067</v>
      </c>
      <c r="D868" s="5">
        <v>40541</v>
      </c>
      <c r="E868" s="6">
        <v>50</v>
      </c>
      <c r="F868" s="8">
        <v>2</v>
      </c>
      <c r="G868" s="8" t="s">
        <v>126</v>
      </c>
      <c r="H868" s="4">
        <f t="shared" si="21"/>
        <v>27</v>
      </c>
      <c r="J868" t="s">
        <v>21</v>
      </c>
      <c r="K868">
        <v>17</v>
      </c>
      <c r="L868" t="s">
        <v>406</v>
      </c>
      <c r="M868" t="s">
        <v>21</v>
      </c>
      <c r="N868">
        <v>1</v>
      </c>
      <c r="O868">
        <v>1</v>
      </c>
      <c r="P868">
        <v>0</v>
      </c>
      <c r="Q868">
        <v>0</v>
      </c>
      <c r="R868">
        <v>1</v>
      </c>
    </row>
    <row r="869" spans="1:18" x14ac:dyDescent="0.2">
      <c r="A869" s="4">
        <v>23</v>
      </c>
      <c r="B869" s="4" t="s">
        <v>292</v>
      </c>
      <c r="C869" s="5">
        <v>42067</v>
      </c>
      <c r="D869" s="5">
        <v>40541</v>
      </c>
      <c r="E869" s="6">
        <v>50</v>
      </c>
      <c r="F869" s="8">
        <v>2</v>
      </c>
      <c r="G869" s="8" t="s">
        <v>126</v>
      </c>
      <c r="H869" s="4">
        <f t="shared" si="21"/>
        <v>28</v>
      </c>
      <c r="J869" t="s">
        <v>20</v>
      </c>
      <c r="K869">
        <v>16</v>
      </c>
      <c r="L869" t="s">
        <v>417</v>
      </c>
      <c r="M869" t="s">
        <v>53</v>
      </c>
      <c r="N869">
        <v>1</v>
      </c>
      <c r="O869">
        <v>1</v>
      </c>
      <c r="P869">
        <v>0</v>
      </c>
      <c r="Q869">
        <v>0</v>
      </c>
      <c r="R869">
        <v>1</v>
      </c>
    </row>
    <row r="870" spans="1:18" x14ac:dyDescent="0.2">
      <c r="A870" s="4">
        <v>23</v>
      </c>
      <c r="B870" s="4" t="s">
        <v>292</v>
      </c>
      <c r="C870" s="5">
        <v>42067</v>
      </c>
      <c r="D870" s="5">
        <v>40541</v>
      </c>
      <c r="E870" s="6">
        <v>50</v>
      </c>
      <c r="F870" s="8">
        <v>2</v>
      </c>
      <c r="G870" s="8" t="s">
        <v>126</v>
      </c>
      <c r="H870" s="4">
        <f t="shared" si="21"/>
        <v>29</v>
      </c>
      <c r="J870" t="s">
        <v>19</v>
      </c>
      <c r="K870">
        <v>7</v>
      </c>
      <c r="L870" t="s">
        <v>395</v>
      </c>
      <c r="M870" t="s">
        <v>305</v>
      </c>
      <c r="N870">
        <v>1</v>
      </c>
      <c r="O870">
        <v>1</v>
      </c>
      <c r="P870">
        <v>0</v>
      </c>
      <c r="Q870">
        <v>1</v>
      </c>
      <c r="R870">
        <v>0</v>
      </c>
    </row>
    <row r="871" spans="1:18" x14ac:dyDescent="0.2">
      <c r="A871" s="4">
        <v>23</v>
      </c>
      <c r="B871" s="4" t="s">
        <v>292</v>
      </c>
      <c r="C871" s="5">
        <v>42067</v>
      </c>
      <c r="D871" s="5">
        <v>40541</v>
      </c>
      <c r="E871" s="6">
        <v>50</v>
      </c>
      <c r="F871" s="8">
        <v>2</v>
      </c>
      <c r="G871" s="8" t="s">
        <v>126</v>
      </c>
      <c r="H871" s="4">
        <f t="shared" si="21"/>
        <v>30</v>
      </c>
      <c r="J871" t="s">
        <v>18</v>
      </c>
      <c r="K871">
        <v>15</v>
      </c>
      <c r="L871" t="s">
        <v>412</v>
      </c>
      <c r="M871" t="s">
        <v>75</v>
      </c>
      <c r="N871">
        <v>1</v>
      </c>
      <c r="O871">
        <v>1</v>
      </c>
      <c r="P871">
        <v>0</v>
      </c>
      <c r="Q871">
        <v>0</v>
      </c>
      <c r="R871">
        <v>1</v>
      </c>
    </row>
    <row r="872" spans="1:18" hidden="1" x14ac:dyDescent="0.2">
      <c r="A872" s="4">
        <v>23</v>
      </c>
      <c r="B872" s="4" t="s">
        <v>292</v>
      </c>
      <c r="C872" s="5">
        <v>42067</v>
      </c>
      <c r="D872" s="5">
        <v>40541</v>
      </c>
      <c r="E872" s="6">
        <v>50</v>
      </c>
      <c r="F872" s="8">
        <v>2</v>
      </c>
      <c r="G872" s="8" t="s">
        <v>126</v>
      </c>
      <c r="H872" s="4">
        <f t="shared" si="21"/>
        <v>31</v>
      </c>
      <c r="J872" t="s">
        <v>17</v>
      </c>
      <c r="K872">
        <v>14</v>
      </c>
      <c r="L872" t="s">
        <v>402</v>
      </c>
      <c r="M872" t="s">
        <v>47</v>
      </c>
      <c r="N872">
        <v>0</v>
      </c>
      <c r="O872">
        <v>0</v>
      </c>
      <c r="P872">
        <v>0</v>
      </c>
      <c r="Q872">
        <v>0</v>
      </c>
      <c r="R872">
        <v>1</v>
      </c>
    </row>
    <row r="873" spans="1:18" x14ac:dyDescent="0.2">
      <c r="A873" s="4">
        <v>23</v>
      </c>
      <c r="B873" s="4" t="s">
        <v>292</v>
      </c>
      <c r="C873" s="5">
        <v>42067</v>
      </c>
      <c r="D873" s="5">
        <v>40541</v>
      </c>
      <c r="E873" s="6">
        <v>50</v>
      </c>
      <c r="F873" s="8">
        <v>2</v>
      </c>
      <c r="G873" s="8" t="s">
        <v>126</v>
      </c>
      <c r="H873" s="4">
        <f t="shared" si="21"/>
        <v>32</v>
      </c>
      <c r="J873" t="s">
        <v>16</v>
      </c>
      <c r="K873">
        <v>5</v>
      </c>
      <c r="L873" t="s">
        <v>390</v>
      </c>
      <c r="M873" t="s">
        <v>306</v>
      </c>
      <c r="N873">
        <v>1</v>
      </c>
      <c r="O873">
        <v>1</v>
      </c>
      <c r="P873">
        <v>0</v>
      </c>
      <c r="Q873">
        <v>1</v>
      </c>
      <c r="R873">
        <v>0</v>
      </c>
    </row>
    <row r="874" spans="1:18" x14ac:dyDescent="0.2">
      <c r="A874" s="4">
        <v>23</v>
      </c>
      <c r="B874" s="4" t="s">
        <v>292</v>
      </c>
      <c r="C874" s="5">
        <v>42067</v>
      </c>
      <c r="D874" s="5">
        <v>40541</v>
      </c>
      <c r="E874" s="6">
        <v>50</v>
      </c>
      <c r="F874" s="8">
        <v>2</v>
      </c>
      <c r="G874" s="8" t="s">
        <v>126</v>
      </c>
      <c r="H874" s="4">
        <f t="shared" si="21"/>
        <v>33</v>
      </c>
      <c r="J874" t="s">
        <v>15</v>
      </c>
      <c r="K874">
        <v>13</v>
      </c>
      <c r="L874" t="s">
        <v>410</v>
      </c>
      <c r="M874" t="s">
        <v>49</v>
      </c>
      <c r="N874">
        <v>1</v>
      </c>
      <c r="O874">
        <v>1</v>
      </c>
      <c r="P874">
        <v>0</v>
      </c>
      <c r="Q874">
        <v>0</v>
      </c>
      <c r="R874">
        <v>1</v>
      </c>
    </row>
    <row r="875" spans="1:18" x14ac:dyDescent="0.2">
      <c r="A875" s="4">
        <v>23</v>
      </c>
      <c r="B875" s="4" t="s">
        <v>292</v>
      </c>
      <c r="C875" s="5">
        <v>42067</v>
      </c>
      <c r="D875" s="5">
        <v>40541</v>
      </c>
      <c r="E875" s="6">
        <v>50</v>
      </c>
      <c r="F875" s="8">
        <v>2</v>
      </c>
      <c r="G875" s="8" t="s">
        <v>126</v>
      </c>
      <c r="H875" s="4">
        <f t="shared" si="21"/>
        <v>34</v>
      </c>
      <c r="J875" t="s">
        <v>14</v>
      </c>
      <c r="K875">
        <v>4</v>
      </c>
      <c r="L875" t="s">
        <v>413</v>
      </c>
      <c r="M875" t="s">
        <v>14</v>
      </c>
      <c r="N875">
        <v>1</v>
      </c>
      <c r="O875">
        <v>1</v>
      </c>
      <c r="P875">
        <v>0</v>
      </c>
      <c r="Q875">
        <v>1</v>
      </c>
      <c r="R875">
        <v>0</v>
      </c>
    </row>
    <row r="876" spans="1:18" x14ac:dyDescent="0.2">
      <c r="A876" s="4">
        <v>23</v>
      </c>
      <c r="B876" s="4" t="s">
        <v>292</v>
      </c>
      <c r="C876" s="5">
        <v>42067</v>
      </c>
      <c r="D876" s="5">
        <v>40541</v>
      </c>
      <c r="E876" s="6">
        <v>50</v>
      </c>
      <c r="F876" s="8">
        <v>2</v>
      </c>
      <c r="G876" s="8" t="s">
        <v>126</v>
      </c>
      <c r="H876" s="4">
        <f t="shared" si="21"/>
        <v>35</v>
      </c>
      <c r="J876" t="s">
        <v>387</v>
      </c>
      <c r="K876">
        <v>3</v>
      </c>
      <c r="L876" t="s">
        <v>386</v>
      </c>
      <c r="M876" t="s">
        <v>13</v>
      </c>
      <c r="N876">
        <v>1</v>
      </c>
      <c r="O876">
        <v>1</v>
      </c>
      <c r="P876">
        <v>0</v>
      </c>
      <c r="Q876">
        <v>1</v>
      </c>
      <c r="R876">
        <v>0</v>
      </c>
    </row>
    <row r="877" spans="1:18" ht="15" customHeight="1" x14ac:dyDescent="0.2">
      <c r="A877" s="4">
        <v>23</v>
      </c>
      <c r="B877" s="4" t="s">
        <v>292</v>
      </c>
      <c r="C877" s="5">
        <v>42067</v>
      </c>
      <c r="D877" s="5">
        <v>40541</v>
      </c>
      <c r="E877" s="6">
        <v>50</v>
      </c>
      <c r="F877" s="8">
        <v>2</v>
      </c>
      <c r="G877" s="8" t="s">
        <v>126</v>
      </c>
      <c r="H877" s="4">
        <f t="shared" si="21"/>
        <v>36</v>
      </c>
      <c r="J877" t="s">
        <v>124</v>
      </c>
      <c r="K877">
        <v>1</v>
      </c>
      <c r="L877" t="s">
        <v>391</v>
      </c>
      <c r="M877" t="s">
        <v>307</v>
      </c>
      <c r="N877">
        <v>1</v>
      </c>
      <c r="O877">
        <v>1</v>
      </c>
      <c r="P877">
        <v>1</v>
      </c>
      <c r="Q877">
        <v>1</v>
      </c>
      <c r="R877">
        <v>0</v>
      </c>
    </row>
    <row r="878" spans="1:18" ht="15" hidden="1" customHeight="1" x14ac:dyDescent="0.2">
      <c r="A878" s="4">
        <v>23</v>
      </c>
      <c r="B878" s="4" t="s">
        <v>292</v>
      </c>
      <c r="C878" s="5">
        <v>42067</v>
      </c>
      <c r="D878" s="5">
        <v>40541</v>
      </c>
      <c r="E878" s="6">
        <v>50</v>
      </c>
      <c r="F878" s="8">
        <v>2</v>
      </c>
      <c r="G878" s="8" t="s">
        <v>126</v>
      </c>
      <c r="H878" s="4">
        <f t="shared" si="21"/>
        <v>37</v>
      </c>
      <c r="J878" t="s">
        <v>123</v>
      </c>
      <c r="K878">
        <v>12</v>
      </c>
      <c r="L878" s="11" t="s">
        <v>401</v>
      </c>
      <c r="M878" t="s">
        <v>273</v>
      </c>
      <c r="N878">
        <v>0</v>
      </c>
      <c r="O878">
        <v>1</v>
      </c>
      <c r="P878">
        <v>1</v>
      </c>
      <c r="Q878">
        <v>0</v>
      </c>
      <c r="R878">
        <v>1</v>
      </c>
    </row>
    <row r="879" spans="1:18" x14ac:dyDescent="0.2">
      <c r="A879" s="4">
        <v>23</v>
      </c>
      <c r="B879" s="4" t="s">
        <v>292</v>
      </c>
      <c r="C879" s="5">
        <v>42067</v>
      </c>
      <c r="D879" s="5">
        <v>40541</v>
      </c>
      <c r="E879" s="6">
        <v>50</v>
      </c>
      <c r="F879" s="8">
        <v>2</v>
      </c>
      <c r="G879" s="8" t="s">
        <v>126</v>
      </c>
      <c r="H879" s="4">
        <f t="shared" si="21"/>
        <v>38</v>
      </c>
      <c r="J879" t="s">
        <v>73</v>
      </c>
      <c r="K879">
        <v>2</v>
      </c>
      <c r="L879" t="s">
        <v>377</v>
      </c>
      <c r="M879" t="s">
        <v>73</v>
      </c>
      <c r="N879">
        <v>1</v>
      </c>
      <c r="O879">
        <v>1</v>
      </c>
      <c r="P879">
        <v>0</v>
      </c>
      <c r="Q879">
        <v>1</v>
      </c>
      <c r="R879">
        <v>0</v>
      </c>
    </row>
    <row r="880" spans="1:18" x14ac:dyDescent="0.2">
      <c r="A880" s="4">
        <v>23</v>
      </c>
      <c r="B880" s="4" t="s">
        <v>292</v>
      </c>
      <c r="C880" s="5">
        <v>42067</v>
      </c>
      <c r="D880" s="5">
        <v>40541</v>
      </c>
      <c r="E880" s="6">
        <v>50</v>
      </c>
      <c r="F880" s="8">
        <v>2</v>
      </c>
      <c r="G880" s="8" t="s">
        <v>126</v>
      </c>
      <c r="H880" s="4">
        <f t="shared" si="21"/>
        <v>39</v>
      </c>
      <c r="J880" t="s">
        <v>121</v>
      </c>
      <c r="K880">
        <v>11</v>
      </c>
      <c r="L880" t="s">
        <v>376</v>
      </c>
      <c r="M880" t="s">
        <v>308</v>
      </c>
      <c r="N880">
        <v>1</v>
      </c>
      <c r="O880">
        <v>1</v>
      </c>
      <c r="P880">
        <v>0</v>
      </c>
      <c r="Q880">
        <v>0</v>
      </c>
      <c r="R880">
        <v>1</v>
      </c>
    </row>
    <row r="881" spans="1:18" x14ac:dyDescent="0.2">
      <c r="A881" s="4">
        <v>23</v>
      </c>
      <c r="B881" s="4" t="s">
        <v>292</v>
      </c>
      <c r="C881" s="5">
        <v>42067</v>
      </c>
      <c r="D881" s="5">
        <v>40541</v>
      </c>
      <c r="E881" s="6">
        <v>50</v>
      </c>
      <c r="F881" s="8">
        <v>2</v>
      </c>
      <c r="G881" s="8" t="s">
        <v>126</v>
      </c>
      <c r="H881" s="4">
        <f t="shared" si="21"/>
        <v>40</v>
      </c>
      <c r="J881" t="s">
        <v>8</v>
      </c>
      <c r="K881">
        <v>1</v>
      </c>
      <c r="L881" t="s">
        <v>375</v>
      </c>
      <c r="M881" t="s">
        <v>8</v>
      </c>
      <c r="N881">
        <v>1</v>
      </c>
      <c r="O881">
        <v>1</v>
      </c>
      <c r="P881">
        <v>0</v>
      </c>
      <c r="Q881">
        <v>0</v>
      </c>
      <c r="R881">
        <v>1</v>
      </c>
    </row>
    <row r="882" spans="1:18" x14ac:dyDescent="0.2">
      <c r="A882" s="4">
        <v>24</v>
      </c>
      <c r="B882" s="4" t="s">
        <v>293</v>
      </c>
      <c r="C882" s="5">
        <v>42067</v>
      </c>
      <c r="D882" s="5">
        <v>40778</v>
      </c>
      <c r="E882" s="6">
        <v>42</v>
      </c>
      <c r="F882" s="8">
        <v>2</v>
      </c>
      <c r="G882" s="8" t="s">
        <v>126</v>
      </c>
      <c r="H882" s="4">
        <v>1</v>
      </c>
      <c r="J882" t="s">
        <v>119</v>
      </c>
      <c r="K882">
        <v>19</v>
      </c>
      <c r="L882" t="s">
        <v>408</v>
      </c>
      <c r="M882" t="s">
        <v>111</v>
      </c>
      <c r="N882">
        <v>1</v>
      </c>
      <c r="O882">
        <v>1</v>
      </c>
      <c r="P882">
        <v>0</v>
      </c>
      <c r="Q882">
        <v>1</v>
      </c>
      <c r="R882">
        <v>0</v>
      </c>
    </row>
    <row r="883" spans="1:18" hidden="1" x14ac:dyDescent="0.2">
      <c r="A883" s="4">
        <v>24</v>
      </c>
      <c r="B883" s="4" t="s">
        <v>294</v>
      </c>
      <c r="C883" s="5">
        <v>42067</v>
      </c>
      <c r="D883" s="5">
        <v>40778</v>
      </c>
      <c r="E883" s="6">
        <v>42</v>
      </c>
      <c r="F883" s="8">
        <v>2</v>
      </c>
      <c r="G883" s="8" t="s">
        <v>126</v>
      </c>
      <c r="H883" s="4">
        <f>H882+1</f>
        <v>2</v>
      </c>
      <c r="J883" t="s">
        <v>43</v>
      </c>
      <c r="K883">
        <v>10</v>
      </c>
      <c r="L883" t="s">
        <v>380</v>
      </c>
      <c r="M883" t="s">
        <v>193</v>
      </c>
      <c r="N883">
        <v>0</v>
      </c>
      <c r="O883">
        <v>1</v>
      </c>
      <c r="P883">
        <v>0</v>
      </c>
      <c r="Q883">
        <v>0</v>
      </c>
      <c r="R883">
        <v>1</v>
      </c>
    </row>
    <row r="884" spans="1:18" hidden="1" x14ac:dyDescent="0.2">
      <c r="A884" s="4">
        <v>24</v>
      </c>
      <c r="B884" s="4" t="s">
        <v>293</v>
      </c>
      <c r="C884" s="5">
        <v>42067</v>
      </c>
      <c r="D884" s="5">
        <v>40778</v>
      </c>
      <c r="E884" s="6">
        <v>42</v>
      </c>
      <c r="F884" s="8">
        <v>2</v>
      </c>
      <c r="G884" s="8" t="s">
        <v>126</v>
      </c>
      <c r="H884" s="4">
        <f t="shared" ref="H884:H921" si="22">H883+1</f>
        <v>3</v>
      </c>
      <c r="J884" t="s">
        <v>42</v>
      </c>
      <c r="K884">
        <v>18</v>
      </c>
      <c r="L884" t="s">
        <v>397</v>
      </c>
      <c r="M884" t="s">
        <v>80</v>
      </c>
      <c r="N884">
        <v>0</v>
      </c>
      <c r="O884">
        <v>0</v>
      </c>
      <c r="P884">
        <v>0</v>
      </c>
      <c r="Q884">
        <v>1</v>
      </c>
      <c r="R884">
        <v>0</v>
      </c>
    </row>
    <row r="885" spans="1:18" hidden="1" x14ac:dyDescent="0.2">
      <c r="A885" s="4">
        <v>24</v>
      </c>
      <c r="B885" s="4" t="s">
        <v>294</v>
      </c>
      <c r="C885" s="5">
        <v>42067</v>
      </c>
      <c r="D885" s="5">
        <v>40778</v>
      </c>
      <c r="E885" s="6">
        <v>42</v>
      </c>
      <c r="F885" s="8">
        <v>2</v>
      </c>
      <c r="G885" s="8" t="s">
        <v>126</v>
      </c>
      <c r="H885" s="4">
        <f t="shared" si="22"/>
        <v>4</v>
      </c>
      <c r="J885" t="s">
        <v>41</v>
      </c>
      <c r="K885">
        <v>9</v>
      </c>
      <c r="L885" t="s">
        <v>398</v>
      </c>
      <c r="M885" t="s">
        <v>8</v>
      </c>
      <c r="N885">
        <v>0</v>
      </c>
      <c r="O885">
        <v>1</v>
      </c>
      <c r="P885">
        <v>0</v>
      </c>
      <c r="Q885">
        <v>0</v>
      </c>
      <c r="R885">
        <v>1</v>
      </c>
    </row>
    <row r="886" spans="1:18" hidden="1" x14ac:dyDescent="0.2">
      <c r="A886" s="4">
        <v>24</v>
      </c>
      <c r="B886" s="4" t="s">
        <v>293</v>
      </c>
      <c r="C886" s="5">
        <v>42067</v>
      </c>
      <c r="D886" s="5">
        <v>40778</v>
      </c>
      <c r="E886" s="6">
        <v>42</v>
      </c>
      <c r="F886" s="8">
        <v>2</v>
      </c>
      <c r="G886" s="8" t="s">
        <v>126</v>
      </c>
      <c r="H886" s="4">
        <f t="shared" si="22"/>
        <v>5</v>
      </c>
      <c r="J886" t="s">
        <v>40</v>
      </c>
      <c r="K886">
        <v>8</v>
      </c>
      <c r="L886" t="s">
        <v>385</v>
      </c>
      <c r="M886" t="s">
        <v>47</v>
      </c>
      <c r="N886">
        <v>0</v>
      </c>
      <c r="O886">
        <v>0</v>
      </c>
      <c r="P886">
        <v>0</v>
      </c>
      <c r="Q886">
        <v>0</v>
      </c>
      <c r="R886">
        <v>1</v>
      </c>
    </row>
    <row r="887" spans="1:18" hidden="1" x14ac:dyDescent="0.2">
      <c r="A887" s="4">
        <v>24</v>
      </c>
      <c r="B887" s="4" t="s">
        <v>294</v>
      </c>
      <c r="C887" s="5">
        <v>42067</v>
      </c>
      <c r="D887" s="5">
        <v>40778</v>
      </c>
      <c r="E887" s="6">
        <v>42</v>
      </c>
      <c r="F887" s="8">
        <v>2</v>
      </c>
      <c r="G887" s="8" t="s">
        <v>126</v>
      </c>
      <c r="H887" s="4">
        <f t="shared" si="22"/>
        <v>6</v>
      </c>
      <c r="J887" t="s">
        <v>39</v>
      </c>
      <c r="K887">
        <v>7</v>
      </c>
      <c r="L887" t="s">
        <v>392</v>
      </c>
      <c r="M887" t="s">
        <v>309</v>
      </c>
      <c r="N887">
        <v>0</v>
      </c>
      <c r="O887">
        <v>1</v>
      </c>
      <c r="P887">
        <v>0</v>
      </c>
      <c r="Q887">
        <v>0</v>
      </c>
      <c r="R887">
        <v>1</v>
      </c>
    </row>
    <row r="888" spans="1:18" hidden="1" x14ac:dyDescent="0.2">
      <c r="A888" s="4">
        <v>24</v>
      </c>
      <c r="B888" s="4" t="s">
        <v>293</v>
      </c>
      <c r="C888" s="5">
        <v>42067</v>
      </c>
      <c r="D888" s="5">
        <v>40778</v>
      </c>
      <c r="E888" s="6">
        <v>42</v>
      </c>
      <c r="F888" s="8">
        <v>2</v>
      </c>
      <c r="G888" s="8" t="s">
        <v>126</v>
      </c>
      <c r="H888" s="4">
        <f t="shared" si="22"/>
        <v>7</v>
      </c>
      <c r="J888" t="s">
        <v>38</v>
      </c>
      <c r="K888">
        <v>17</v>
      </c>
      <c r="L888" t="s">
        <v>396</v>
      </c>
      <c r="M888" t="s">
        <v>80</v>
      </c>
      <c r="N888">
        <v>0</v>
      </c>
      <c r="O888">
        <v>0</v>
      </c>
      <c r="P888">
        <v>0</v>
      </c>
      <c r="Q888">
        <v>1</v>
      </c>
      <c r="R888">
        <v>0</v>
      </c>
    </row>
    <row r="889" spans="1:18" x14ac:dyDescent="0.2">
      <c r="A889" s="4">
        <v>24</v>
      </c>
      <c r="B889" s="4" t="s">
        <v>294</v>
      </c>
      <c r="C889" s="5">
        <v>42067</v>
      </c>
      <c r="D889" s="5">
        <v>40778</v>
      </c>
      <c r="E889" s="6">
        <v>42</v>
      </c>
      <c r="F889" s="8">
        <v>2</v>
      </c>
      <c r="G889" s="8" t="s">
        <v>126</v>
      </c>
      <c r="H889" s="4">
        <f t="shared" si="22"/>
        <v>8</v>
      </c>
      <c r="J889" t="s">
        <v>37</v>
      </c>
      <c r="K889">
        <v>16</v>
      </c>
      <c r="L889" t="s">
        <v>414</v>
      </c>
      <c r="M889" t="s">
        <v>109</v>
      </c>
      <c r="N889">
        <v>1</v>
      </c>
      <c r="O889">
        <v>1</v>
      </c>
      <c r="P889">
        <v>0</v>
      </c>
      <c r="Q889">
        <v>1</v>
      </c>
      <c r="R889">
        <v>0</v>
      </c>
    </row>
    <row r="890" spans="1:18" x14ac:dyDescent="0.2">
      <c r="A890" s="4">
        <v>24</v>
      </c>
      <c r="B890" s="4" t="s">
        <v>293</v>
      </c>
      <c r="C890" s="5">
        <v>42067</v>
      </c>
      <c r="D890" s="5">
        <v>40778</v>
      </c>
      <c r="E890" s="6">
        <v>42</v>
      </c>
      <c r="F890" s="8">
        <v>2</v>
      </c>
      <c r="G890" s="8" t="s">
        <v>126</v>
      </c>
      <c r="H890" s="4">
        <f t="shared" si="22"/>
        <v>9</v>
      </c>
      <c r="J890" t="s">
        <v>389</v>
      </c>
      <c r="K890">
        <v>15</v>
      </c>
      <c r="L890" t="s">
        <v>388</v>
      </c>
      <c r="M890" t="s">
        <v>26</v>
      </c>
      <c r="N890">
        <v>1</v>
      </c>
      <c r="O890">
        <v>1</v>
      </c>
      <c r="P890">
        <v>0</v>
      </c>
      <c r="Q890">
        <v>1</v>
      </c>
      <c r="R890">
        <v>0</v>
      </c>
    </row>
    <row r="891" spans="1:18" hidden="1" x14ac:dyDescent="0.2">
      <c r="A891" s="4">
        <v>24</v>
      </c>
      <c r="B891" s="4" t="s">
        <v>294</v>
      </c>
      <c r="C891" s="5">
        <v>42067</v>
      </c>
      <c r="D891" s="5">
        <v>40778</v>
      </c>
      <c r="E891" s="6">
        <v>42</v>
      </c>
      <c r="F891" s="8">
        <v>2</v>
      </c>
      <c r="G891" s="8" t="s">
        <v>126</v>
      </c>
      <c r="H891" s="4">
        <f t="shared" si="22"/>
        <v>10</v>
      </c>
      <c r="J891" t="s">
        <v>36</v>
      </c>
      <c r="K891">
        <v>14</v>
      </c>
      <c r="L891" s="11" t="s">
        <v>415</v>
      </c>
      <c r="M891" t="s">
        <v>310</v>
      </c>
      <c r="N891">
        <v>0</v>
      </c>
      <c r="O891">
        <v>0</v>
      </c>
      <c r="P891">
        <v>0</v>
      </c>
      <c r="Q891">
        <v>1</v>
      </c>
      <c r="R891">
        <v>0</v>
      </c>
    </row>
    <row r="892" spans="1:18" x14ac:dyDescent="0.2">
      <c r="A892" s="4">
        <v>24</v>
      </c>
      <c r="B892" s="4" t="s">
        <v>293</v>
      </c>
      <c r="C892" s="5">
        <v>42067</v>
      </c>
      <c r="D892" s="5">
        <v>40778</v>
      </c>
      <c r="E892" s="6">
        <v>42</v>
      </c>
      <c r="F892" s="8">
        <v>2</v>
      </c>
      <c r="G892" s="8" t="s">
        <v>126</v>
      </c>
      <c r="H892" s="4">
        <f t="shared" si="22"/>
        <v>11</v>
      </c>
      <c r="J892" t="s">
        <v>404</v>
      </c>
      <c r="K892">
        <v>13</v>
      </c>
      <c r="L892" t="s">
        <v>405</v>
      </c>
      <c r="M892" t="s">
        <v>22</v>
      </c>
      <c r="N892">
        <v>1</v>
      </c>
      <c r="O892">
        <v>1</v>
      </c>
      <c r="P892">
        <v>0</v>
      </c>
      <c r="Q892">
        <v>1</v>
      </c>
      <c r="R892">
        <v>0</v>
      </c>
    </row>
    <row r="893" spans="1:18" hidden="1" x14ac:dyDescent="0.2">
      <c r="A893" s="4">
        <v>24</v>
      </c>
      <c r="B893" s="4" t="s">
        <v>294</v>
      </c>
      <c r="C893" s="5">
        <v>42067</v>
      </c>
      <c r="D893" s="5">
        <v>40778</v>
      </c>
      <c r="E893" s="6">
        <v>42</v>
      </c>
      <c r="F893" s="8">
        <v>2</v>
      </c>
      <c r="G893" s="8" t="s">
        <v>126</v>
      </c>
      <c r="H893" s="4">
        <f t="shared" si="22"/>
        <v>12</v>
      </c>
      <c r="J893" t="s">
        <v>35</v>
      </c>
      <c r="K893">
        <v>6</v>
      </c>
      <c r="L893" t="s">
        <v>407</v>
      </c>
      <c r="M893" t="s">
        <v>47</v>
      </c>
      <c r="N893">
        <v>0</v>
      </c>
      <c r="O893">
        <v>0</v>
      </c>
      <c r="P893">
        <v>0</v>
      </c>
      <c r="Q893">
        <v>0</v>
      </c>
      <c r="R893">
        <v>1</v>
      </c>
    </row>
    <row r="894" spans="1:18" hidden="1" x14ac:dyDescent="0.2">
      <c r="A894" s="4">
        <v>24</v>
      </c>
      <c r="B894" s="4" t="s">
        <v>293</v>
      </c>
      <c r="C894" s="5">
        <v>42067</v>
      </c>
      <c r="D894" s="5">
        <v>40778</v>
      </c>
      <c r="E894" s="6">
        <v>42</v>
      </c>
      <c r="F894" s="8">
        <v>2</v>
      </c>
      <c r="G894" s="8" t="s">
        <v>126</v>
      </c>
      <c r="H894" s="4">
        <f t="shared" si="22"/>
        <v>13</v>
      </c>
      <c r="J894" t="s">
        <v>34</v>
      </c>
      <c r="K894">
        <v>20</v>
      </c>
      <c r="L894" t="s">
        <v>416</v>
      </c>
      <c r="M894" t="s">
        <v>26</v>
      </c>
      <c r="N894">
        <v>0</v>
      </c>
      <c r="O894">
        <v>1</v>
      </c>
      <c r="P894">
        <v>0</v>
      </c>
      <c r="Q894">
        <v>1</v>
      </c>
      <c r="R894">
        <v>0</v>
      </c>
    </row>
    <row r="895" spans="1:18" hidden="1" x14ac:dyDescent="0.2">
      <c r="A895" s="4">
        <v>24</v>
      </c>
      <c r="B895" s="4" t="s">
        <v>294</v>
      </c>
      <c r="C895" s="5">
        <v>42067</v>
      </c>
      <c r="D895" s="5">
        <v>40778</v>
      </c>
      <c r="E895" s="6">
        <v>42</v>
      </c>
      <c r="F895" s="8">
        <v>2</v>
      </c>
      <c r="G895" s="8" t="s">
        <v>126</v>
      </c>
      <c r="H895" s="4">
        <f t="shared" si="22"/>
        <v>14</v>
      </c>
      <c r="J895" t="s">
        <v>33</v>
      </c>
      <c r="K895">
        <v>12</v>
      </c>
      <c r="L895" t="s">
        <v>379</v>
      </c>
      <c r="M895" t="s">
        <v>47</v>
      </c>
      <c r="N895">
        <v>0</v>
      </c>
      <c r="O895">
        <v>0</v>
      </c>
      <c r="P895">
        <v>0</v>
      </c>
      <c r="Q895">
        <v>1</v>
      </c>
      <c r="R895">
        <v>0</v>
      </c>
    </row>
    <row r="896" spans="1:18" hidden="1" x14ac:dyDescent="0.2">
      <c r="A896" s="4">
        <v>24</v>
      </c>
      <c r="B896" s="4" t="s">
        <v>293</v>
      </c>
      <c r="C896" s="5">
        <v>42067</v>
      </c>
      <c r="D896" s="5">
        <v>40778</v>
      </c>
      <c r="E896" s="6">
        <v>42</v>
      </c>
      <c r="F896" s="8">
        <v>2</v>
      </c>
      <c r="G896" s="8" t="s">
        <v>126</v>
      </c>
      <c r="H896" s="4">
        <f t="shared" si="22"/>
        <v>15</v>
      </c>
      <c r="J896" t="s">
        <v>32</v>
      </c>
      <c r="K896">
        <v>5</v>
      </c>
      <c r="L896" t="s">
        <v>382</v>
      </c>
      <c r="M896" t="s">
        <v>311</v>
      </c>
      <c r="N896">
        <v>0</v>
      </c>
      <c r="O896">
        <v>0</v>
      </c>
      <c r="P896">
        <v>0</v>
      </c>
      <c r="Q896">
        <v>0</v>
      </c>
      <c r="R896">
        <v>1</v>
      </c>
    </row>
    <row r="897" spans="1:18" x14ac:dyDescent="0.2">
      <c r="A897" s="4">
        <v>24</v>
      </c>
      <c r="B897" s="4" t="s">
        <v>294</v>
      </c>
      <c r="C897" s="5">
        <v>42067</v>
      </c>
      <c r="D897" s="5">
        <v>40778</v>
      </c>
      <c r="E897" s="6">
        <v>42</v>
      </c>
      <c r="F897" s="8">
        <v>2</v>
      </c>
      <c r="G897" s="8" t="s">
        <v>126</v>
      </c>
      <c r="H897" s="4">
        <f t="shared" si="22"/>
        <v>16</v>
      </c>
      <c r="J897" t="s">
        <v>31</v>
      </c>
      <c r="K897">
        <v>4</v>
      </c>
      <c r="L897" t="s">
        <v>383</v>
      </c>
      <c r="M897" t="s">
        <v>31</v>
      </c>
      <c r="N897">
        <v>1</v>
      </c>
      <c r="O897">
        <v>1</v>
      </c>
      <c r="P897">
        <v>0</v>
      </c>
      <c r="Q897">
        <v>0</v>
      </c>
      <c r="R897">
        <v>1</v>
      </c>
    </row>
    <row r="898" spans="1:18" hidden="1" x14ac:dyDescent="0.2">
      <c r="A898" s="4">
        <v>24</v>
      </c>
      <c r="B898" s="4" t="s">
        <v>293</v>
      </c>
      <c r="C898" s="5">
        <v>42067</v>
      </c>
      <c r="D898" s="5">
        <v>40778</v>
      </c>
      <c r="E898" s="6">
        <v>42</v>
      </c>
      <c r="F898" s="8">
        <v>2</v>
      </c>
      <c r="G898" s="8" t="s">
        <v>126</v>
      </c>
      <c r="H898" s="4">
        <f t="shared" si="22"/>
        <v>17</v>
      </c>
      <c r="J898" t="s">
        <v>61</v>
      </c>
      <c r="K898">
        <v>6</v>
      </c>
      <c r="L898" t="s">
        <v>400</v>
      </c>
      <c r="M898" t="s">
        <v>47</v>
      </c>
      <c r="N898">
        <v>0</v>
      </c>
      <c r="O898">
        <v>0</v>
      </c>
      <c r="P898">
        <v>0</v>
      </c>
      <c r="Q898">
        <v>1</v>
      </c>
      <c r="R898">
        <v>0</v>
      </c>
    </row>
    <row r="899" spans="1:18" hidden="1" x14ac:dyDescent="0.2">
      <c r="A899" s="4">
        <v>24</v>
      </c>
      <c r="B899" s="4" t="s">
        <v>294</v>
      </c>
      <c r="C899" s="5">
        <v>42067</v>
      </c>
      <c r="D899" s="5">
        <v>40778</v>
      </c>
      <c r="E899" s="6">
        <v>42</v>
      </c>
      <c r="F899" s="8">
        <v>2</v>
      </c>
      <c r="G899" s="8" t="s">
        <v>126</v>
      </c>
      <c r="H899" s="4">
        <f t="shared" si="22"/>
        <v>18</v>
      </c>
      <c r="J899" t="s">
        <v>30</v>
      </c>
      <c r="K899">
        <v>11</v>
      </c>
      <c r="L899" t="s">
        <v>393</v>
      </c>
      <c r="M899" t="s">
        <v>26</v>
      </c>
      <c r="N899">
        <v>0</v>
      </c>
      <c r="O899">
        <v>0</v>
      </c>
      <c r="P899">
        <v>0</v>
      </c>
      <c r="Q899">
        <v>1</v>
      </c>
      <c r="R899">
        <v>0</v>
      </c>
    </row>
    <row r="900" spans="1:18" x14ac:dyDescent="0.2">
      <c r="A900" s="4">
        <v>24</v>
      </c>
      <c r="B900" s="4" t="s">
        <v>293</v>
      </c>
      <c r="C900" s="5">
        <v>42067</v>
      </c>
      <c r="D900" s="5">
        <v>40778</v>
      </c>
      <c r="E900" s="6">
        <v>42</v>
      </c>
      <c r="F900" s="8">
        <v>2</v>
      </c>
      <c r="G900" s="8" t="s">
        <v>126</v>
      </c>
      <c r="H900" s="4">
        <f t="shared" si="22"/>
        <v>19</v>
      </c>
      <c r="J900" t="s">
        <v>29</v>
      </c>
      <c r="K900">
        <v>3</v>
      </c>
      <c r="L900" t="s">
        <v>378</v>
      </c>
      <c r="M900" t="s">
        <v>58</v>
      </c>
      <c r="N900">
        <v>1</v>
      </c>
      <c r="O900">
        <v>1</v>
      </c>
      <c r="P900">
        <v>0</v>
      </c>
      <c r="Q900">
        <v>0</v>
      </c>
      <c r="R900">
        <v>1</v>
      </c>
    </row>
    <row r="901" spans="1:18" hidden="1" x14ac:dyDescent="0.2">
      <c r="A901" s="4">
        <v>24</v>
      </c>
      <c r="B901" s="4" t="s">
        <v>294</v>
      </c>
      <c r="C901" s="5">
        <v>42067</v>
      </c>
      <c r="D901" s="5">
        <v>40778</v>
      </c>
      <c r="E901" s="6">
        <v>42</v>
      </c>
      <c r="F901" s="8">
        <v>2</v>
      </c>
      <c r="G901" s="8" t="s">
        <v>126</v>
      </c>
      <c r="H901" s="4">
        <f t="shared" si="22"/>
        <v>20</v>
      </c>
      <c r="J901" t="s">
        <v>28</v>
      </c>
      <c r="K901">
        <v>10</v>
      </c>
      <c r="L901" t="s">
        <v>381</v>
      </c>
      <c r="M901" t="s">
        <v>79</v>
      </c>
      <c r="N901">
        <v>0</v>
      </c>
      <c r="O901">
        <v>1</v>
      </c>
      <c r="P901">
        <v>0</v>
      </c>
      <c r="Q901">
        <v>1</v>
      </c>
      <c r="R901">
        <v>0</v>
      </c>
    </row>
    <row r="902" spans="1:18" x14ac:dyDescent="0.2">
      <c r="A902" s="4">
        <v>24</v>
      </c>
      <c r="B902" s="4" t="s">
        <v>293</v>
      </c>
      <c r="C902" s="5">
        <v>42067</v>
      </c>
      <c r="D902" s="5">
        <v>40778</v>
      </c>
      <c r="E902" s="6">
        <v>42</v>
      </c>
      <c r="F902" s="8">
        <v>2</v>
      </c>
      <c r="G902" s="8" t="s">
        <v>126</v>
      </c>
      <c r="H902" s="4">
        <f t="shared" si="22"/>
        <v>21</v>
      </c>
      <c r="J902" t="s">
        <v>27</v>
      </c>
      <c r="K902">
        <v>2</v>
      </c>
      <c r="L902" t="s">
        <v>411</v>
      </c>
      <c r="M902" t="s">
        <v>27</v>
      </c>
      <c r="N902">
        <v>1</v>
      </c>
      <c r="O902">
        <v>1</v>
      </c>
      <c r="P902">
        <v>0</v>
      </c>
      <c r="Q902">
        <v>0</v>
      </c>
      <c r="R902">
        <v>1</v>
      </c>
    </row>
    <row r="903" spans="1:18" x14ac:dyDescent="0.2">
      <c r="A903" s="4">
        <v>24</v>
      </c>
      <c r="B903" s="4" t="s">
        <v>294</v>
      </c>
      <c r="C903" s="5">
        <v>42067</v>
      </c>
      <c r="D903" s="5">
        <v>40778</v>
      </c>
      <c r="E903" s="6">
        <v>42</v>
      </c>
      <c r="F903" s="8">
        <v>2</v>
      </c>
      <c r="G903" s="8" t="s">
        <v>126</v>
      </c>
      <c r="H903" s="4">
        <f t="shared" si="22"/>
        <v>22</v>
      </c>
      <c r="J903" t="s">
        <v>26</v>
      </c>
      <c r="K903">
        <v>9</v>
      </c>
      <c r="L903" t="s">
        <v>384</v>
      </c>
      <c r="M903" t="s">
        <v>26</v>
      </c>
      <c r="N903">
        <v>1</v>
      </c>
      <c r="O903">
        <v>1</v>
      </c>
      <c r="P903">
        <v>0</v>
      </c>
      <c r="Q903">
        <v>1</v>
      </c>
      <c r="R903">
        <v>0</v>
      </c>
    </row>
    <row r="904" spans="1:18" hidden="1" x14ac:dyDescent="0.2">
      <c r="A904" s="4">
        <v>24</v>
      </c>
      <c r="B904" s="4" t="s">
        <v>293</v>
      </c>
      <c r="C904" s="5">
        <v>42067</v>
      </c>
      <c r="D904" s="5">
        <v>40778</v>
      </c>
      <c r="E904" s="6">
        <v>42</v>
      </c>
      <c r="F904" s="8">
        <v>2</v>
      </c>
      <c r="G904" s="8" t="s">
        <v>126</v>
      </c>
      <c r="H904" s="4">
        <f t="shared" si="22"/>
        <v>23</v>
      </c>
      <c r="J904" t="s">
        <v>25</v>
      </c>
      <c r="K904">
        <v>20</v>
      </c>
      <c r="L904" t="s">
        <v>399</v>
      </c>
      <c r="M904" t="s">
        <v>58</v>
      </c>
      <c r="N904">
        <v>0</v>
      </c>
      <c r="O904">
        <v>1</v>
      </c>
      <c r="P904">
        <v>0</v>
      </c>
      <c r="Q904">
        <v>0</v>
      </c>
      <c r="R904">
        <v>1</v>
      </c>
    </row>
    <row r="905" spans="1:18" hidden="1" x14ac:dyDescent="0.2">
      <c r="A905" s="4">
        <v>24</v>
      </c>
      <c r="B905" s="4" t="s">
        <v>294</v>
      </c>
      <c r="C905" s="5">
        <v>42067</v>
      </c>
      <c r="D905" s="5">
        <v>40778</v>
      </c>
      <c r="E905" s="6">
        <v>42</v>
      </c>
      <c r="F905" s="8">
        <v>2</v>
      </c>
      <c r="G905" s="8" t="s">
        <v>126</v>
      </c>
      <c r="H905" s="4">
        <f t="shared" si="22"/>
        <v>24</v>
      </c>
      <c r="J905" t="s">
        <v>24</v>
      </c>
      <c r="K905">
        <v>19</v>
      </c>
      <c r="L905" t="s">
        <v>394</v>
      </c>
      <c r="M905" t="s">
        <v>58</v>
      </c>
      <c r="N905">
        <v>0</v>
      </c>
      <c r="O905">
        <v>1</v>
      </c>
      <c r="P905">
        <v>0</v>
      </c>
      <c r="Q905">
        <v>0</v>
      </c>
      <c r="R905">
        <v>1</v>
      </c>
    </row>
    <row r="906" spans="1:18" hidden="1" x14ac:dyDescent="0.2">
      <c r="A906" s="4">
        <v>24</v>
      </c>
      <c r="B906" s="4" t="s">
        <v>293</v>
      </c>
      <c r="C906" s="5">
        <v>42067</v>
      </c>
      <c r="D906" s="5">
        <v>40778</v>
      </c>
      <c r="E906" s="6">
        <v>42</v>
      </c>
      <c r="F906" s="8">
        <v>2</v>
      </c>
      <c r="G906" s="8" t="s">
        <v>126</v>
      </c>
      <c r="H906" s="4">
        <f t="shared" si="22"/>
        <v>25</v>
      </c>
      <c r="J906" t="s">
        <v>23</v>
      </c>
      <c r="K906">
        <v>18</v>
      </c>
      <c r="L906" t="s">
        <v>409</v>
      </c>
      <c r="M906" t="s">
        <v>47</v>
      </c>
      <c r="N906">
        <v>0</v>
      </c>
      <c r="O906">
        <v>0</v>
      </c>
      <c r="P906">
        <v>0</v>
      </c>
      <c r="Q906">
        <v>0</v>
      </c>
      <c r="R906">
        <v>1</v>
      </c>
    </row>
    <row r="907" spans="1:18" x14ac:dyDescent="0.2">
      <c r="A907" s="4">
        <v>24</v>
      </c>
      <c r="B907" s="4" t="s">
        <v>294</v>
      </c>
      <c r="C907" s="5">
        <v>42067</v>
      </c>
      <c r="D907" s="5">
        <v>40778</v>
      </c>
      <c r="E907" s="6">
        <v>42</v>
      </c>
      <c r="F907" s="8">
        <v>2</v>
      </c>
      <c r="G907" s="8" t="s">
        <v>126</v>
      </c>
      <c r="H907" s="4">
        <f t="shared" si="22"/>
        <v>26</v>
      </c>
      <c r="J907" t="s">
        <v>372</v>
      </c>
      <c r="K907">
        <v>8</v>
      </c>
      <c r="L907" t="s">
        <v>403</v>
      </c>
      <c r="M907" t="s">
        <v>22</v>
      </c>
      <c r="N907">
        <v>1</v>
      </c>
      <c r="O907">
        <v>1</v>
      </c>
      <c r="P907">
        <v>0</v>
      </c>
      <c r="Q907">
        <v>1</v>
      </c>
      <c r="R907">
        <v>0</v>
      </c>
    </row>
    <row r="908" spans="1:18" hidden="1" x14ac:dyDescent="0.2">
      <c r="A908" s="4">
        <v>24</v>
      </c>
      <c r="B908" s="4" t="s">
        <v>293</v>
      </c>
      <c r="C908" s="5">
        <v>42067</v>
      </c>
      <c r="D908" s="5">
        <v>40778</v>
      </c>
      <c r="E908" s="6">
        <v>42</v>
      </c>
      <c r="F908" s="8">
        <v>2</v>
      </c>
      <c r="G908" s="8" t="s">
        <v>126</v>
      </c>
      <c r="H908" s="4">
        <f t="shared" si="22"/>
        <v>27</v>
      </c>
      <c r="J908" t="s">
        <v>21</v>
      </c>
      <c r="K908">
        <v>17</v>
      </c>
      <c r="L908" t="s">
        <v>406</v>
      </c>
      <c r="M908" t="s">
        <v>58</v>
      </c>
      <c r="N908">
        <v>0</v>
      </c>
      <c r="O908">
        <v>1</v>
      </c>
      <c r="P908">
        <v>0</v>
      </c>
      <c r="Q908">
        <v>0</v>
      </c>
      <c r="R908">
        <v>1</v>
      </c>
    </row>
    <row r="909" spans="1:18" hidden="1" x14ac:dyDescent="0.2">
      <c r="A909" s="4">
        <v>24</v>
      </c>
      <c r="B909" s="4" t="s">
        <v>294</v>
      </c>
      <c r="C909" s="5">
        <v>42067</v>
      </c>
      <c r="D909" s="5">
        <v>40778</v>
      </c>
      <c r="E909" s="6">
        <v>42</v>
      </c>
      <c r="F909" s="8">
        <v>2</v>
      </c>
      <c r="G909" s="8" t="s">
        <v>126</v>
      </c>
      <c r="H909" s="4">
        <f t="shared" si="22"/>
        <v>28</v>
      </c>
      <c r="J909" t="s">
        <v>20</v>
      </c>
      <c r="K909">
        <v>16</v>
      </c>
      <c r="L909" t="s">
        <v>417</v>
      </c>
      <c r="M909" t="s">
        <v>58</v>
      </c>
      <c r="N909">
        <v>0</v>
      </c>
      <c r="O909">
        <v>1</v>
      </c>
      <c r="P909">
        <v>0</v>
      </c>
      <c r="Q909">
        <v>0</v>
      </c>
      <c r="R909">
        <v>1</v>
      </c>
    </row>
    <row r="910" spans="1:18" hidden="1" x14ac:dyDescent="0.2">
      <c r="A910" s="4">
        <v>24</v>
      </c>
      <c r="B910" s="4" t="s">
        <v>293</v>
      </c>
      <c r="C910" s="5">
        <v>42067</v>
      </c>
      <c r="D910" s="5">
        <v>40778</v>
      </c>
      <c r="E910" s="6">
        <v>42</v>
      </c>
      <c r="F910" s="8">
        <v>2</v>
      </c>
      <c r="G910" s="8" t="s">
        <v>126</v>
      </c>
      <c r="H910" s="4">
        <f t="shared" si="22"/>
        <v>29</v>
      </c>
      <c r="J910" t="s">
        <v>19</v>
      </c>
      <c r="K910">
        <v>7</v>
      </c>
      <c r="L910" t="s">
        <v>395</v>
      </c>
      <c r="M910" t="s">
        <v>22</v>
      </c>
      <c r="N910">
        <v>0</v>
      </c>
      <c r="O910">
        <v>1</v>
      </c>
      <c r="P910">
        <v>0</v>
      </c>
      <c r="Q910">
        <v>1</v>
      </c>
      <c r="R910">
        <v>0</v>
      </c>
    </row>
    <row r="911" spans="1:18" x14ac:dyDescent="0.2">
      <c r="A911" s="4">
        <v>24</v>
      </c>
      <c r="B911" s="4" t="s">
        <v>294</v>
      </c>
      <c r="C911" s="5">
        <v>42067</v>
      </c>
      <c r="D911" s="5">
        <v>40778</v>
      </c>
      <c r="E911" s="6">
        <v>42</v>
      </c>
      <c r="F911" s="8">
        <v>2</v>
      </c>
      <c r="G911" s="8" t="s">
        <v>126</v>
      </c>
      <c r="H911" s="4">
        <f t="shared" si="22"/>
        <v>30</v>
      </c>
      <c r="J911" t="s">
        <v>18</v>
      </c>
      <c r="K911">
        <v>15</v>
      </c>
      <c r="L911" t="s">
        <v>412</v>
      </c>
      <c r="M911" t="s">
        <v>75</v>
      </c>
      <c r="N911">
        <v>1</v>
      </c>
      <c r="O911">
        <v>1</v>
      </c>
      <c r="P911">
        <v>0</v>
      </c>
      <c r="Q911">
        <v>0</v>
      </c>
      <c r="R911">
        <v>1</v>
      </c>
    </row>
    <row r="912" spans="1:18" hidden="1" x14ac:dyDescent="0.2">
      <c r="A912" s="4">
        <v>24</v>
      </c>
      <c r="B912" s="4" t="s">
        <v>293</v>
      </c>
      <c r="C912" s="5">
        <v>42067</v>
      </c>
      <c r="D912" s="5">
        <v>40778</v>
      </c>
      <c r="E912" s="6">
        <v>42</v>
      </c>
      <c r="F912" s="8">
        <v>2</v>
      </c>
      <c r="G912" s="8" t="s">
        <v>126</v>
      </c>
      <c r="H912" s="4">
        <f t="shared" si="22"/>
        <v>31</v>
      </c>
      <c r="J912" t="s">
        <v>17</v>
      </c>
      <c r="K912">
        <v>14</v>
      </c>
      <c r="L912" t="s">
        <v>402</v>
      </c>
      <c r="M912" t="s">
        <v>58</v>
      </c>
      <c r="N912">
        <v>0</v>
      </c>
      <c r="O912">
        <v>1</v>
      </c>
      <c r="P912">
        <v>0</v>
      </c>
      <c r="Q912">
        <v>0</v>
      </c>
      <c r="R912">
        <v>1</v>
      </c>
    </row>
    <row r="913" spans="1:18" hidden="1" x14ac:dyDescent="0.2">
      <c r="A913" s="4">
        <v>24</v>
      </c>
      <c r="B913" s="4" t="s">
        <v>294</v>
      </c>
      <c r="C913" s="5">
        <v>42067</v>
      </c>
      <c r="D913" s="5">
        <v>40778</v>
      </c>
      <c r="E913" s="6">
        <v>42</v>
      </c>
      <c r="F913" s="8">
        <v>2</v>
      </c>
      <c r="G913" s="8" t="s">
        <v>126</v>
      </c>
      <c r="H913" s="4">
        <f t="shared" si="22"/>
        <v>32</v>
      </c>
      <c r="J913" t="s">
        <v>16</v>
      </c>
      <c r="K913">
        <v>5</v>
      </c>
      <c r="L913" t="s">
        <v>390</v>
      </c>
      <c r="M913" t="s">
        <v>312</v>
      </c>
      <c r="N913">
        <v>0</v>
      </c>
      <c r="O913">
        <v>1</v>
      </c>
      <c r="P913">
        <v>0</v>
      </c>
      <c r="Q913">
        <v>1</v>
      </c>
      <c r="R913">
        <v>0</v>
      </c>
    </row>
    <row r="914" spans="1:18" x14ac:dyDescent="0.2">
      <c r="A914" s="4">
        <v>24</v>
      </c>
      <c r="B914" s="4" t="s">
        <v>293</v>
      </c>
      <c r="C914" s="5">
        <v>42067</v>
      </c>
      <c r="D914" s="5">
        <v>40778</v>
      </c>
      <c r="E914" s="6">
        <v>42</v>
      </c>
      <c r="F914" s="8">
        <v>2</v>
      </c>
      <c r="G914" s="8" t="s">
        <v>126</v>
      </c>
      <c r="H914" s="4">
        <f t="shared" si="22"/>
        <v>33</v>
      </c>
      <c r="J914" t="s">
        <v>15</v>
      </c>
      <c r="K914">
        <v>13</v>
      </c>
      <c r="L914" t="s">
        <v>410</v>
      </c>
      <c r="M914" t="s">
        <v>129</v>
      </c>
      <c r="N914">
        <v>1</v>
      </c>
      <c r="O914">
        <v>1</v>
      </c>
      <c r="P914">
        <v>0</v>
      </c>
      <c r="Q914">
        <v>0</v>
      </c>
      <c r="R914">
        <v>1</v>
      </c>
    </row>
    <row r="915" spans="1:18" hidden="1" x14ac:dyDescent="0.2">
      <c r="A915" s="4">
        <v>24</v>
      </c>
      <c r="B915" s="4" t="s">
        <v>294</v>
      </c>
      <c r="C915" s="5">
        <v>42067</v>
      </c>
      <c r="D915" s="5">
        <v>40778</v>
      </c>
      <c r="E915" s="6">
        <v>42</v>
      </c>
      <c r="F915" s="8">
        <v>2</v>
      </c>
      <c r="G915" s="8" t="s">
        <v>126</v>
      </c>
      <c r="H915" s="4">
        <f t="shared" si="22"/>
        <v>34</v>
      </c>
      <c r="J915" t="s">
        <v>14</v>
      </c>
      <c r="K915">
        <v>4</v>
      </c>
      <c r="L915" t="s">
        <v>413</v>
      </c>
      <c r="M915" t="s">
        <v>310</v>
      </c>
      <c r="N915">
        <v>0</v>
      </c>
      <c r="O915">
        <v>0</v>
      </c>
      <c r="P915">
        <v>0</v>
      </c>
      <c r="Q915">
        <v>1</v>
      </c>
      <c r="R915">
        <v>0</v>
      </c>
    </row>
    <row r="916" spans="1:18" x14ac:dyDescent="0.2">
      <c r="A916" s="4">
        <v>24</v>
      </c>
      <c r="B916" s="4" t="s">
        <v>293</v>
      </c>
      <c r="C916" s="5">
        <v>42067</v>
      </c>
      <c r="D916" s="5">
        <v>40778</v>
      </c>
      <c r="E916" s="6">
        <v>42</v>
      </c>
      <c r="F916" s="8">
        <v>2</v>
      </c>
      <c r="G916" s="8" t="s">
        <v>126</v>
      </c>
      <c r="H916" s="4">
        <f t="shared" si="22"/>
        <v>35</v>
      </c>
      <c r="J916" t="s">
        <v>387</v>
      </c>
      <c r="K916">
        <v>3</v>
      </c>
      <c r="L916" t="s">
        <v>386</v>
      </c>
      <c r="M916" t="s">
        <v>13</v>
      </c>
      <c r="N916">
        <v>1</v>
      </c>
      <c r="O916">
        <v>1</v>
      </c>
      <c r="P916">
        <v>0</v>
      </c>
      <c r="Q916">
        <v>1</v>
      </c>
      <c r="R916">
        <v>0</v>
      </c>
    </row>
    <row r="917" spans="1:18" hidden="1" x14ac:dyDescent="0.2">
      <c r="A917" s="4">
        <v>24</v>
      </c>
      <c r="B917" s="4" t="s">
        <v>294</v>
      </c>
      <c r="C917" s="5">
        <v>42067</v>
      </c>
      <c r="D917" s="5">
        <v>40778</v>
      </c>
      <c r="E917" s="6">
        <v>42</v>
      </c>
      <c r="F917" s="8">
        <v>2</v>
      </c>
      <c r="G917" s="8" t="s">
        <v>126</v>
      </c>
      <c r="H917" s="4">
        <f t="shared" si="22"/>
        <v>36</v>
      </c>
      <c r="J917" t="s">
        <v>124</v>
      </c>
      <c r="K917">
        <v>1</v>
      </c>
      <c r="L917" t="s">
        <v>391</v>
      </c>
      <c r="M917" t="s">
        <v>26</v>
      </c>
      <c r="N917">
        <v>0</v>
      </c>
      <c r="O917">
        <v>1</v>
      </c>
      <c r="P917">
        <v>0</v>
      </c>
      <c r="Q917">
        <v>1</v>
      </c>
      <c r="R917">
        <v>0</v>
      </c>
    </row>
    <row r="918" spans="1:18" hidden="1" x14ac:dyDescent="0.2">
      <c r="A918" s="4">
        <v>24</v>
      </c>
      <c r="B918" s="4" t="s">
        <v>293</v>
      </c>
      <c r="C918" s="5">
        <v>42067</v>
      </c>
      <c r="D918" s="5">
        <v>40778</v>
      </c>
      <c r="E918" s="6">
        <v>42</v>
      </c>
      <c r="F918" s="8">
        <v>2</v>
      </c>
      <c r="G918" s="8" t="s">
        <v>126</v>
      </c>
      <c r="H918" s="4">
        <f t="shared" si="22"/>
        <v>37</v>
      </c>
      <c r="J918" t="s">
        <v>123</v>
      </c>
      <c r="K918">
        <v>12</v>
      </c>
      <c r="L918" s="11" t="s">
        <v>401</v>
      </c>
      <c r="M918" t="s">
        <v>31</v>
      </c>
      <c r="N918">
        <v>0</v>
      </c>
      <c r="O918">
        <v>1</v>
      </c>
      <c r="P918">
        <v>0</v>
      </c>
      <c r="Q918">
        <v>0</v>
      </c>
      <c r="R918">
        <v>1</v>
      </c>
    </row>
    <row r="919" spans="1:18" hidden="1" x14ac:dyDescent="0.2">
      <c r="A919" s="4">
        <v>24</v>
      </c>
      <c r="B919" s="4" t="s">
        <v>294</v>
      </c>
      <c r="C919" s="5">
        <v>42067</v>
      </c>
      <c r="D919" s="5">
        <v>40778</v>
      </c>
      <c r="E919" s="6">
        <v>42</v>
      </c>
      <c r="F919" s="8">
        <v>2</v>
      </c>
      <c r="G919" s="8" t="s">
        <v>126</v>
      </c>
      <c r="H919" s="4">
        <f t="shared" si="22"/>
        <v>38</v>
      </c>
      <c r="J919" t="s">
        <v>73</v>
      </c>
      <c r="K919">
        <v>2</v>
      </c>
      <c r="L919" t="s">
        <v>377</v>
      </c>
      <c r="M919" t="s">
        <v>313</v>
      </c>
      <c r="N919">
        <v>0</v>
      </c>
      <c r="O919">
        <v>0</v>
      </c>
      <c r="P919">
        <v>0</v>
      </c>
      <c r="Q919">
        <v>1</v>
      </c>
      <c r="R919">
        <v>0</v>
      </c>
    </row>
    <row r="920" spans="1:18" hidden="1" x14ac:dyDescent="0.2">
      <c r="A920" s="4">
        <v>24</v>
      </c>
      <c r="B920" s="4" t="s">
        <v>293</v>
      </c>
      <c r="C920" s="5">
        <v>42067</v>
      </c>
      <c r="D920" s="5">
        <v>40778</v>
      </c>
      <c r="E920" s="6">
        <v>42</v>
      </c>
      <c r="F920" s="8">
        <v>2</v>
      </c>
      <c r="G920" s="8" t="s">
        <v>126</v>
      </c>
      <c r="H920" s="4">
        <f t="shared" si="22"/>
        <v>39</v>
      </c>
      <c r="J920" t="s">
        <v>121</v>
      </c>
      <c r="K920">
        <v>11</v>
      </c>
      <c r="L920" t="s">
        <v>376</v>
      </c>
      <c r="M920" t="s">
        <v>314</v>
      </c>
      <c r="N920">
        <v>0</v>
      </c>
      <c r="O920">
        <v>1</v>
      </c>
      <c r="P920">
        <v>0</v>
      </c>
      <c r="Q920">
        <v>0</v>
      </c>
      <c r="R920">
        <v>1</v>
      </c>
    </row>
    <row r="921" spans="1:18" x14ac:dyDescent="0.2">
      <c r="A921" s="4">
        <v>24</v>
      </c>
      <c r="B921" s="4" t="s">
        <v>294</v>
      </c>
      <c r="C921" s="5">
        <v>42067</v>
      </c>
      <c r="D921" s="5">
        <v>40778</v>
      </c>
      <c r="E921" s="6">
        <v>42</v>
      </c>
      <c r="F921" s="8">
        <v>2</v>
      </c>
      <c r="G921" s="8" t="s">
        <v>126</v>
      </c>
      <c r="H921" s="4">
        <f t="shared" si="22"/>
        <v>40</v>
      </c>
      <c r="J921" t="s">
        <v>8</v>
      </c>
      <c r="K921">
        <v>1</v>
      </c>
      <c r="L921" t="s">
        <v>375</v>
      </c>
      <c r="M921" t="s">
        <v>8</v>
      </c>
      <c r="N921">
        <v>1</v>
      </c>
      <c r="O921">
        <v>1</v>
      </c>
      <c r="P921">
        <v>0</v>
      </c>
      <c r="Q921">
        <v>0</v>
      </c>
      <c r="R921">
        <v>1</v>
      </c>
    </row>
    <row r="922" spans="1:18" x14ac:dyDescent="0.2">
      <c r="A922" s="4">
        <v>25</v>
      </c>
      <c r="B922" s="4" t="s">
        <v>295</v>
      </c>
      <c r="C922" s="5">
        <v>42067</v>
      </c>
      <c r="D922" s="5">
        <v>40870</v>
      </c>
      <c r="E922" s="6">
        <v>39</v>
      </c>
      <c r="F922" s="8">
        <v>2</v>
      </c>
      <c r="G922" s="8" t="s">
        <v>126</v>
      </c>
      <c r="H922" s="4">
        <v>1</v>
      </c>
      <c r="J922" t="s">
        <v>119</v>
      </c>
      <c r="K922">
        <v>19</v>
      </c>
      <c r="L922" t="s">
        <v>408</v>
      </c>
      <c r="M922" t="s">
        <v>111</v>
      </c>
      <c r="N922">
        <v>1</v>
      </c>
      <c r="O922">
        <v>1</v>
      </c>
      <c r="P922">
        <v>0</v>
      </c>
      <c r="Q922">
        <v>1</v>
      </c>
      <c r="R922">
        <v>0</v>
      </c>
    </row>
    <row r="923" spans="1:18" x14ac:dyDescent="0.2">
      <c r="A923" s="4">
        <v>25</v>
      </c>
      <c r="B923" s="4" t="s">
        <v>295</v>
      </c>
      <c r="C923" s="5">
        <v>42067</v>
      </c>
      <c r="D923" s="5">
        <v>40870</v>
      </c>
      <c r="E923" s="6">
        <v>39</v>
      </c>
      <c r="F923" s="8">
        <v>2</v>
      </c>
      <c r="G923" s="8" t="s">
        <v>126</v>
      </c>
      <c r="H923" s="4">
        <f>H922+1</f>
        <v>2</v>
      </c>
      <c r="J923" t="s">
        <v>43</v>
      </c>
      <c r="K923">
        <v>10</v>
      </c>
      <c r="L923" t="s">
        <v>380</v>
      </c>
      <c r="M923" t="s">
        <v>174</v>
      </c>
      <c r="N923">
        <v>1</v>
      </c>
      <c r="O923">
        <v>1</v>
      </c>
      <c r="P923">
        <v>0</v>
      </c>
      <c r="Q923">
        <v>0</v>
      </c>
      <c r="R923">
        <v>1</v>
      </c>
    </row>
    <row r="924" spans="1:18" x14ac:dyDescent="0.2">
      <c r="A924" s="4">
        <v>25</v>
      </c>
      <c r="B924" s="4" t="s">
        <v>295</v>
      </c>
      <c r="C924" s="5">
        <v>42067</v>
      </c>
      <c r="D924" s="5">
        <v>40870</v>
      </c>
      <c r="E924" s="6">
        <v>39</v>
      </c>
      <c r="F924" s="8">
        <v>2</v>
      </c>
      <c r="G924" s="8" t="s">
        <v>126</v>
      </c>
      <c r="H924" s="4">
        <f t="shared" ref="H924:H961" si="23">H923+1</f>
        <v>3</v>
      </c>
      <c r="J924" t="s">
        <v>42</v>
      </c>
      <c r="K924">
        <v>18</v>
      </c>
      <c r="L924" t="s">
        <v>397</v>
      </c>
      <c r="M924" t="s">
        <v>42</v>
      </c>
      <c r="N924">
        <v>1</v>
      </c>
      <c r="O924">
        <v>1</v>
      </c>
      <c r="P924">
        <v>0</v>
      </c>
      <c r="Q924">
        <v>1</v>
      </c>
      <c r="R924">
        <v>0</v>
      </c>
    </row>
    <row r="925" spans="1:18" x14ac:dyDescent="0.2">
      <c r="A925" s="4">
        <v>25</v>
      </c>
      <c r="B925" s="4" t="s">
        <v>295</v>
      </c>
      <c r="C925" s="5">
        <v>42067</v>
      </c>
      <c r="D925" s="5">
        <v>40870</v>
      </c>
      <c r="E925" s="6">
        <v>39</v>
      </c>
      <c r="F925" s="8">
        <v>2</v>
      </c>
      <c r="G925" s="8" t="s">
        <v>126</v>
      </c>
      <c r="H925" s="4">
        <f t="shared" si="23"/>
        <v>4</v>
      </c>
      <c r="J925" t="s">
        <v>41</v>
      </c>
      <c r="K925">
        <v>9</v>
      </c>
      <c r="L925" t="s">
        <v>398</v>
      </c>
      <c r="M925" t="s">
        <v>41</v>
      </c>
      <c r="N925">
        <v>1</v>
      </c>
      <c r="O925">
        <v>1</v>
      </c>
      <c r="P925">
        <v>0</v>
      </c>
      <c r="Q925">
        <v>0</v>
      </c>
      <c r="R925">
        <v>1</v>
      </c>
    </row>
    <row r="926" spans="1:18" hidden="1" x14ac:dyDescent="0.2">
      <c r="A926" s="4">
        <v>25</v>
      </c>
      <c r="B926" s="4" t="s">
        <v>295</v>
      </c>
      <c r="C926" s="5">
        <v>42067</v>
      </c>
      <c r="D926" s="5">
        <v>40870</v>
      </c>
      <c r="E926" s="6">
        <v>39</v>
      </c>
      <c r="F926" s="8">
        <v>2</v>
      </c>
      <c r="G926" s="8" t="s">
        <v>126</v>
      </c>
      <c r="H926" s="4">
        <f t="shared" si="23"/>
        <v>5</v>
      </c>
      <c r="J926" t="s">
        <v>40</v>
      </c>
      <c r="K926">
        <v>8</v>
      </c>
      <c r="L926" t="s">
        <v>385</v>
      </c>
      <c r="M926" t="s">
        <v>297</v>
      </c>
      <c r="N926">
        <v>0</v>
      </c>
      <c r="O926">
        <v>1</v>
      </c>
      <c r="P926">
        <v>0</v>
      </c>
      <c r="Q926">
        <v>0</v>
      </c>
      <c r="R926">
        <v>1</v>
      </c>
    </row>
    <row r="927" spans="1:18" hidden="1" x14ac:dyDescent="0.2">
      <c r="A927" s="4">
        <v>25</v>
      </c>
      <c r="B927" s="4" t="s">
        <v>295</v>
      </c>
      <c r="C927" s="5">
        <v>42067</v>
      </c>
      <c r="D927" s="5">
        <v>40870</v>
      </c>
      <c r="E927" s="6">
        <v>39</v>
      </c>
      <c r="F927" s="8">
        <v>2</v>
      </c>
      <c r="G927" s="8" t="s">
        <v>126</v>
      </c>
      <c r="H927" s="4">
        <f t="shared" si="23"/>
        <v>6</v>
      </c>
      <c r="J927" t="s">
        <v>39</v>
      </c>
      <c r="K927">
        <v>7</v>
      </c>
      <c r="L927" t="s">
        <v>392</v>
      </c>
      <c r="M927" t="s">
        <v>315</v>
      </c>
      <c r="N927">
        <v>0</v>
      </c>
      <c r="O927">
        <v>1</v>
      </c>
      <c r="P927">
        <v>0</v>
      </c>
      <c r="Q927">
        <v>0</v>
      </c>
      <c r="R927">
        <v>1</v>
      </c>
    </row>
    <row r="928" spans="1:18" x14ac:dyDescent="0.2">
      <c r="A928" s="4">
        <v>25</v>
      </c>
      <c r="B928" s="4" t="s">
        <v>295</v>
      </c>
      <c r="C928" s="5">
        <v>42067</v>
      </c>
      <c r="D928" s="5">
        <v>40870</v>
      </c>
      <c r="E928" s="6">
        <v>39</v>
      </c>
      <c r="F928" s="8">
        <v>2</v>
      </c>
      <c r="G928" s="8" t="s">
        <v>126</v>
      </c>
      <c r="H928" s="4">
        <f t="shared" si="23"/>
        <v>7</v>
      </c>
      <c r="J928" t="s">
        <v>38</v>
      </c>
      <c r="K928">
        <v>17</v>
      </c>
      <c r="L928" t="s">
        <v>396</v>
      </c>
      <c r="M928" t="s">
        <v>42</v>
      </c>
      <c r="N928">
        <v>1</v>
      </c>
      <c r="O928">
        <v>1</v>
      </c>
      <c r="P928">
        <v>0</v>
      </c>
      <c r="Q928">
        <v>1</v>
      </c>
      <c r="R928">
        <v>0</v>
      </c>
    </row>
    <row r="929" spans="1:18" x14ac:dyDescent="0.2">
      <c r="A929" s="4">
        <v>25</v>
      </c>
      <c r="B929" s="4" t="s">
        <v>295</v>
      </c>
      <c r="C929" s="5">
        <v>42067</v>
      </c>
      <c r="D929" s="5">
        <v>40870</v>
      </c>
      <c r="E929" s="6">
        <v>39</v>
      </c>
      <c r="F929" s="8">
        <v>2</v>
      </c>
      <c r="G929" s="8" t="s">
        <v>126</v>
      </c>
      <c r="H929" s="4">
        <f t="shared" si="23"/>
        <v>8</v>
      </c>
      <c r="J929" t="s">
        <v>37</v>
      </c>
      <c r="K929">
        <v>16</v>
      </c>
      <c r="L929" t="s">
        <v>414</v>
      </c>
      <c r="M929" t="s">
        <v>109</v>
      </c>
      <c r="N929">
        <v>1</v>
      </c>
      <c r="O929">
        <v>1</v>
      </c>
      <c r="P929">
        <v>0</v>
      </c>
      <c r="Q929">
        <v>1</v>
      </c>
      <c r="R929">
        <v>0</v>
      </c>
    </row>
    <row r="930" spans="1:18" x14ac:dyDescent="0.2">
      <c r="A930" s="4">
        <v>25</v>
      </c>
      <c r="B930" s="4" t="s">
        <v>295</v>
      </c>
      <c r="C930" s="5">
        <v>42067</v>
      </c>
      <c r="D930" s="5">
        <v>40870</v>
      </c>
      <c r="E930" s="6">
        <v>39</v>
      </c>
      <c r="F930" s="8">
        <v>2</v>
      </c>
      <c r="G930" s="8" t="s">
        <v>126</v>
      </c>
      <c r="H930" s="4">
        <f t="shared" si="23"/>
        <v>9</v>
      </c>
      <c r="J930" t="s">
        <v>389</v>
      </c>
      <c r="K930">
        <v>15</v>
      </c>
      <c r="L930" t="s">
        <v>388</v>
      </c>
      <c r="M930" t="s">
        <v>13</v>
      </c>
      <c r="N930">
        <v>1</v>
      </c>
      <c r="O930">
        <v>1</v>
      </c>
      <c r="P930">
        <v>0</v>
      </c>
      <c r="Q930">
        <v>1</v>
      </c>
      <c r="R930">
        <v>0</v>
      </c>
    </row>
    <row r="931" spans="1:18" x14ac:dyDescent="0.2">
      <c r="A931" s="4">
        <v>25</v>
      </c>
      <c r="B931" s="4" t="s">
        <v>295</v>
      </c>
      <c r="C931" s="5">
        <v>42067</v>
      </c>
      <c r="D931" s="5">
        <v>40870</v>
      </c>
      <c r="E931" s="6">
        <v>39</v>
      </c>
      <c r="F931" s="8">
        <v>2</v>
      </c>
      <c r="G931" s="8" t="s">
        <v>126</v>
      </c>
      <c r="H931" s="4">
        <f t="shared" si="23"/>
        <v>10</v>
      </c>
      <c r="J931" t="s">
        <v>36</v>
      </c>
      <c r="K931">
        <v>14</v>
      </c>
      <c r="L931" s="11" t="s">
        <v>415</v>
      </c>
      <c r="M931" t="s">
        <v>36</v>
      </c>
      <c r="N931">
        <v>1</v>
      </c>
      <c r="O931">
        <v>1</v>
      </c>
      <c r="P931">
        <v>0</v>
      </c>
      <c r="Q931">
        <v>1</v>
      </c>
      <c r="R931">
        <v>0</v>
      </c>
    </row>
    <row r="932" spans="1:18" x14ac:dyDescent="0.2">
      <c r="A932" s="4">
        <v>25</v>
      </c>
      <c r="B932" s="4" t="s">
        <v>295</v>
      </c>
      <c r="C932" s="5">
        <v>42067</v>
      </c>
      <c r="D932" s="5">
        <v>40870</v>
      </c>
      <c r="E932" s="6">
        <v>39</v>
      </c>
      <c r="F932" s="8">
        <v>2</v>
      </c>
      <c r="G932" s="8" t="s">
        <v>126</v>
      </c>
      <c r="H932" s="4">
        <f t="shared" si="23"/>
        <v>11</v>
      </c>
      <c r="J932" t="s">
        <v>404</v>
      </c>
      <c r="K932">
        <v>13</v>
      </c>
      <c r="L932" t="s">
        <v>405</v>
      </c>
      <c r="M932" t="s">
        <v>22</v>
      </c>
      <c r="N932">
        <v>1</v>
      </c>
      <c r="O932">
        <v>1</v>
      </c>
      <c r="P932">
        <v>0</v>
      </c>
      <c r="Q932">
        <v>1</v>
      </c>
      <c r="R932">
        <v>0</v>
      </c>
    </row>
    <row r="933" spans="1:18" hidden="1" x14ac:dyDescent="0.2">
      <c r="A933" s="4">
        <v>25</v>
      </c>
      <c r="B933" s="4" t="s">
        <v>295</v>
      </c>
      <c r="C933" s="5">
        <v>42067</v>
      </c>
      <c r="D933" s="5">
        <v>40870</v>
      </c>
      <c r="E933" s="6">
        <v>39</v>
      </c>
      <c r="F933" s="8">
        <v>2</v>
      </c>
      <c r="G933" s="8" t="s">
        <v>126</v>
      </c>
      <c r="H933" s="4">
        <f t="shared" si="23"/>
        <v>12</v>
      </c>
      <c r="J933" t="s">
        <v>35</v>
      </c>
      <c r="K933">
        <v>6</v>
      </c>
      <c r="L933" t="s">
        <v>407</v>
      </c>
      <c r="M933" t="s">
        <v>47</v>
      </c>
      <c r="N933">
        <v>0</v>
      </c>
      <c r="O933">
        <v>0</v>
      </c>
      <c r="P933">
        <v>0</v>
      </c>
      <c r="Q933">
        <v>0</v>
      </c>
      <c r="R933">
        <v>1</v>
      </c>
    </row>
    <row r="934" spans="1:18" x14ac:dyDescent="0.2">
      <c r="A934" s="4">
        <v>25</v>
      </c>
      <c r="B934" s="4" t="s">
        <v>295</v>
      </c>
      <c r="C934" s="5">
        <v>42067</v>
      </c>
      <c r="D934" s="5">
        <v>40870</v>
      </c>
      <c r="E934" s="6">
        <v>39</v>
      </c>
      <c r="F934" s="8">
        <v>2</v>
      </c>
      <c r="G934" s="8" t="s">
        <v>126</v>
      </c>
      <c r="H934" s="4">
        <f t="shared" si="23"/>
        <v>13</v>
      </c>
      <c r="J934" t="s">
        <v>34</v>
      </c>
      <c r="K934">
        <v>20</v>
      </c>
      <c r="L934" t="s">
        <v>416</v>
      </c>
      <c r="M934" t="s">
        <v>34</v>
      </c>
      <c r="N934">
        <v>1</v>
      </c>
      <c r="O934">
        <v>1</v>
      </c>
      <c r="P934">
        <v>0</v>
      </c>
      <c r="Q934">
        <v>1</v>
      </c>
      <c r="R934">
        <v>0</v>
      </c>
    </row>
    <row r="935" spans="1:18" x14ac:dyDescent="0.2">
      <c r="A935" s="4">
        <v>25</v>
      </c>
      <c r="B935" s="4" t="s">
        <v>295</v>
      </c>
      <c r="C935" s="5">
        <v>42067</v>
      </c>
      <c r="D935" s="5">
        <v>40870</v>
      </c>
      <c r="E935" s="6">
        <v>39</v>
      </c>
      <c r="F935" s="8">
        <v>2</v>
      </c>
      <c r="G935" s="8" t="s">
        <v>126</v>
      </c>
      <c r="H935" s="4">
        <f t="shared" si="23"/>
        <v>14</v>
      </c>
      <c r="J935" t="s">
        <v>33</v>
      </c>
      <c r="K935">
        <v>12</v>
      </c>
      <c r="L935" t="s">
        <v>379</v>
      </c>
      <c r="M935" t="s">
        <v>116</v>
      </c>
      <c r="N935">
        <v>1</v>
      </c>
      <c r="O935">
        <v>0</v>
      </c>
      <c r="P935">
        <v>0</v>
      </c>
      <c r="Q935">
        <v>1</v>
      </c>
      <c r="R935">
        <v>0</v>
      </c>
    </row>
    <row r="936" spans="1:18" x14ac:dyDescent="0.2">
      <c r="A936" s="4">
        <v>25</v>
      </c>
      <c r="B936" s="4" t="s">
        <v>295</v>
      </c>
      <c r="C936" s="5">
        <v>42067</v>
      </c>
      <c r="D936" s="5">
        <v>40870</v>
      </c>
      <c r="E936" s="6">
        <v>39</v>
      </c>
      <c r="F936" s="8">
        <v>2</v>
      </c>
      <c r="G936" s="8" t="s">
        <v>126</v>
      </c>
      <c r="H936" s="4">
        <f t="shared" si="23"/>
        <v>15</v>
      </c>
      <c r="J936" t="s">
        <v>32</v>
      </c>
      <c r="K936">
        <v>5</v>
      </c>
      <c r="L936" t="s">
        <v>382</v>
      </c>
      <c r="M936" t="s">
        <v>32</v>
      </c>
      <c r="N936">
        <v>1</v>
      </c>
      <c r="O936">
        <v>1</v>
      </c>
      <c r="P936">
        <v>0</v>
      </c>
      <c r="Q936">
        <v>0</v>
      </c>
      <c r="R936">
        <v>1</v>
      </c>
    </row>
    <row r="937" spans="1:18" x14ac:dyDescent="0.2">
      <c r="A937" s="4">
        <v>25</v>
      </c>
      <c r="B937" s="4" t="s">
        <v>295</v>
      </c>
      <c r="C937" s="5">
        <v>42067</v>
      </c>
      <c r="D937" s="5">
        <v>40870</v>
      </c>
      <c r="E937" s="6">
        <v>39</v>
      </c>
      <c r="F937" s="8">
        <v>2</v>
      </c>
      <c r="G937" s="8" t="s">
        <v>126</v>
      </c>
      <c r="H937" s="4">
        <f t="shared" si="23"/>
        <v>16</v>
      </c>
      <c r="J937" t="s">
        <v>31</v>
      </c>
      <c r="K937">
        <v>4</v>
      </c>
      <c r="L937" t="s">
        <v>383</v>
      </c>
      <c r="M937" t="s">
        <v>31</v>
      </c>
      <c r="N937">
        <v>1</v>
      </c>
      <c r="O937">
        <v>1</v>
      </c>
      <c r="P937">
        <v>0</v>
      </c>
      <c r="Q937">
        <v>0</v>
      </c>
      <c r="R937">
        <v>1</v>
      </c>
    </row>
    <row r="938" spans="1:18" x14ac:dyDescent="0.2">
      <c r="A938" s="4">
        <v>25</v>
      </c>
      <c r="B938" s="4" t="s">
        <v>295</v>
      </c>
      <c r="C938" s="5">
        <v>42067</v>
      </c>
      <c r="D938" s="5">
        <v>40870</v>
      </c>
      <c r="E938" s="6">
        <v>39</v>
      </c>
      <c r="F938" s="8">
        <v>2</v>
      </c>
      <c r="G938" s="8" t="s">
        <v>126</v>
      </c>
      <c r="H938" s="4">
        <f t="shared" si="23"/>
        <v>17</v>
      </c>
      <c r="J938" t="s">
        <v>61</v>
      </c>
      <c r="K938">
        <v>6</v>
      </c>
      <c r="L938" t="s">
        <v>400</v>
      </c>
      <c r="M938" t="s">
        <v>316</v>
      </c>
      <c r="N938">
        <v>1</v>
      </c>
      <c r="O938">
        <v>1</v>
      </c>
      <c r="P938">
        <v>0</v>
      </c>
      <c r="Q938">
        <v>1</v>
      </c>
      <c r="R938">
        <v>0</v>
      </c>
    </row>
    <row r="939" spans="1:18" hidden="1" x14ac:dyDescent="0.2">
      <c r="A939" s="4">
        <v>25</v>
      </c>
      <c r="B939" s="4" t="s">
        <v>295</v>
      </c>
      <c r="C939" s="5">
        <v>42067</v>
      </c>
      <c r="D939" s="5">
        <v>40870</v>
      </c>
      <c r="E939" s="6">
        <v>39</v>
      </c>
      <c r="F939" s="8">
        <v>2</v>
      </c>
      <c r="G939" s="8" t="s">
        <v>126</v>
      </c>
      <c r="H939" s="4">
        <f t="shared" si="23"/>
        <v>18</v>
      </c>
      <c r="J939" t="s">
        <v>30</v>
      </c>
      <c r="K939">
        <v>11</v>
      </c>
      <c r="L939" t="s">
        <v>393</v>
      </c>
      <c r="M939" t="s">
        <v>47</v>
      </c>
      <c r="N939">
        <v>0</v>
      </c>
      <c r="O939">
        <v>0</v>
      </c>
      <c r="P939">
        <v>0</v>
      </c>
      <c r="Q939">
        <v>1</v>
      </c>
      <c r="R939">
        <v>0</v>
      </c>
    </row>
    <row r="940" spans="1:18" x14ac:dyDescent="0.2">
      <c r="A940" s="4">
        <v>25</v>
      </c>
      <c r="B940" s="4" t="s">
        <v>295</v>
      </c>
      <c r="C940" s="5">
        <v>42067</v>
      </c>
      <c r="D940" s="5">
        <v>40870</v>
      </c>
      <c r="E940" s="6">
        <v>39</v>
      </c>
      <c r="F940" s="8">
        <v>2</v>
      </c>
      <c r="G940" s="8" t="s">
        <v>126</v>
      </c>
      <c r="H940" s="4">
        <f t="shared" si="23"/>
        <v>19</v>
      </c>
      <c r="J940" t="s">
        <v>29</v>
      </c>
      <c r="K940">
        <v>3</v>
      </c>
      <c r="L940" t="s">
        <v>378</v>
      </c>
      <c r="M940" t="s">
        <v>29</v>
      </c>
      <c r="N940">
        <v>1</v>
      </c>
      <c r="O940">
        <v>1</v>
      </c>
      <c r="P940">
        <v>0</v>
      </c>
      <c r="Q940">
        <v>0</v>
      </c>
      <c r="R940">
        <v>1</v>
      </c>
    </row>
    <row r="941" spans="1:18" hidden="1" x14ac:dyDescent="0.2">
      <c r="A941" s="4">
        <v>25</v>
      </c>
      <c r="B941" s="4" t="s">
        <v>295</v>
      </c>
      <c r="C941" s="5">
        <v>42067</v>
      </c>
      <c r="D941" s="5">
        <v>40870</v>
      </c>
      <c r="E941" s="6">
        <v>39</v>
      </c>
      <c r="F941" s="8">
        <v>2</v>
      </c>
      <c r="G941" s="8" t="s">
        <v>126</v>
      </c>
      <c r="H941" s="4">
        <f t="shared" si="23"/>
        <v>20</v>
      </c>
      <c r="J941" t="s">
        <v>28</v>
      </c>
      <c r="K941">
        <v>10</v>
      </c>
      <c r="L941" t="s">
        <v>381</v>
      </c>
      <c r="M941" t="s">
        <v>317</v>
      </c>
      <c r="N941">
        <v>0</v>
      </c>
      <c r="O941">
        <v>1</v>
      </c>
      <c r="P941">
        <v>0</v>
      </c>
      <c r="Q941">
        <v>1</v>
      </c>
      <c r="R941">
        <v>0</v>
      </c>
    </row>
    <row r="942" spans="1:18" hidden="1" x14ac:dyDescent="0.2">
      <c r="A942" s="4">
        <v>25</v>
      </c>
      <c r="B942" s="4" t="s">
        <v>295</v>
      </c>
      <c r="C942" s="5">
        <v>42067</v>
      </c>
      <c r="D942" s="5">
        <v>40870</v>
      </c>
      <c r="E942" s="6">
        <v>39</v>
      </c>
      <c r="F942" s="8">
        <v>2</v>
      </c>
      <c r="G942" s="8" t="s">
        <v>126</v>
      </c>
      <c r="H942" s="4">
        <f t="shared" si="23"/>
        <v>21</v>
      </c>
      <c r="J942" t="s">
        <v>27</v>
      </c>
      <c r="K942">
        <v>2</v>
      </c>
      <c r="L942" t="s">
        <v>411</v>
      </c>
      <c r="M942" t="s">
        <v>318</v>
      </c>
      <c r="N942">
        <v>0</v>
      </c>
      <c r="O942">
        <v>1</v>
      </c>
      <c r="P942">
        <v>0</v>
      </c>
      <c r="Q942">
        <v>0</v>
      </c>
      <c r="R942">
        <v>1</v>
      </c>
    </row>
    <row r="943" spans="1:18" x14ac:dyDescent="0.2">
      <c r="A943" s="4">
        <v>25</v>
      </c>
      <c r="B943" s="4" t="s">
        <v>295</v>
      </c>
      <c r="C943" s="5">
        <v>42067</v>
      </c>
      <c r="D943" s="5">
        <v>40870</v>
      </c>
      <c r="E943" s="6">
        <v>39</v>
      </c>
      <c r="F943" s="8">
        <v>2</v>
      </c>
      <c r="G943" s="8" t="s">
        <v>126</v>
      </c>
      <c r="H943" s="4">
        <f t="shared" si="23"/>
        <v>22</v>
      </c>
      <c r="J943" t="s">
        <v>26</v>
      </c>
      <c r="K943">
        <v>9</v>
      </c>
      <c r="L943" t="s">
        <v>384</v>
      </c>
      <c r="M943" t="s">
        <v>26</v>
      </c>
      <c r="N943">
        <v>1</v>
      </c>
      <c r="O943">
        <v>1</v>
      </c>
      <c r="P943">
        <v>0</v>
      </c>
      <c r="Q943">
        <v>1</v>
      </c>
      <c r="R943">
        <v>0</v>
      </c>
    </row>
    <row r="944" spans="1:18" x14ac:dyDescent="0.2">
      <c r="A944" s="4">
        <v>25</v>
      </c>
      <c r="B944" s="4" t="s">
        <v>295</v>
      </c>
      <c r="C944" s="5">
        <v>42067</v>
      </c>
      <c r="D944" s="5">
        <v>40870</v>
      </c>
      <c r="E944" s="6">
        <v>39</v>
      </c>
      <c r="F944" s="8">
        <v>2</v>
      </c>
      <c r="G944" s="8" t="s">
        <v>126</v>
      </c>
      <c r="H944" s="4">
        <f t="shared" si="23"/>
        <v>23</v>
      </c>
      <c r="J944" t="s">
        <v>25</v>
      </c>
      <c r="K944">
        <v>20</v>
      </c>
      <c r="L944" t="s">
        <v>399</v>
      </c>
      <c r="M944" t="s">
        <v>319</v>
      </c>
      <c r="N944">
        <v>1</v>
      </c>
      <c r="O944">
        <v>1</v>
      </c>
      <c r="P944">
        <v>0</v>
      </c>
      <c r="Q944">
        <v>0</v>
      </c>
      <c r="R944">
        <v>1</v>
      </c>
    </row>
    <row r="945" spans="1:18" hidden="1" x14ac:dyDescent="0.2">
      <c r="A945" s="4">
        <v>25</v>
      </c>
      <c r="B945" s="4" t="s">
        <v>295</v>
      </c>
      <c r="C945" s="5">
        <v>42067</v>
      </c>
      <c r="D945" s="5">
        <v>40870</v>
      </c>
      <c r="E945" s="6">
        <v>39</v>
      </c>
      <c r="F945" s="8">
        <v>2</v>
      </c>
      <c r="G945" s="8" t="s">
        <v>126</v>
      </c>
      <c r="H945" s="4">
        <f t="shared" si="23"/>
        <v>24</v>
      </c>
      <c r="J945" t="s">
        <v>24</v>
      </c>
      <c r="K945">
        <v>19</v>
      </c>
      <c r="L945" t="s">
        <v>394</v>
      </c>
      <c r="M945" t="s">
        <v>47</v>
      </c>
      <c r="N945">
        <v>0</v>
      </c>
      <c r="O945">
        <v>0</v>
      </c>
      <c r="P945">
        <v>0</v>
      </c>
      <c r="Q945">
        <v>0</v>
      </c>
      <c r="R945">
        <v>1</v>
      </c>
    </row>
    <row r="946" spans="1:18" hidden="1" x14ac:dyDescent="0.2">
      <c r="A946" s="4">
        <v>25</v>
      </c>
      <c r="B946" s="4" t="s">
        <v>295</v>
      </c>
      <c r="C946" s="5">
        <v>42067</v>
      </c>
      <c r="D946" s="5">
        <v>40870</v>
      </c>
      <c r="E946" s="6">
        <v>39</v>
      </c>
      <c r="F946" s="8">
        <v>2</v>
      </c>
      <c r="G946" s="8" t="s">
        <v>126</v>
      </c>
      <c r="H946" s="4">
        <f t="shared" si="23"/>
        <v>25</v>
      </c>
      <c r="J946" t="s">
        <v>23</v>
      </c>
      <c r="K946">
        <v>18</v>
      </c>
      <c r="L946" t="s">
        <v>409</v>
      </c>
      <c r="M946" t="s">
        <v>102</v>
      </c>
      <c r="N946">
        <v>0</v>
      </c>
      <c r="O946">
        <v>0</v>
      </c>
      <c r="P946">
        <v>0</v>
      </c>
      <c r="Q946">
        <v>0</v>
      </c>
      <c r="R946">
        <v>1</v>
      </c>
    </row>
    <row r="947" spans="1:18" x14ac:dyDescent="0.2">
      <c r="A947" s="4">
        <v>25</v>
      </c>
      <c r="B947" s="4" t="s">
        <v>295</v>
      </c>
      <c r="C947" s="5">
        <v>42067</v>
      </c>
      <c r="D947" s="5">
        <v>40870</v>
      </c>
      <c r="E947" s="6">
        <v>39</v>
      </c>
      <c r="F947" s="8">
        <v>2</v>
      </c>
      <c r="G947" s="8" t="s">
        <v>126</v>
      </c>
      <c r="H947" s="4">
        <f t="shared" si="23"/>
        <v>26</v>
      </c>
      <c r="J947" t="s">
        <v>372</v>
      </c>
      <c r="K947">
        <v>8</v>
      </c>
      <c r="L947" t="s">
        <v>403</v>
      </c>
      <c r="M947" t="s">
        <v>22</v>
      </c>
      <c r="N947">
        <v>1</v>
      </c>
      <c r="O947">
        <v>1</v>
      </c>
      <c r="P947">
        <v>0</v>
      </c>
      <c r="Q947">
        <v>1</v>
      </c>
      <c r="R947">
        <v>0</v>
      </c>
    </row>
    <row r="948" spans="1:18" x14ac:dyDescent="0.2">
      <c r="A948" s="4">
        <v>25</v>
      </c>
      <c r="B948" s="4" t="s">
        <v>295</v>
      </c>
      <c r="C948" s="5">
        <v>42067</v>
      </c>
      <c r="D948" s="5">
        <v>40870</v>
      </c>
      <c r="E948" s="6">
        <v>39</v>
      </c>
      <c r="F948" s="8">
        <v>2</v>
      </c>
      <c r="G948" s="8" t="s">
        <v>126</v>
      </c>
      <c r="H948" s="4">
        <f t="shared" si="23"/>
        <v>27</v>
      </c>
      <c r="J948" t="s">
        <v>21</v>
      </c>
      <c r="K948">
        <v>17</v>
      </c>
      <c r="L948" t="s">
        <v>406</v>
      </c>
      <c r="M948" t="s">
        <v>21</v>
      </c>
      <c r="N948">
        <v>1</v>
      </c>
      <c r="O948">
        <v>1</v>
      </c>
      <c r="P948">
        <v>0</v>
      </c>
      <c r="Q948">
        <v>0</v>
      </c>
      <c r="R948">
        <v>1</v>
      </c>
    </row>
    <row r="949" spans="1:18" x14ac:dyDescent="0.2">
      <c r="A949" s="4">
        <v>25</v>
      </c>
      <c r="B949" s="4" t="s">
        <v>295</v>
      </c>
      <c r="C949" s="5">
        <v>42067</v>
      </c>
      <c r="D949" s="5">
        <v>40870</v>
      </c>
      <c r="E949" s="6">
        <v>39</v>
      </c>
      <c r="F949" s="8">
        <v>2</v>
      </c>
      <c r="G949" s="8" t="s">
        <v>126</v>
      </c>
      <c r="H949" s="4">
        <f t="shared" si="23"/>
        <v>28</v>
      </c>
      <c r="J949" t="s">
        <v>20</v>
      </c>
      <c r="K949">
        <v>16</v>
      </c>
      <c r="L949" t="s">
        <v>417</v>
      </c>
      <c r="M949" t="s">
        <v>53</v>
      </c>
      <c r="N949">
        <v>1</v>
      </c>
      <c r="O949">
        <v>1</v>
      </c>
      <c r="P949">
        <v>0</v>
      </c>
      <c r="Q949">
        <v>0</v>
      </c>
      <c r="R949">
        <v>1</v>
      </c>
    </row>
    <row r="950" spans="1:18" hidden="1" x14ac:dyDescent="0.2">
      <c r="A950" s="4">
        <v>25</v>
      </c>
      <c r="B950" s="4" t="s">
        <v>295</v>
      </c>
      <c r="C950" s="5">
        <v>42067</v>
      </c>
      <c r="D950" s="5">
        <v>40870</v>
      </c>
      <c r="E950" s="6">
        <v>39</v>
      </c>
      <c r="F950" s="8">
        <v>2</v>
      </c>
      <c r="G950" s="8" t="s">
        <v>126</v>
      </c>
      <c r="H950" s="4">
        <f t="shared" si="23"/>
        <v>29</v>
      </c>
      <c r="J950" t="s">
        <v>19</v>
      </c>
      <c r="K950">
        <v>7</v>
      </c>
      <c r="L950" t="s">
        <v>395</v>
      </c>
      <c r="M950" t="s">
        <v>320</v>
      </c>
      <c r="N950">
        <v>0</v>
      </c>
      <c r="O950">
        <v>1</v>
      </c>
      <c r="P950">
        <v>0</v>
      </c>
      <c r="Q950">
        <v>1</v>
      </c>
      <c r="R950">
        <v>0</v>
      </c>
    </row>
    <row r="951" spans="1:18" x14ac:dyDescent="0.2">
      <c r="A951" s="4">
        <v>25</v>
      </c>
      <c r="B951" s="4" t="s">
        <v>295</v>
      </c>
      <c r="C951" s="5">
        <v>42067</v>
      </c>
      <c r="D951" s="5">
        <v>40870</v>
      </c>
      <c r="E951" s="6">
        <v>39</v>
      </c>
      <c r="F951" s="8">
        <v>2</v>
      </c>
      <c r="G951" s="8" t="s">
        <v>126</v>
      </c>
      <c r="H951" s="4">
        <f t="shared" si="23"/>
        <v>30</v>
      </c>
      <c r="J951" t="s">
        <v>18</v>
      </c>
      <c r="K951">
        <v>15</v>
      </c>
      <c r="L951" t="s">
        <v>412</v>
      </c>
      <c r="M951" t="s">
        <v>75</v>
      </c>
      <c r="N951">
        <v>1</v>
      </c>
      <c r="O951">
        <v>1</v>
      </c>
      <c r="P951">
        <v>0</v>
      </c>
      <c r="Q951">
        <v>0</v>
      </c>
      <c r="R951">
        <v>1</v>
      </c>
    </row>
    <row r="952" spans="1:18" hidden="1" x14ac:dyDescent="0.2">
      <c r="A952" s="4">
        <v>25</v>
      </c>
      <c r="B952" s="4" t="s">
        <v>295</v>
      </c>
      <c r="C952" s="5">
        <v>42067</v>
      </c>
      <c r="D952" s="5">
        <v>40870</v>
      </c>
      <c r="E952" s="6">
        <v>39</v>
      </c>
      <c r="F952" s="8">
        <v>2</v>
      </c>
      <c r="G952" s="8" t="s">
        <v>126</v>
      </c>
      <c r="H952" s="4">
        <f t="shared" si="23"/>
        <v>31</v>
      </c>
      <c r="J952" t="s">
        <v>17</v>
      </c>
      <c r="K952">
        <v>14</v>
      </c>
      <c r="L952" t="s">
        <v>402</v>
      </c>
      <c r="M952" t="s">
        <v>47</v>
      </c>
      <c r="N952">
        <v>0</v>
      </c>
      <c r="O952">
        <v>0</v>
      </c>
      <c r="P952">
        <v>0</v>
      </c>
      <c r="Q952">
        <v>0</v>
      </c>
      <c r="R952">
        <v>1</v>
      </c>
    </row>
    <row r="953" spans="1:18" x14ac:dyDescent="0.2">
      <c r="A953" s="4">
        <v>25</v>
      </c>
      <c r="B953" s="4" t="s">
        <v>295</v>
      </c>
      <c r="C953" s="5">
        <v>42067</v>
      </c>
      <c r="D953" s="5">
        <v>40870</v>
      </c>
      <c r="E953" s="6">
        <v>39</v>
      </c>
      <c r="F953" s="8">
        <v>2</v>
      </c>
      <c r="G953" s="8" t="s">
        <v>126</v>
      </c>
      <c r="H953" s="4">
        <f t="shared" si="23"/>
        <v>32</v>
      </c>
      <c r="J953" t="s">
        <v>16</v>
      </c>
      <c r="K953">
        <v>5</v>
      </c>
      <c r="L953" t="s">
        <v>390</v>
      </c>
      <c r="M953" t="s">
        <v>74</v>
      </c>
      <c r="N953">
        <v>1</v>
      </c>
      <c r="O953">
        <v>1</v>
      </c>
      <c r="P953">
        <v>0</v>
      </c>
      <c r="Q953">
        <v>1</v>
      </c>
      <c r="R953">
        <v>0</v>
      </c>
    </row>
    <row r="954" spans="1:18" x14ac:dyDescent="0.2">
      <c r="A954" s="4">
        <v>25</v>
      </c>
      <c r="B954" s="4" t="s">
        <v>295</v>
      </c>
      <c r="C954" s="5">
        <v>42067</v>
      </c>
      <c r="D954" s="5">
        <v>40870</v>
      </c>
      <c r="E954" s="6">
        <v>39</v>
      </c>
      <c r="F954" s="8">
        <v>2</v>
      </c>
      <c r="G954" s="8" t="s">
        <v>126</v>
      </c>
      <c r="H954" s="4">
        <f t="shared" si="23"/>
        <v>33</v>
      </c>
      <c r="J954" t="s">
        <v>15</v>
      </c>
      <c r="K954">
        <v>13</v>
      </c>
      <c r="L954" t="s">
        <v>410</v>
      </c>
      <c r="M954" t="s">
        <v>129</v>
      </c>
      <c r="N954">
        <v>1</v>
      </c>
      <c r="O954">
        <v>1</v>
      </c>
      <c r="P954">
        <v>0</v>
      </c>
      <c r="Q954">
        <v>0</v>
      </c>
      <c r="R954">
        <v>1</v>
      </c>
    </row>
    <row r="955" spans="1:18" x14ac:dyDescent="0.2">
      <c r="A955" s="4">
        <v>25</v>
      </c>
      <c r="B955" s="4" t="s">
        <v>295</v>
      </c>
      <c r="C955" s="5">
        <v>42067</v>
      </c>
      <c r="D955" s="5">
        <v>40870</v>
      </c>
      <c r="E955" s="6">
        <v>39</v>
      </c>
      <c r="F955" s="8">
        <v>2</v>
      </c>
      <c r="G955" s="8" t="s">
        <v>126</v>
      </c>
      <c r="H955" s="4">
        <f t="shared" si="23"/>
        <v>34</v>
      </c>
      <c r="J955" t="s">
        <v>14</v>
      </c>
      <c r="K955">
        <v>4</v>
      </c>
      <c r="L955" t="s">
        <v>413</v>
      </c>
      <c r="M955" t="s">
        <v>14</v>
      </c>
      <c r="N955">
        <v>1</v>
      </c>
      <c r="O955">
        <v>1</v>
      </c>
      <c r="P955">
        <v>0</v>
      </c>
      <c r="Q955">
        <v>1</v>
      </c>
      <c r="R955">
        <v>0</v>
      </c>
    </row>
    <row r="956" spans="1:18" x14ac:dyDescent="0.2">
      <c r="A956" s="4">
        <v>25</v>
      </c>
      <c r="B956" s="4" t="s">
        <v>295</v>
      </c>
      <c r="C956" s="5">
        <v>42067</v>
      </c>
      <c r="D956" s="5">
        <v>40870</v>
      </c>
      <c r="E956" s="6">
        <v>39</v>
      </c>
      <c r="F956" s="8">
        <v>2</v>
      </c>
      <c r="G956" s="8" t="s">
        <v>126</v>
      </c>
      <c r="H956" s="4">
        <f t="shared" si="23"/>
        <v>35</v>
      </c>
      <c r="J956" t="s">
        <v>387</v>
      </c>
      <c r="K956">
        <v>3</v>
      </c>
      <c r="L956" t="s">
        <v>386</v>
      </c>
      <c r="M956" t="s">
        <v>13</v>
      </c>
      <c r="N956">
        <v>1</v>
      </c>
      <c r="O956">
        <v>1</v>
      </c>
      <c r="P956">
        <v>0</v>
      </c>
      <c r="Q956">
        <v>1</v>
      </c>
      <c r="R956">
        <v>0</v>
      </c>
    </row>
    <row r="957" spans="1:18" x14ac:dyDescent="0.2">
      <c r="A957" s="4">
        <v>25</v>
      </c>
      <c r="B957" s="4" t="s">
        <v>295</v>
      </c>
      <c r="C957" s="5">
        <v>42067</v>
      </c>
      <c r="D957" s="5">
        <v>40870</v>
      </c>
      <c r="E957" s="6">
        <v>39</v>
      </c>
      <c r="F957" s="8">
        <v>2</v>
      </c>
      <c r="G957" s="8" t="s">
        <v>126</v>
      </c>
      <c r="H957" s="4">
        <f t="shared" si="23"/>
        <v>36</v>
      </c>
      <c r="J957" t="s">
        <v>124</v>
      </c>
      <c r="K957">
        <v>1</v>
      </c>
      <c r="L957" t="s">
        <v>391</v>
      </c>
      <c r="M957" t="s">
        <v>9</v>
      </c>
      <c r="N957">
        <v>1</v>
      </c>
      <c r="O957">
        <v>1</v>
      </c>
      <c r="P957">
        <v>0</v>
      </c>
      <c r="Q957">
        <v>1</v>
      </c>
      <c r="R957">
        <v>0</v>
      </c>
    </row>
    <row r="958" spans="1:18" hidden="1" x14ac:dyDescent="0.2">
      <c r="A958" s="4">
        <v>25</v>
      </c>
      <c r="B958" s="4" t="s">
        <v>295</v>
      </c>
      <c r="C958" s="5">
        <v>42067</v>
      </c>
      <c r="D958" s="5">
        <v>40870</v>
      </c>
      <c r="E958" s="6">
        <v>39</v>
      </c>
      <c r="F958" s="8">
        <v>2</v>
      </c>
      <c r="G958" s="8" t="s">
        <v>126</v>
      </c>
      <c r="H958" s="4">
        <f t="shared" si="23"/>
        <v>37</v>
      </c>
      <c r="J958" t="s">
        <v>123</v>
      </c>
      <c r="K958">
        <v>12</v>
      </c>
      <c r="L958" s="11" t="s">
        <v>401</v>
      </c>
      <c r="M958" t="s">
        <v>47</v>
      </c>
      <c r="N958">
        <v>0</v>
      </c>
      <c r="O958">
        <v>0</v>
      </c>
      <c r="P958">
        <v>0</v>
      </c>
      <c r="Q958">
        <v>0</v>
      </c>
      <c r="R958">
        <v>1</v>
      </c>
    </row>
    <row r="959" spans="1:18" x14ac:dyDescent="0.2">
      <c r="A959" s="4">
        <v>25</v>
      </c>
      <c r="B959" s="4" t="s">
        <v>295</v>
      </c>
      <c r="C959" s="5">
        <v>42067</v>
      </c>
      <c r="D959" s="5">
        <v>40870</v>
      </c>
      <c r="E959" s="6">
        <v>39</v>
      </c>
      <c r="F959" s="8">
        <v>2</v>
      </c>
      <c r="G959" s="8" t="s">
        <v>126</v>
      </c>
      <c r="H959" s="4">
        <f t="shared" si="23"/>
        <v>38</v>
      </c>
      <c r="J959" t="s">
        <v>73</v>
      </c>
      <c r="K959">
        <v>2</v>
      </c>
      <c r="L959" t="s">
        <v>377</v>
      </c>
      <c r="M959" t="s">
        <v>46</v>
      </c>
      <c r="N959">
        <v>1</v>
      </c>
      <c r="O959">
        <v>1</v>
      </c>
      <c r="P959">
        <v>0</v>
      </c>
      <c r="Q959">
        <v>1</v>
      </c>
      <c r="R959">
        <v>0</v>
      </c>
    </row>
    <row r="960" spans="1:18" x14ac:dyDescent="0.2">
      <c r="A960" s="4">
        <v>25</v>
      </c>
      <c r="B960" s="4" t="s">
        <v>295</v>
      </c>
      <c r="C960" s="5">
        <v>42067</v>
      </c>
      <c r="D960" s="5">
        <v>40870</v>
      </c>
      <c r="E960" s="6">
        <v>39</v>
      </c>
      <c r="F960" s="8">
        <v>2</v>
      </c>
      <c r="G960" s="8" t="s">
        <v>126</v>
      </c>
      <c r="H960" s="4">
        <f t="shared" si="23"/>
        <v>39</v>
      </c>
      <c r="J960" t="s">
        <v>121</v>
      </c>
      <c r="K960">
        <v>11</v>
      </c>
      <c r="L960" t="s">
        <v>376</v>
      </c>
      <c r="M960" t="s">
        <v>321</v>
      </c>
      <c r="N960">
        <v>1</v>
      </c>
      <c r="O960">
        <v>1</v>
      </c>
      <c r="P960">
        <v>0</v>
      </c>
      <c r="Q960">
        <v>0</v>
      </c>
      <c r="R960">
        <v>1</v>
      </c>
    </row>
    <row r="961" spans="1:18" x14ac:dyDescent="0.2">
      <c r="A961" s="4">
        <v>25</v>
      </c>
      <c r="B961" s="4" t="s">
        <v>295</v>
      </c>
      <c r="C961" s="5">
        <v>42067</v>
      </c>
      <c r="D961" s="5">
        <v>40870</v>
      </c>
      <c r="E961" s="6">
        <v>39</v>
      </c>
      <c r="F961" s="8">
        <v>2</v>
      </c>
      <c r="G961" s="8" t="s">
        <v>126</v>
      </c>
      <c r="H961" s="4">
        <f t="shared" si="23"/>
        <v>40</v>
      </c>
      <c r="J961" t="s">
        <v>8</v>
      </c>
      <c r="K961">
        <v>1</v>
      </c>
      <c r="L961" t="s">
        <v>375</v>
      </c>
      <c r="M961" t="s">
        <v>8</v>
      </c>
      <c r="N961">
        <v>1</v>
      </c>
      <c r="O961">
        <v>1</v>
      </c>
      <c r="P961">
        <v>0</v>
      </c>
      <c r="Q961">
        <v>0</v>
      </c>
      <c r="R961">
        <v>1</v>
      </c>
    </row>
    <row r="962" spans="1:18" hidden="1" x14ac:dyDescent="0.2">
      <c r="A962" s="4">
        <v>26</v>
      </c>
      <c r="B962" s="4" t="s">
        <v>296</v>
      </c>
      <c r="C962" s="5">
        <v>42067</v>
      </c>
      <c r="D962" s="5">
        <v>40687</v>
      </c>
      <c r="E962" s="6">
        <v>45</v>
      </c>
      <c r="F962" s="8">
        <v>2</v>
      </c>
      <c r="G962" s="8" t="s">
        <v>126</v>
      </c>
      <c r="H962" s="4">
        <v>1</v>
      </c>
      <c r="J962" t="s">
        <v>119</v>
      </c>
      <c r="K962">
        <v>19</v>
      </c>
      <c r="L962" t="s">
        <v>408</v>
      </c>
      <c r="M962" t="s">
        <v>310</v>
      </c>
      <c r="N962">
        <v>0</v>
      </c>
      <c r="O962">
        <v>0</v>
      </c>
      <c r="P962">
        <v>0</v>
      </c>
      <c r="Q962">
        <v>1</v>
      </c>
      <c r="R962">
        <v>0</v>
      </c>
    </row>
    <row r="963" spans="1:18" hidden="1" x14ac:dyDescent="0.2">
      <c r="A963" s="4">
        <v>26</v>
      </c>
      <c r="B963" s="4" t="s">
        <v>296</v>
      </c>
      <c r="C963" s="5">
        <v>42067</v>
      </c>
      <c r="D963" s="5">
        <v>40687</v>
      </c>
      <c r="E963" s="6">
        <v>45</v>
      </c>
      <c r="F963" s="8">
        <v>2</v>
      </c>
      <c r="G963" s="8" t="s">
        <v>126</v>
      </c>
      <c r="H963" s="4">
        <f>H962+1</f>
        <v>2</v>
      </c>
      <c r="J963" t="s">
        <v>43</v>
      </c>
      <c r="K963">
        <v>10</v>
      </c>
      <c r="L963" t="s">
        <v>380</v>
      </c>
      <c r="M963" t="s">
        <v>310</v>
      </c>
      <c r="N963">
        <v>0</v>
      </c>
      <c r="O963">
        <v>0</v>
      </c>
      <c r="P963">
        <v>0</v>
      </c>
      <c r="Q963">
        <v>0</v>
      </c>
      <c r="R963">
        <v>1</v>
      </c>
    </row>
    <row r="964" spans="1:18" hidden="1" x14ac:dyDescent="0.2">
      <c r="A964" s="4">
        <v>26</v>
      </c>
      <c r="B964" s="4" t="s">
        <v>296</v>
      </c>
      <c r="C964" s="5">
        <v>42067</v>
      </c>
      <c r="D964" s="5">
        <v>40687</v>
      </c>
      <c r="E964" s="6">
        <v>45</v>
      </c>
      <c r="F964" s="8">
        <v>2</v>
      </c>
      <c r="G964" s="8" t="s">
        <v>126</v>
      </c>
      <c r="H964" s="4">
        <f t="shared" ref="H964:H1001" si="24">H963+1</f>
        <v>3</v>
      </c>
      <c r="J964" t="s">
        <v>42</v>
      </c>
      <c r="K964">
        <v>18</v>
      </c>
      <c r="L964" t="s">
        <v>397</v>
      </c>
      <c r="M964" t="s">
        <v>80</v>
      </c>
      <c r="N964">
        <v>0</v>
      </c>
      <c r="O964">
        <v>0</v>
      </c>
      <c r="P964">
        <v>0</v>
      </c>
      <c r="Q964">
        <v>1</v>
      </c>
      <c r="R964">
        <v>0</v>
      </c>
    </row>
    <row r="965" spans="1:18" hidden="1" x14ac:dyDescent="0.2">
      <c r="A965" s="4">
        <v>26</v>
      </c>
      <c r="B965" s="4" t="s">
        <v>296</v>
      </c>
      <c r="C965" s="5">
        <v>42067</v>
      </c>
      <c r="D965" s="5">
        <v>40687</v>
      </c>
      <c r="E965" s="6">
        <v>45</v>
      </c>
      <c r="F965" s="8">
        <v>2</v>
      </c>
      <c r="G965" s="8" t="s">
        <v>126</v>
      </c>
      <c r="H965" s="4">
        <f t="shared" si="24"/>
        <v>4</v>
      </c>
      <c r="J965" t="s">
        <v>41</v>
      </c>
      <c r="K965">
        <v>9</v>
      </c>
      <c r="L965" t="s">
        <v>398</v>
      </c>
      <c r="M965" t="s">
        <v>47</v>
      </c>
      <c r="N965">
        <v>0</v>
      </c>
      <c r="O965">
        <v>0</v>
      </c>
      <c r="P965">
        <v>0</v>
      </c>
      <c r="Q965">
        <v>0</v>
      </c>
      <c r="R965">
        <v>1</v>
      </c>
    </row>
    <row r="966" spans="1:18" hidden="1" x14ac:dyDescent="0.2">
      <c r="A966" s="4">
        <v>26</v>
      </c>
      <c r="B966" s="4" t="s">
        <v>296</v>
      </c>
      <c r="C966" s="5">
        <v>42067</v>
      </c>
      <c r="D966" s="5">
        <v>40687</v>
      </c>
      <c r="E966" s="6">
        <v>45</v>
      </c>
      <c r="F966" s="8">
        <v>2</v>
      </c>
      <c r="G966" s="8" t="s">
        <v>126</v>
      </c>
      <c r="H966" s="4">
        <f t="shared" si="24"/>
        <v>5</v>
      </c>
      <c r="J966" t="s">
        <v>40</v>
      </c>
      <c r="K966">
        <v>8</v>
      </c>
      <c r="L966" t="s">
        <v>385</v>
      </c>
      <c r="M966" t="s">
        <v>47</v>
      </c>
      <c r="N966">
        <v>0</v>
      </c>
      <c r="O966">
        <v>0</v>
      </c>
      <c r="P966">
        <v>0</v>
      </c>
      <c r="Q966">
        <v>0</v>
      </c>
      <c r="R966">
        <v>1</v>
      </c>
    </row>
    <row r="967" spans="1:18" hidden="1" x14ac:dyDescent="0.2">
      <c r="A967" s="4">
        <v>26</v>
      </c>
      <c r="B967" s="4" t="s">
        <v>296</v>
      </c>
      <c r="C967" s="5">
        <v>42067</v>
      </c>
      <c r="D967" s="5">
        <v>40687</v>
      </c>
      <c r="E967" s="6">
        <v>45</v>
      </c>
      <c r="F967" s="8">
        <v>2</v>
      </c>
      <c r="G967" s="8" t="s">
        <v>126</v>
      </c>
      <c r="H967" s="4">
        <f t="shared" si="24"/>
        <v>6</v>
      </c>
      <c r="J967" t="s">
        <v>39</v>
      </c>
      <c r="K967">
        <v>7</v>
      </c>
      <c r="L967" t="s">
        <v>392</v>
      </c>
      <c r="M967" t="s">
        <v>117</v>
      </c>
      <c r="N967">
        <v>0</v>
      </c>
      <c r="O967">
        <v>1</v>
      </c>
      <c r="P967">
        <v>0</v>
      </c>
      <c r="Q967">
        <v>0</v>
      </c>
      <c r="R967">
        <v>1</v>
      </c>
    </row>
    <row r="968" spans="1:18" hidden="1" x14ac:dyDescent="0.2">
      <c r="A968" s="4">
        <v>26</v>
      </c>
      <c r="B968" s="4" t="s">
        <v>296</v>
      </c>
      <c r="C968" s="5">
        <v>42067</v>
      </c>
      <c r="D968" s="5">
        <v>40687</v>
      </c>
      <c r="E968" s="6">
        <v>45</v>
      </c>
      <c r="F968" s="8">
        <v>2</v>
      </c>
      <c r="G968" s="8" t="s">
        <v>126</v>
      </c>
      <c r="H968" s="4">
        <f t="shared" si="24"/>
        <v>7</v>
      </c>
      <c r="J968" t="s">
        <v>38</v>
      </c>
      <c r="K968">
        <v>17</v>
      </c>
      <c r="L968" t="s">
        <v>396</v>
      </c>
      <c r="M968" t="s">
        <v>80</v>
      </c>
      <c r="N968">
        <v>0</v>
      </c>
      <c r="O968">
        <v>0</v>
      </c>
      <c r="P968">
        <v>0</v>
      </c>
      <c r="Q968">
        <v>1</v>
      </c>
      <c r="R968">
        <v>0</v>
      </c>
    </row>
    <row r="969" spans="1:18" x14ac:dyDescent="0.2">
      <c r="A969" s="4">
        <v>26</v>
      </c>
      <c r="B969" s="4" t="s">
        <v>296</v>
      </c>
      <c r="C969" s="5">
        <v>42067</v>
      </c>
      <c r="D969" s="5">
        <v>40687</v>
      </c>
      <c r="E969" s="6">
        <v>45</v>
      </c>
      <c r="F969" s="8">
        <v>2</v>
      </c>
      <c r="G969" s="8" t="s">
        <v>126</v>
      </c>
      <c r="H969" s="4">
        <f t="shared" si="24"/>
        <v>8</v>
      </c>
      <c r="J969" t="s">
        <v>37</v>
      </c>
      <c r="K969">
        <v>16</v>
      </c>
      <c r="L969" t="s">
        <v>414</v>
      </c>
      <c r="M969" t="s">
        <v>282</v>
      </c>
      <c r="N969">
        <v>1</v>
      </c>
      <c r="O969">
        <v>1</v>
      </c>
      <c r="P969">
        <v>0</v>
      </c>
      <c r="Q969">
        <v>1</v>
      </c>
      <c r="R969">
        <v>0</v>
      </c>
    </row>
    <row r="970" spans="1:18" x14ac:dyDescent="0.2">
      <c r="A970" s="4">
        <v>26</v>
      </c>
      <c r="B970" s="4" t="s">
        <v>296</v>
      </c>
      <c r="C970" s="5">
        <v>42067</v>
      </c>
      <c r="D970" s="5">
        <v>40687</v>
      </c>
      <c r="E970" s="6">
        <v>45</v>
      </c>
      <c r="F970" s="8">
        <v>2</v>
      </c>
      <c r="G970" s="8" t="s">
        <v>126</v>
      </c>
      <c r="H970" s="4">
        <f t="shared" si="24"/>
        <v>9</v>
      </c>
      <c r="J970" t="s">
        <v>389</v>
      </c>
      <c r="K970">
        <v>15</v>
      </c>
      <c r="L970" t="s">
        <v>388</v>
      </c>
      <c r="M970" t="s">
        <v>26</v>
      </c>
      <c r="N970">
        <v>1</v>
      </c>
      <c r="O970">
        <v>1</v>
      </c>
      <c r="P970">
        <v>0</v>
      </c>
      <c r="Q970">
        <v>1</v>
      </c>
      <c r="R970">
        <v>0</v>
      </c>
    </row>
    <row r="971" spans="1:18" hidden="1" x14ac:dyDescent="0.2">
      <c r="A971" s="4">
        <v>26</v>
      </c>
      <c r="B971" s="4" t="s">
        <v>296</v>
      </c>
      <c r="C971" s="5">
        <v>42067</v>
      </c>
      <c r="D971" s="5">
        <v>40687</v>
      </c>
      <c r="E971" s="6">
        <v>45</v>
      </c>
      <c r="F971" s="8">
        <v>2</v>
      </c>
      <c r="G971" s="8" t="s">
        <v>126</v>
      </c>
      <c r="H971" s="4">
        <f t="shared" si="24"/>
        <v>10</v>
      </c>
      <c r="J971" t="s">
        <v>36</v>
      </c>
      <c r="K971">
        <v>14</v>
      </c>
      <c r="L971" s="11" t="s">
        <v>415</v>
      </c>
      <c r="M971" t="s">
        <v>31</v>
      </c>
      <c r="N971">
        <v>0</v>
      </c>
      <c r="O971">
        <v>0</v>
      </c>
      <c r="P971">
        <v>0</v>
      </c>
      <c r="Q971">
        <v>1</v>
      </c>
      <c r="R971">
        <v>0</v>
      </c>
    </row>
    <row r="972" spans="1:18" hidden="1" x14ac:dyDescent="0.2">
      <c r="A972" s="4">
        <v>26</v>
      </c>
      <c r="B972" s="4" t="s">
        <v>296</v>
      </c>
      <c r="C972" s="5">
        <v>42067</v>
      </c>
      <c r="D972" s="5">
        <v>40687</v>
      </c>
      <c r="E972" s="6">
        <v>45</v>
      </c>
      <c r="F972" s="8">
        <v>2</v>
      </c>
      <c r="G972" s="8" t="s">
        <v>126</v>
      </c>
      <c r="H972" s="4">
        <f t="shared" si="24"/>
        <v>11</v>
      </c>
      <c r="J972" t="s">
        <v>404</v>
      </c>
      <c r="K972">
        <v>13</v>
      </c>
      <c r="L972" t="s">
        <v>405</v>
      </c>
      <c r="M972" t="s">
        <v>322</v>
      </c>
      <c r="N972">
        <v>0</v>
      </c>
      <c r="O972">
        <v>0</v>
      </c>
      <c r="P972">
        <v>0</v>
      </c>
      <c r="Q972">
        <v>1</v>
      </c>
      <c r="R972">
        <v>0</v>
      </c>
    </row>
    <row r="973" spans="1:18" hidden="1" x14ac:dyDescent="0.2">
      <c r="A973" s="4">
        <v>26</v>
      </c>
      <c r="B973" s="4" t="s">
        <v>296</v>
      </c>
      <c r="C973" s="5">
        <v>42067</v>
      </c>
      <c r="D973" s="5">
        <v>40687</v>
      </c>
      <c r="E973" s="6">
        <v>45</v>
      </c>
      <c r="F973" s="8">
        <v>2</v>
      </c>
      <c r="G973" s="8" t="s">
        <v>126</v>
      </c>
      <c r="H973" s="4">
        <f t="shared" si="24"/>
        <v>12</v>
      </c>
      <c r="J973" t="s">
        <v>35</v>
      </c>
      <c r="K973">
        <v>6</v>
      </c>
      <c r="L973" t="s">
        <v>407</v>
      </c>
      <c r="M973" t="s">
        <v>322</v>
      </c>
      <c r="N973">
        <v>0</v>
      </c>
      <c r="O973">
        <v>0</v>
      </c>
      <c r="P973">
        <v>0</v>
      </c>
      <c r="Q973">
        <v>0</v>
      </c>
      <c r="R973">
        <v>1</v>
      </c>
    </row>
    <row r="974" spans="1:18" hidden="1" x14ac:dyDescent="0.2">
      <c r="A974" s="4">
        <v>26</v>
      </c>
      <c r="B974" s="4" t="s">
        <v>296</v>
      </c>
      <c r="C974" s="5">
        <v>42067</v>
      </c>
      <c r="D974" s="5">
        <v>40687</v>
      </c>
      <c r="E974" s="6">
        <v>45</v>
      </c>
      <c r="F974" s="8">
        <v>2</v>
      </c>
      <c r="G974" s="8" t="s">
        <v>126</v>
      </c>
      <c r="H974" s="4">
        <f t="shared" si="24"/>
        <v>13</v>
      </c>
      <c r="J974" t="s">
        <v>34</v>
      </c>
      <c r="K974">
        <v>20</v>
      </c>
      <c r="L974" t="s">
        <v>416</v>
      </c>
      <c r="M974" t="s">
        <v>156</v>
      </c>
      <c r="N974">
        <v>0</v>
      </c>
      <c r="O974">
        <v>0</v>
      </c>
      <c r="P974">
        <v>0</v>
      </c>
      <c r="Q974">
        <v>1</v>
      </c>
      <c r="R974">
        <v>0</v>
      </c>
    </row>
    <row r="975" spans="1:18" x14ac:dyDescent="0.2">
      <c r="A975" s="4">
        <v>26</v>
      </c>
      <c r="B975" s="4" t="s">
        <v>296</v>
      </c>
      <c r="C975" s="5">
        <v>42067</v>
      </c>
      <c r="D975" s="5">
        <v>40687</v>
      </c>
      <c r="E975" s="6">
        <v>45</v>
      </c>
      <c r="F975" s="8">
        <v>2</v>
      </c>
      <c r="G975" s="8" t="s">
        <v>126</v>
      </c>
      <c r="H975" s="4">
        <f t="shared" si="24"/>
        <v>14</v>
      </c>
      <c r="J975" t="s">
        <v>33</v>
      </c>
      <c r="K975">
        <v>12</v>
      </c>
      <c r="L975" t="s">
        <v>379</v>
      </c>
      <c r="M975" t="s">
        <v>116</v>
      </c>
      <c r="N975">
        <v>1</v>
      </c>
      <c r="O975">
        <v>0</v>
      </c>
      <c r="P975">
        <v>0</v>
      </c>
      <c r="Q975">
        <v>1</v>
      </c>
      <c r="R975">
        <v>0</v>
      </c>
    </row>
    <row r="976" spans="1:18" hidden="1" x14ac:dyDescent="0.2">
      <c r="A976" s="4">
        <v>26</v>
      </c>
      <c r="B976" s="4" t="s">
        <v>296</v>
      </c>
      <c r="C976" s="5">
        <v>42067</v>
      </c>
      <c r="D976" s="5">
        <v>40687</v>
      </c>
      <c r="E976" s="6">
        <v>45</v>
      </c>
      <c r="F976" s="8">
        <v>2</v>
      </c>
      <c r="G976" s="8" t="s">
        <v>126</v>
      </c>
      <c r="H976" s="4">
        <f t="shared" si="24"/>
        <v>15</v>
      </c>
      <c r="J976" t="s">
        <v>32</v>
      </c>
      <c r="K976">
        <v>5</v>
      </c>
      <c r="L976" t="s">
        <v>382</v>
      </c>
      <c r="M976" t="s">
        <v>323</v>
      </c>
      <c r="N976">
        <v>0</v>
      </c>
      <c r="O976">
        <v>0</v>
      </c>
      <c r="P976">
        <v>0</v>
      </c>
      <c r="Q976">
        <v>0</v>
      </c>
      <c r="R976">
        <v>1</v>
      </c>
    </row>
    <row r="977" spans="1:18" x14ac:dyDescent="0.2">
      <c r="A977" s="4">
        <v>26</v>
      </c>
      <c r="B977" s="4" t="s">
        <v>296</v>
      </c>
      <c r="C977" s="5">
        <v>42067</v>
      </c>
      <c r="D977" s="5">
        <v>40687</v>
      </c>
      <c r="E977" s="6">
        <v>45</v>
      </c>
      <c r="F977" s="8">
        <v>2</v>
      </c>
      <c r="G977" s="8" t="s">
        <v>126</v>
      </c>
      <c r="H977" s="4">
        <f t="shared" si="24"/>
        <v>16</v>
      </c>
      <c r="J977" t="s">
        <v>31</v>
      </c>
      <c r="K977">
        <v>4</v>
      </c>
      <c r="L977" t="s">
        <v>383</v>
      </c>
      <c r="M977" t="s">
        <v>31</v>
      </c>
      <c r="N977">
        <v>1</v>
      </c>
      <c r="O977">
        <v>1</v>
      </c>
      <c r="P977">
        <v>0</v>
      </c>
      <c r="Q977">
        <v>0</v>
      </c>
      <c r="R977">
        <v>1</v>
      </c>
    </row>
    <row r="978" spans="1:18" hidden="1" x14ac:dyDescent="0.2">
      <c r="A978" s="4">
        <v>26</v>
      </c>
      <c r="B978" s="4" t="s">
        <v>296</v>
      </c>
      <c r="C978" s="5">
        <v>42067</v>
      </c>
      <c r="D978" s="5">
        <v>40687</v>
      </c>
      <c r="E978" s="6">
        <v>45</v>
      </c>
      <c r="F978" s="8">
        <v>2</v>
      </c>
      <c r="G978" s="8" t="s">
        <v>126</v>
      </c>
      <c r="H978" s="4">
        <f t="shared" si="24"/>
        <v>17</v>
      </c>
      <c r="J978" t="s">
        <v>61</v>
      </c>
      <c r="K978">
        <v>6</v>
      </c>
      <c r="L978" t="s">
        <v>400</v>
      </c>
      <c r="M978" t="s">
        <v>47</v>
      </c>
      <c r="N978">
        <v>0</v>
      </c>
      <c r="O978">
        <v>0</v>
      </c>
      <c r="P978">
        <v>0</v>
      </c>
      <c r="Q978">
        <v>1</v>
      </c>
      <c r="R978">
        <v>0</v>
      </c>
    </row>
    <row r="979" spans="1:18" hidden="1" x14ac:dyDescent="0.2">
      <c r="A979" s="4">
        <v>26</v>
      </c>
      <c r="B979" s="4" t="s">
        <v>296</v>
      </c>
      <c r="C979" s="5">
        <v>42067</v>
      </c>
      <c r="D979" s="5">
        <v>40687</v>
      </c>
      <c r="E979" s="6">
        <v>45</v>
      </c>
      <c r="F979" s="8">
        <v>2</v>
      </c>
      <c r="G979" s="8" t="s">
        <v>126</v>
      </c>
      <c r="H979" s="4">
        <f t="shared" si="24"/>
        <v>18</v>
      </c>
      <c r="J979" t="s">
        <v>30</v>
      </c>
      <c r="K979">
        <v>11</v>
      </c>
      <c r="L979" t="s">
        <v>393</v>
      </c>
      <c r="M979" t="s">
        <v>324</v>
      </c>
      <c r="N979">
        <v>0</v>
      </c>
      <c r="O979">
        <v>0</v>
      </c>
      <c r="P979">
        <v>0</v>
      </c>
      <c r="Q979">
        <v>1</v>
      </c>
      <c r="R979">
        <v>0</v>
      </c>
    </row>
    <row r="980" spans="1:18" x14ac:dyDescent="0.2">
      <c r="A980" s="4">
        <v>26</v>
      </c>
      <c r="B980" s="4" t="s">
        <v>296</v>
      </c>
      <c r="C980" s="5">
        <v>42067</v>
      </c>
      <c r="D980" s="5">
        <v>40687</v>
      </c>
      <c r="E980" s="6">
        <v>45</v>
      </c>
      <c r="F980" s="8">
        <v>2</v>
      </c>
      <c r="G980" s="8" t="s">
        <v>126</v>
      </c>
      <c r="H980" s="4">
        <f t="shared" si="24"/>
        <v>19</v>
      </c>
      <c r="J980" t="s">
        <v>29</v>
      </c>
      <c r="K980">
        <v>3</v>
      </c>
      <c r="L980" t="s">
        <v>378</v>
      </c>
      <c r="M980" t="s">
        <v>58</v>
      </c>
      <c r="N980">
        <v>1</v>
      </c>
      <c r="O980">
        <v>1</v>
      </c>
      <c r="P980">
        <v>0</v>
      </c>
      <c r="Q980">
        <v>0</v>
      </c>
      <c r="R980">
        <v>1</v>
      </c>
    </row>
    <row r="981" spans="1:18" hidden="1" x14ac:dyDescent="0.2">
      <c r="A981" s="4">
        <v>26</v>
      </c>
      <c r="B981" s="4" t="s">
        <v>296</v>
      </c>
      <c r="C981" s="5">
        <v>42067</v>
      </c>
      <c r="D981" s="5">
        <v>40687</v>
      </c>
      <c r="E981" s="6">
        <v>45</v>
      </c>
      <c r="F981" s="8">
        <v>2</v>
      </c>
      <c r="G981" s="8" t="s">
        <v>126</v>
      </c>
      <c r="H981" s="4">
        <f t="shared" si="24"/>
        <v>20</v>
      </c>
      <c r="J981" t="s">
        <v>28</v>
      </c>
      <c r="K981">
        <v>10</v>
      </c>
      <c r="L981" t="s">
        <v>381</v>
      </c>
      <c r="M981" t="s">
        <v>57</v>
      </c>
      <c r="N981">
        <v>0</v>
      </c>
      <c r="O981">
        <v>0</v>
      </c>
      <c r="P981">
        <v>0</v>
      </c>
      <c r="Q981">
        <v>1</v>
      </c>
      <c r="R981">
        <v>0</v>
      </c>
    </row>
    <row r="982" spans="1:18" hidden="1" x14ac:dyDescent="0.2">
      <c r="A982" s="4">
        <v>26</v>
      </c>
      <c r="B982" s="4" t="s">
        <v>296</v>
      </c>
      <c r="C982" s="5">
        <v>42067</v>
      </c>
      <c r="D982" s="5">
        <v>40687</v>
      </c>
      <c r="E982" s="6">
        <v>45</v>
      </c>
      <c r="F982" s="8">
        <v>2</v>
      </c>
      <c r="G982" s="8" t="s">
        <v>126</v>
      </c>
      <c r="H982" s="4">
        <f t="shared" si="24"/>
        <v>21</v>
      </c>
      <c r="J982" t="s">
        <v>27</v>
      </c>
      <c r="K982">
        <v>2</v>
      </c>
      <c r="L982" t="s">
        <v>411</v>
      </c>
      <c r="M982" t="s">
        <v>325</v>
      </c>
      <c r="N982">
        <v>0</v>
      </c>
      <c r="O982">
        <v>1</v>
      </c>
      <c r="P982">
        <v>0</v>
      </c>
      <c r="Q982">
        <v>0</v>
      </c>
      <c r="R982">
        <v>1</v>
      </c>
    </row>
    <row r="983" spans="1:18" x14ac:dyDescent="0.2">
      <c r="A983" s="4">
        <v>26</v>
      </c>
      <c r="B983" s="4" t="s">
        <v>296</v>
      </c>
      <c r="C983" s="5">
        <v>42067</v>
      </c>
      <c r="D983" s="5">
        <v>40687</v>
      </c>
      <c r="E983" s="6">
        <v>45</v>
      </c>
      <c r="F983" s="8">
        <v>2</v>
      </c>
      <c r="G983" s="8" t="s">
        <v>126</v>
      </c>
      <c r="H983" s="4">
        <f t="shared" si="24"/>
        <v>22</v>
      </c>
      <c r="J983" t="s">
        <v>26</v>
      </c>
      <c r="K983">
        <v>9</v>
      </c>
      <c r="L983" t="s">
        <v>384</v>
      </c>
      <c r="M983" t="s">
        <v>26</v>
      </c>
      <c r="N983">
        <v>1</v>
      </c>
      <c r="O983">
        <v>1</v>
      </c>
      <c r="P983">
        <v>0</v>
      </c>
      <c r="Q983">
        <v>1</v>
      </c>
      <c r="R983">
        <v>0</v>
      </c>
    </row>
    <row r="984" spans="1:18" hidden="1" x14ac:dyDescent="0.2">
      <c r="A984" s="4">
        <v>26</v>
      </c>
      <c r="B984" s="4" t="s">
        <v>296</v>
      </c>
      <c r="C984" s="5">
        <v>42067</v>
      </c>
      <c r="D984" s="5">
        <v>40687</v>
      </c>
      <c r="E984" s="6">
        <v>45</v>
      </c>
      <c r="F984" s="8">
        <v>2</v>
      </c>
      <c r="G984" s="8" t="s">
        <v>126</v>
      </c>
      <c r="H984" s="4">
        <f t="shared" si="24"/>
        <v>23</v>
      </c>
      <c r="J984" t="s">
        <v>25</v>
      </c>
      <c r="K984">
        <v>20</v>
      </c>
      <c r="L984" t="s">
        <v>399</v>
      </c>
      <c r="M984" t="s">
        <v>58</v>
      </c>
      <c r="N984">
        <v>0</v>
      </c>
      <c r="O984">
        <v>1</v>
      </c>
      <c r="P984">
        <v>0</v>
      </c>
      <c r="Q984">
        <v>0</v>
      </c>
      <c r="R984">
        <v>1</v>
      </c>
    </row>
    <row r="985" spans="1:18" hidden="1" x14ac:dyDescent="0.2">
      <c r="A985" s="4">
        <v>26</v>
      </c>
      <c r="B985" s="4" t="s">
        <v>296</v>
      </c>
      <c r="C985" s="5">
        <v>42067</v>
      </c>
      <c r="D985" s="5">
        <v>40687</v>
      </c>
      <c r="E985" s="6">
        <v>45</v>
      </c>
      <c r="F985" s="8">
        <v>2</v>
      </c>
      <c r="G985" s="8" t="s">
        <v>126</v>
      </c>
      <c r="H985" s="4">
        <f t="shared" si="24"/>
        <v>24</v>
      </c>
      <c r="J985" t="s">
        <v>24</v>
      </c>
      <c r="K985">
        <v>19</v>
      </c>
      <c r="L985" t="s">
        <v>394</v>
      </c>
      <c r="M985" t="s">
        <v>185</v>
      </c>
      <c r="N985">
        <v>0</v>
      </c>
      <c r="O985">
        <v>1</v>
      </c>
      <c r="P985">
        <v>0</v>
      </c>
      <c r="Q985">
        <v>0</v>
      </c>
      <c r="R985">
        <v>1</v>
      </c>
    </row>
    <row r="986" spans="1:18" hidden="1" x14ac:dyDescent="0.2">
      <c r="A986" s="4">
        <v>26</v>
      </c>
      <c r="B986" s="4" t="s">
        <v>296</v>
      </c>
      <c r="C986" s="5">
        <v>42067</v>
      </c>
      <c r="D986" s="5">
        <v>40687</v>
      </c>
      <c r="E986" s="6">
        <v>45</v>
      </c>
      <c r="F986" s="8">
        <v>2</v>
      </c>
      <c r="G986" s="8" t="s">
        <v>126</v>
      </c>
      <c r="H986" s="4">
        <f t="shared" si="24"/>
        <v>25</v>
      </c>
      <c r="J986" t="s">
        <v>23</v>
      </c>
      <c r="K986">
        <v>18</v>
      </c>
      <c r="L986" t="s">
        <v>409</v>
      </c>
      <c r="M986" t="s">
        <v>47</v>
      </c>
      <c r="N986">
        <v>0</v>
      </c>
      <c r="O986">
        <v>0</v>
      </c>
      <c r="P986">
        <v>0</v>
      </c>
      <c r="Q986">
        <v>0</v>
      </c>
      <c r="R986">
        <v>1</v>
      </c>
    </row>
    <row r="987" spans="1:18" hidden="1" x14ac:dyDescent="0.2">
      <c r="A987" s="4">
        <v>26</v>
      </c>
      <c r="B987" s="4" t="s">
        <v>296</v>
      </c>
      <c r="C987" s="5">
        <v>42067</v>
      </c>
      <c r="D987" s="5">
        <v>40687</v>
      </c>
      <c r="E987" s="6">
        <v>45</v>
      </c>
      <c r="F987" s="8">
        <v>2</v>
      </c>
      <c r="G987" s="8" t="s">
        <v>126</v>
      </c>
      <c r="H987" s="4">
        <f t="shared" si="24"/>
        <v>26</v>
      </c>
      <c r="J987" t="s">
        <v>372</v>
      </c>
      <c r="K987">
        <v>8</v>
      </c>
      <c r="L987" t="s">
        <v>403</v>
      </c>
      <c r="M987" t="s">
        <v>322</v>
      </c>
      <c r="N987">
        <v>0</v>
      </c>
      <c r="O987">
        <v>0</v>
      </c>
      <c r="P987">
        <v>0</v>
      </c>
      <c r="Q987">
        <v>1</v>
      </c>
      <c r="R987">
        <v>0</v>
      </c>
    </row>
    <row r="988" spans="1:18" x14ac:dyDescent="0.2">
      <c r="A988" s="4">
        <v>26</v>
      </c>
      <c r="B988" s="4" t="s">
        <v>296</v>
      </c>
      <c r="C988" s="5">
        <v>42067</v>
      </c>
      <c r="D988" s="5">
        <v>40687</v>
      </c>
      <c r="E988" s="6">
        <v>45</v>
      </c>
      <c r="F988" s="8">
        <v>2</v>
      </c>
      <c r="G988" s="8" t="s">
        <v>126</v>
      </c>
      <c r="H988" s="4">
        <f t="shared" si="24"/>
        <v>27</v>
      </c>
      <c r="J988" t="s">
        <v>21</v>
      </c>
      <c r="K988">
        <v>17</v>
      </c>
      <c r="L988" t="s">
        <v>406</v>
      </c>
      <c r="M988" t="s">
        <v>21</v>
      </c>
      <c r="N988">
        <v>1</v>
      </c>
      <c r="O988">
        <v>1</v>
      </c>
      <c r="P988">
        <v>0</v>
      </c>
      <c r="Q988">
        <v>0</v>
      </c>
      <c r="R988">
        <v>1</v>
      </c>
    </row>
    <row r="989" spans="1:18" x14ac:dyDescent="0.2">
      <c r="A989" s="4">
        <v>26</v>
      </c>
      <c r="B989" s="4" t="s">
        <v>296</v>
      </c>
      <c r="C989" s="5">
        <v>42067</v>
      </c>
      <c r="D989" s="5">
        <v>40687</v>
      </c>
      <c r="E989" s="6">
        <v>45</v>
      </c>
      <c r="F989" s="8">
        <v>2</v>
      </c>
      <c r="G989" s="8" t="s">
        <v>126</v>
      </c>
      <c r="H989" s="4">
        <f t="shared" si="24"/>
        <v>28</v>
      </c>
      <c r="J989" t="s">
        <v>20</v>
      </c>
      <c r="K989">
        <v>16</v>
      </c>
      <c r="L989" t="s">
        <v>417</v>
      </c>
      <c r="M989" t="s">
        <v>53</v>
      </c>
      <c r="N989">
        <v>1</v>
      </c>
      <c r="O989">
        <v>1</v>
      </c>
      <c r="P989">
        <v>0</v>
      </c>
      <c r="Q989">
        <v>0</v>
      </c>
      <c r="R989">
        <v>1</v>
      </c>
    </row>
    <row r="990" spans="1:18" hidden="1" x14ac:dyDescent="0.2">
      <c r="A990" s="4">
        <v>26</v>
      </c>
      <c r="B990" s="4" t="s">
        <v>296</v>
      </c>
      <c r="C990" s="5">
        <v>42067</v>
      </c>
      <c r="D990" s="5">
        <v>40687</v>
      </c>
      <c r="E990" s="6">
        <v>45</v>
      </c>
      <c r="F990" s="8">
        <v>2</v>
      </c>
      <c r="G990" s="8" t="s">
        <v>126</v>
      </c>
      <c r="H990" s="4">
        <f t="shared" si="24"/>
        <v>29</v>
      </c>
      <c r="J990" t="s">
        <v>19</v>
      </c>
      <c r="K990">
        <v>7</v>
      </c>
      <c r="L990" t="s">
        <v>395</v>
      </c>
      <c r="M990" t="s">
        <v>326</v>
      </c>
      <c r="N990">
        <v>0</v>
      </c>
      <c r="O990">
        <v>0</v>
      </c>
      <c r="P990">
        <v>0</v>
      </c>
      <c r="Q990">
        <v>1</v>
      </c>
      <c r="R990">
        <v>0</v>
      </c>
    </row>
    <row r="991" spans="1:18" x14ac:dyDescent="0.2">
      <c r="A991" s="4">
        <v>26</v>
      </c>
      <c r="B991" s="4" t="s">
        <v>296</v>
      </c>
      <c r="C991" s="5">
        <v>42067</v>
      </c>
      <c r="D991" s="5">
        <v>40687</v>
      </c>
      <c r="E991" s="6">
        <v>45</v>
      </c>
      <c r="F991" s="8">
        <v>2</v>
      </c>
      <c r="G991" s="8" t="s">
        <v>126</v>
      </c>
      <c r="H991" s="4">
        <f t="shared" si="24"/>
        <v>30</v>
      </c>
      <c r="J991" t="s">
        <v>18</v>
      </c>
      <c r="K991">
        <v>15</v>
      </c>
      <c r="L991" t="s">
        <v>412</v>
      </c>
      <c r="M991" t="s">
        <v>75</v>
      </c>
      <c r="N991">
        <v>1</v>
      </c>
      <c r="O991">
        <v>1</v>
      </c>
      <c r="P991">
        <v>0</v>
      </c>
      <c r="Q991">
        <v>0</v>
      </c>
      <c r="R991">
        <v>1</v>
      </c>
    </row>
    <row r="992" spans="1:18" hidden="1" x14ac:dyDescent="0.2">
      <c r="A992" s="4">
        <v>26</v>
      </c>
      <c r="B992" s="4" t="s">
        <v>296</v>
      </c>
      <c r="C992" s="5">
        <v>42067</v>
      </c>
      <c r="D992" s="5">
        <v>40687</v>
      </c>
      <c r="E992" s="6">
        <v>45</v>
      </c>
      <c r="F992" s="8">
        <v>2</v>
      </c>
      <c r="G992" s="8" t="s">
        <v>126</v>
      </c>
      <c r="H992" s="4">
        <f t="shared" si="24"/>
        <v>31</v>
      </c>
      <c r="J992" t="s">
        <v>17</v>
      </c>
      <c r="K992">
        <v>14</v>
      </c>
      <c r="L992" t="s">
        <v>402</v>
      </c>
      <c r="M992" t="s">
        <v>327</v>
      </c>
      <c r="N992">
        <v>0</v>
      </c>
      <c r="O992">
        <v>1</v>
      </c>
      <c r="P992">
        <v>0</v>
      </c>
      <c r="Q992">
        <v>0</v>
      </c>
      <c r="R992">
        <v>1</v>
      </c>
    </row>
    <row r="993" spans="1:18" x14ac:dyDescent="0.2">
      <c r="A993" s="4">
        <v>26</v>
      </c>
      <c r="B993" s="4" t="s">
        <v>296</v>
      </c>
      <c r="C993" s="5">
        <v>42067</v>
      </c>
      <c r="D993" s="5">
        <v>40687</v>
      </c>
      <c r="E993" s="6">
        <v>45</v>
      </c>
      <c r="F993" s="8">
        <v>2</v>
      </c>
      <c r="G993" s="8" t="s">
        <v>126</v>
      </c>
      <c r="H993" s="4">
        <f t="shared" si="24"/>
        <v>32</v>
      </c>
      <c r="J993" t="s">
        <v>16</v>
      </c>
      <c r="K993">
        <v>5</v>
      </c>
      <c r="L993" t="s">
        <v>390</v>
      </c>
      <c r="M993" t="s">
        <v>328</v>
      </c>
      <c r="N993">
        <v>1</v>
      </c>
      <c r="O993">
        <v>1</v>
      </c>
      <c r="P993">
        <v>0</v>
      </c>
      <c r="Q993">
        <v>1</v>
      </c>
      <c r="R993">
        <v>0</v>
      </c>
    </row>
    <row r="994" spans="1:18" x14ac:dyDescent="0.2">
      <c r="A994" s="4">
        <v>26</v>
      </c>
      <c r="B994" s="4" t="s">
        <v>296</v>
      </c>
      <c r="C994" s="5">
        <v>42067</v>
      </c>
      <c r="D994" s="5">
        <v>40687</v>
      </c>
      <c r="E994" s="6">
        <v>45</v>
      </c>
      <c r="F994" s="8">
        <v>2</v>
      </c>
      <c r="G994" s="8" t="s">
        <v>126</v>
      </c>
      <c r="H994" s="4">
        <f t="shared" si="24"/>
        <v>33</v>
      </c>
      <c r="J994" t="s">
        <v>15</v>
      </c>
      <c r="K994">
        <v>13</v>
      </c>
      <c r="L994" t="s">
        <v>410</v>
      </c>
      <c r="M994" t="s">
        <v>49</v>
      </c>
      <c r="N994">
        <v>1</v>
      </c>
      <c r="O994">
        <v>1</v>
      </c>
      <c r="P994">
        <v>0</v>
      </c>
      <c r="Q994">
        <v>0</v>
      </c>
      <c r="R994">
        <v>1</v>
      </c>
    </row>
    <row r="995" spans="1:18" x14ac:dyDescent="0.2">
      <c r="A995" s="4">
        <v>26</v>
      </c>
      <c r="B995" s="4" t="s">
        <v>296</v>
      </c>
      <c r="C995" s="5">
        <v>42067</v>
      </c>
      <c r="D995" s="5">
        <v>40687</v>
      </c>
      <c r="E995" s="6">
        <v>45</v>
      </c>
      <c r="F995" s="8">
        <v>2</v>
      </c>
      <c r="G995" s="8" t="s">
        <v>126</v>
      </c>
      <c r="H995" s="4">
        <f t="shared" si="24"/>
        <v>34</v>
      </c>
      <c r="J995" t="s">
        <v>14</v>
      </c>
      <c r="K995">
        <v>4</v>
      </c>
      <c r="L995" t="s">
        <v>413</v>
      </c>
      <c r="M995" t="s">
        <v>14</v>
      </c>
      <c r="N995">
        <v>1</v>
      </c>
      <c r="O995">
        <v>1</v>
      </c>
      <c r="P995">
        <v>0</v>
      </c>
      <c r="Q995">
        <v>1</v>
      </c>
      <c r="R995">
        <v>0</v>
      </c>
    </row>
    <row r="996" spans="1:18" x14ac:dyDescent="0.2">
      <c r="A996" s="4">
        <v>26</v>
      </c>
      <c r="B996" s="4" t="s">
        <v>296</v>
      </c>
      <c r="C996" s="5">
        <v>42067</v>
      </c>
      <c r="D996" s="5">
        <v>40687</v>
      </c>
      <c r="E996" s="6">
        <v>45</v>
      </c>
      <c r="F996" s="8">
        <v>2</v>
      </c>
      <c r="G996" s="8" t="s">
        <v>126</v>
      </c>
      <c r="H996" s="4">
        <f t="shared" si="24"/>
        <v>35</v>
      </c>
      <c r="J996" t="s">
        <v>387</v>
      </c>
      <c r="K996">
        <v>3</v>
      </c>
      <c r="L996" t="s">
        <v>386</v>
      </c>
      <c r="M996" t="s">
        <v>26</v>
      </c>
      <c r="N996">
        <v>1</v>
      </c>
      <c r="O996">
        <v>1</v>
      </c>
      <c r="P996">
        <v>0</v>
      </c>
      <c r="Q996">
        <v>1</v>
      </c>
      <c r="R996">
        <v>0</v>
      </c>
    </row>
    <row r="997" spans="1:18" x14ac:dyDescent="0.2">
      <c r="A997" s="4">
        <v>26</v>
      </c>
      <c r="B997" s="4" t="s">
        <v>296</v>
      </c>
      <c r="C997" s="5">
        <v>42067</v>
      </c>
      <c r="D997" s="5">
        <v>40687</v>
      </c>
      <c r="E997" s="6">
        <v>45</v>
      </c>
      <c r="F997" s="8">
        <v>2</v>
      </c>
      <c r="G997" s="8" t="s">
        <v>126</v>
      </c>
      <c r="H997" s="4">
        <f t="shared" si="24"/>
        <v>36</v>
      </c>
      <c r="J997" t="s">
        <v>124</v>
      </c>
      <c r="K997">
        <v>1</v>
      </c>
      <c r="L997" t="s">
        <v>391</v>
      </c>
      <c r="M997" t="s">
        <v>48</v>
      </c>
      <c r="N997">
        <v>1</v>
      </c>
      <c r="O997">
        <v>1</v>
      </c>
      <c r="P997">
        <v>0</v>
      </c>
      <c r="Q997">
        <v>1</v>
      </c>
      <c r="R997">
        <v>0</v>
      </c>
    </row>
    <row r="998" spans="1:18" hidden="1" x14ac:dyDescent="0.2">
      <c r="A998" s="4">
        <v>26</v>
      </c>
      <c r="B998" s="4" t="s">
        <v>296</v>
      </c>
      <c r="C998" s="5">
        <v>42067</v>
      </c>
      <c r="D998" s="5">
        <v>40687</v>
      </c>
      <c r="E998" s="6">
        <v>45</v>
      </c>
      <c r="F998" s="8">
        <v>2</v>
      </c>
      <c r="G998" s="8" t="s">
        <v>126</v>
      </c>
      <c r="H998" s="4">
        <f t="shared" si="24"/>
        <v>37</v>
      </c>
      <c r="J998" t="s">
        <v>123</v>
      </c>
      <c r="K998">
        <v>12</v>
      </c>
      <c r="L998" s="11" t="s">
        <v>401</v>
      </c>
      <c r="M998" t="s">
        <v>273</v>
      </c>
      <c r="N998">
        <v>0</v>
      </c>
      <c r="O998">
        <v>1</v>
      </c>
      <c r="P998">
        <v>0</v>
      </c>
      <c r="Q998">
        <v>0</v>
      </c>
      <c r="R998">
        <v>1</v>
      </c>
    </row>
    <row r="999" spans="1:18" hidden="1" x14ac:dyDescent="0.2">
      <c r="A999" s="4">
        <v>26</v>
      </c>
      <c r="B999" s="4" t="s">
        <v>296</v>
      </c>
      <c r="C999" s="5">
        <v>42067</v>
      </c>
      <c r="D999" s="5">
        <v>40687</v>
      </c>
      <c r="E999" s="6">
        <v>45</v>
      </c>
      <c r="F999" s="8">
        <v>2</v>
      </c>
      <c r="G999" s="8" t="s">
        <v>126</v>
      </c>
      <c r="H999" s="4">
        <f t="shared" si="24"/>
        <v>38</v>
      </c>
      <c r="J999" t="s">
        <v>73</v>
      </c>
      <c r="K999">
        <v>2</v>
      </c>
      <c r="L999" t="s">
        <v>377</v>
      </c>
      <c r="M999" t="s">
        <v>329</v>
      </c>
      <c r="N999">
        <v>0</v>
      </c>
      <c r="O999">
        <v>1</v>
      </c>
      <c r="P999">
        <v>0</v>
      </c>
      <c r="Q999">
        <v>1</v>
      </c>
      <c r="R999">
        <v>0</v>
      </c>
    </row>
    <row r="1000" spans="1:18" hidden="1" x14ac:dyDescent="0.2">
      <c r="A1000" s="4">
        <v>26</v>
      </c>
      <c r="B1000" s="4" t="s">
        <v>296</v>
      </c>
      <c r="C1000" s="5">
        <v>42067</v>
      </c>
      <c r="D1000" s="5">
        <v>40687</v>
      </c>
      <c r="E1000" s="6">
        <v>45</v>
      </c>
      <c r="F1000" s="8">
        <v>2</v>
      </c>
      <c r="G1000" s="8" t="s">
        <v>126</v>
      </c>
      <c r="H1000" s="4">
        <f t="shared" si="24"/>
        <v>39</v>
      </c>
      <c r="J1000" t="s">
        <v>121</v>
      </c>
      <c r="K1000">
        <v>11</v>
      </c>
      <c r="L1000" t="s">
        <v>376</v>
      </c>
      <c r="M1000" t="s">
        <v>47</v>
      </c>
      <c r="N1000">
        <v>0</v>
      </c>
      <c r="O1000">
        <v>0</v>
      </c>
      <c r="P1000">
        <v>0</v>
      </c>
      <c r="Q1000">
        <v>0</v>
      </c>
      <c r="R1000">
        <v>1</v>
      </c>
    </row>
    <row r="1001" spans="1:18" x14ac:dyDescent="0.2">
      <c r="A1001" s="4">
        <v>26</v>
      </c>
      <c r="B1001" s="4" t="s">
        <v>296</v>
      </c>
      <c r="C1001" s="5">
        <v>42067</v>
      </c>
      <c r="D1001" s="5">
        <v>40687</v>
      </c>
      <c r="E1001" s="6">
        <v>45</v>
      </c>
      <c r="F1001" s="8">
        <v>2</v>
      </c>
      <c r="G1001" s="8" t="s">
        <v>126</v>
      </c>
      <c r="H1001" s="4">
        <f t="shared" si="24"/>
        <v>40</v>
      </c>
      <c r="J1001" t="s">
        <v>8</v>
      </c>
      <c r="K1001">
        <v>1</v>
      </c>
      <c r="L1001" t="s">
        <v>375</v>
      </c>
      <c r="M1001" t="s">
        <v>8</v>
      </c>
      <c r="N1001">
        <v>1</v>
      </c>
      <c r="O1001">
        <v>1</v>
      </c>
      <c r="P1001">
        <v>0</v>
      </c>
      <c r="Q1001">
        <v>0</v>
      </c>
      <c r="R1001">
        <v>1</v>
      </c>
    </row>
    <row r="1002" spans="1:18" x14ac:dyDescent="0.2">
      <c r="A1002" s="4">
        <v>27</v>
      </c>
      <c r="B1002" s="4" t="s">
        <v>330</v>
      </c>
      <c r="C1002" s="5">
        <v>42074</v>
      </c>
      <c r="D1002" s="5">
        <v>40903</v>
      </c>
      <c r="E1002" s="6">
        <v>45</v>
      </c>
      <c r="F1002" s="6">
        <v>1</v>
      </c>
      <c r="G1002" s="6" t="s">
        <v>331</v>
      </c>
      <c r="H1002" s="4">
        <v>1</v>
      </c>
      <c r="J1002" t="s">
        <v>8</v>
      </c>
      <c r="K1002">
        <v>1</v>
      </c>
      <c r="L1002" t="s">
        <v>375</v>
      </c>
      <c r="M1002" t="s">
        <v>8</v>
      </c>
      <c r="N1002">
        <v>1</v>
      </c>
      <c r="O1002">
        <v>1</v>
      </c>
      <c r="P1002">
        <v>0</v>
      </c>
      <c r="Q1002">
        <v>0</v>
      </c>
      <c r="R1002">
        <v>1</v>
      </c>
    </row>
    <row r="1003" spans="1:18" hidden="1" x14ac:dyDescent="0.2">
      <c r="A1003" s="4">
        <v>27</v>
      </c>
      <c r="B1003" s="4" t="s">
        <v>330</v>
      </c>
      <c r="C1003" s="5">
        <v>42074</v>
      </c>
      <c r="D1003" s="5">
        <v>40903</v>
      </c>
      <c r="E1003" s="6">
        <v>45</v>
      </c>
      <c r="F1003" s="6">
        <v>1</v>
      </c>
      <c r="G1003" s="6" t="s">
        <v>331</v>
      </c>
      <c r="H1003" s="4">
        <f>H1002+1</f>
        <v>2</v>
      </c>
      <c r="J1003" t="s">
        <v>121</v>
      </c>
      <c r="K1003">
        <v>11</v>
      </c>
      <c r="L1003" t="s">
        <v>376</v>
      </c>
      <c r="M1003" t="s">
        <v>47</v>
      </c>
      <c r="N1003">
        <v>0</v>
      </c>
      <c r="O1003">
        <v>0</v>
      </c>
      <c r="P1003">
        <v>0</v>
      </c>
      <c r="Q1003">
        <v>0</v>
      </c>
      <c r="R1003">
        <v>1</v>
      </c>
    </row>
    <row r="1004" spans="1:18" hidden="1" x14ac:dyDescent="0.2">
      <c r="A1004" s="4">
        <v>27</v>
      </c>
      <c r="B1004" s="4" t="s">
        <v>330</v>
      </c>
      <c r="C1004" s="5">
        <v>42074</v>
      </c>
      <c r="D1004" s="5">
        <v>40903</v>
      </c>
      <c r="E1004" s="6">
        <v>45</v>
      </c>
      <c r="F1004" s="6">
        <v>1</v>
      </c>
      <c r="G1004" s="6" t="s">
        <v>331</v>
      </c>
      <c r="H1004" s="4">
        <f t="shared" ref="H1004:H1041" si="25">H1003+1</f>
        <v>3</v>
      </c>
      <c r="J1004" t="s">
        <v>73</v>
      </c>
      <c r="K1004">
        <v>2</v>
      </c>
      <c r="L1004" t="s">
        <v>377</v>
      </c>
      <c r="M1004" t="s">
        <v>336</v>
      </c>
      <c r="N1004">
        <v>0</v>
      </c>
      <c r="O1004">
        <v>1</v>
      </c>
      <c r="P1004">
        <v>0</v>
      </c>
      <c r="Q1004">
        <v>1</v>
      </c>
      <c r="R1004">
        <v>0</v>
      </c>
    </row>
    <row r="1005" spans="1:18" hidden="1" x14ac:dyDescent="0.2">
      <c r="A1005" s="4">
        <v>27</v>
      </c>
      <c r="B1005" s="4" t="s">
        <v>330</v>
      </c>
      <c r="C1005" s="5">
        <v>42074</v>
      </c>
      <c r="D1005" s="5">
        <v>40903</v>
      </c>
      <c r="E1005" s="6">
        <v>45</v>
      </c>
      <c r="F1005" s="6">
        <v>1</v>
      </c>
      <c r="G1005" s="6" t="s">
        <v>331</v>
      </c>
      <c r="H1005" s="4">
        <f t="shared" si="25"/>
        <v>4</v>
      </c>
      <c r="J1005" t="s">
        <v>123</v>
      </c>
      <c r="K1005">
        <v>12</v>
      </c>
      <c r="L1005" s="11" t="s">
        <v>401</v>
      </c>
      <c r="M1005" t="s">
        <v>337</v>
      </c>
      <c r="N1005">
        <v>0</v>
      </c>
      <c r="O1005">
        <v>0</v>
      </c>
      <c r="P1005">
        <v>0</v>
      </c>
      <c r="Q1005">
        <v>0</v>
      </c>
      <c r="R1005">
        <v>1</v>
      </c>
    </row>
    <row r="1006" spans="1:18" hidden="1" x14ac:dyDescent="0.2">
      <c r="A1006" s="4">
        <v>27</v>
      </c>
      <c r="B1006" s="4" t="s">
        <v>330</v>
      </c>
      <c r="C1006" s="5">
        <v>42074</v>
      </c>
      <c r="D1006" s="5">
        <v>40903</v>
      </c>
      <c r="E1006" s="6">
        <v>45</v>
      </c>
      <c r="F1006" s="6">
        <v>1</v>
      </c>
      <c r="G1006" s="6" t="s">
        <v>331</v>
      </c>
      <c r="H1006" s="4">
        <f t="shared" si="25"/>
        <v>5</v>
      </c>
      <c r="J1006" t="s">
        <v>124</v>
      </c>
      <c r="K1006">
        <v>1</v>
      </c>
      <c r="L1006" t="s">
        <v>391</v>
      </c>
      <c r="M1006" t="s">
        <v>230</v>
      </c>
      <c r="N1006">
        <v>0</v>
      </c>
      <c r="O1006">
        <v>0</v>
      </c>
      <c r="P1006">
        <v>0</v>
      </c>
      <c r="Q1006">
        <v>1</v>
      </c>
      <c r="R1006">
        <v>0</v>
      </c>
    </row>
    <row r="1007" spans="1:18" x14ac:dyDescent="0.2">
      <c r="A1007" s="4">
        <v>27</v>
      </c>
      <c r="B1007" s="4" t="s">
        <v>330</v>
      </c>
      <c r="C1007" s="5">
        <v>42074</v>
      </c>
      <c r="D1007" s="5">
        <v>40903</v>
      </c>
      <c r="E1007" s="6">
        <v>45</v>
      </c>
      <c r="F1007" s="6">
        <v>1</v>
      </c>
      <c r="G1007" s="6" t="s">
        <v>331</v>
      </c>
      <c r="H1007" s="4">
        <f t="shared" si="25"/>
        <v>6</v>
      </c>
      <c r="J1007" t="s">
        <v>387</v>
      </c>
      <c r="K1007">
        <v>3</v>
      </c>
      <c r="L1007" t="s">
        <v>386</v>
      </c>
      <c r="M1007" t="s">
        <v>250</v>
      </c>
      <c r="N1007">
        <v>1</v>
      </c>
      <c r="O1007">
        <v>1</v>
      </c>
      <c r="P1007">
        <v>0</v>
      </c>
      <c r="Q1007">
        <v>1</v>
      </c>
      <c r="R1007">
        <v>0</v>
      </c>
    </row>
    <row r="1008" spans="1:18" x14ac:dyDescent="0.2">
      <c r="A1008" s="4">
        <v>27</v>
      </c>
      <c r="B1008" s="4" t="s">
        <v>330</v>
      </c>
      <c r="C1008" s="5">
        <v>42074</v>
      </c>
      <c r="D1008" s="5">
        <v>40903</v>
      </c>
      <c r="E1008" s="6">
        <v>45</v>
      </c>
      <c r="F1008" s="6">
        <v>1</v>
      </c>
      <c r="G1008" s="6" t="s">
        <v>331</v>
      </c>
      <c r="H1008" s="4">
        <f t="shared" si="25"/>
        <v>7</v>
      </c>
      <c r="J1008" t="s">
        <v>14</v>
      </c>
      <c r="K1008">
        <v>4</v>
      </c>
      <c r="L1008" t="s">
        <v>413</v>
      </c>
      <c r="M1008" t="s">
        <v>14</v>
      </c>
      <c r="N1008">
        <v>1</v>
      </c>
      <c r="O1008">
        <v>1</v>
      </c>
      <c r="P1008">
        <v>0</v>
      </c>
      <c r="Q1008">
        <v>1</v>
      </c>
      <c r="R1008">
        <v>0</v>
      </c>
    </row>
    <row r="1009" spans="1:18" x14ac:dyDescent="0.2">
      <c r="A1009" s="4">
        <v>27</v>
      </c>
      <c r="B1009" s="4" t="s">
        <v>330</v>
      </c>
      <c r="C1009" s="5">
        <v>42074</v>
      </c>
      <c r="D1009" s="5">
        <v>40903</v>
      </c>
      <c r="E1009" s="6">
        <v>45</v>
      </c>
      <c r="F1009" s="6">
        <v>1</v>
      </c>
      <c r="G1009" s="6" t="s">
        <v>331</v>
      </c>
      <c r="H1009" s="4">
        <f t="shared" si="25"/>
        <v>8</v>
      </c>
      <c r="J1009" t="s">
        <v>15</v>
      </c>
      <c r="K1009">
        <v>13</v>
      </c>
      <c r="L1009" t="s">
        <v>410</v>
      </c>
      <c r="M1009" t="s">
        <v>129</v>
      </c>
      <c r="N1009">
        <v>1</v>
      </c>
      <c r="O1009">
        <v>1</v>
      </c>
      <c r="P1009">
        <v>0</v>
      </c>
      <c r="Q1009">
        <v>0</v>
      </c>
      <c r="R1009">
        <v>1</v>
      </c>
    </row>
    <row r="1010" spans="1:18" hidden="1" x14ac:dyDescent="0.2">
      <c r="A1010" s="4">
        <v>27</v>
      </c>
      <c r="B1010" s="4" t="s">
        <v>330</v>
      </c>
      <c r="C1010" s="5">
        <v>42074</v>
      </c>
      <c r="D1010" s="5">
        <v>40903</v>
      </c>
      <c r="E1010" s="6">
        <v>45</v>
      </c>
      <c r="F1010" s="6">
        <v>1</v>
      </c>
      <c r="G1010" s="6" t="s">
        <v>331</v>
      </c>
      <c r="H1010" s="4">
        <f t="shared" si="25"/>
        <v>9</v>
      </c>
      <c r="J1010" t="s">
        <v>16</v>
      </c>
      <c r="K1010">
        <v>5</v>
      </c>
      <c r="L1010" t="s">
        <v>390</v>
      </c>
      <c r="M1010" t="s">
        <v>47</v>
      </c>
      <c r="N1010">
        <v>0</v>
      </c>
      <c r="O1010">
        <v>0</v>
      </c>
      <c r="P1010">
        <v>0</v>
      </c>
      <c r="Q1010">
        <v>1</v>
      </c>
      <c r="R1010">
        <v>0</v>
      </c>
    </row>
    <row r="1011" spans="1:18" hidden="1" x14ac:dyDescent="0.2">
      <c r="A1011" s="4">
        <v>27</v>
      </c>
      <c r="B1011" s="4" t="s">
        <v>330</v>
      </c>
      <c r="C1011" s="5">
        <v>42074</v>
      </c>
      <c r="D1011" s="5">
        <v>40903</v>
      </c>
      <c r="E1011" s="6">
        <v>45</v>
      </c>
      <c r="F1011" s="6">
        <v>1</v>
      </c>
      <c r="G1011" s="6" t="s">
        <v>331</v>
      </c>
      <c r="H1011" s="4">
        <f t="shared" si="25"/>
        <v>10</v>
      </c>
      <c r="J1011" t="s">
        <v>17</v>
      </c>
      <c r="K1011">
        <v>14</v>
      </c>
      <c r="L1011" t="s">
        <v>402</v>
      </c>
      <c r="M1011" t="s">
        <v>47</v>
      </c>
      <c r="N1011">
        <v>0</v>
      </c>
      <c r="O1011">
        <v>0</v>
      </c>
      <c r="P1011">
        <v>0</v>
      </c>
      <c r="Q1011">
        <v>0</v>
      </c>
      <c r="R1011">
        <v>1</v>
      </c>
    </row>
    <row r="1012" spans="1:18" x14ac:dyDescent="0.2">
      <c r="A1012" s="4">
        <v>27</v>
      </c>
      <c r="B1012" s="4" t="s">
        <v>330</v>
      </c>
      <c r="C1012" s="5">
        <v>42074</v>
      </c>
      <c r="D1012" s="5">
        <v>40903</v>
      </c>
      <c r="E1012" s="6">
        <v>45</v>
      </c>
      <c r="F1012" s="6">
        <v>1</v>
      </c>
      <c r="G1012" s="6" t="s">
        <v>331</v>
      </c>
      <c r="H1012" s="4">
        <f t="shared" si="25"/>
        <v>11</v>
      </c>
      <c r="J1012" t="s">
        <v>18</v>
      </c>
      <c r="K1012">
        <v>15</v>
      </c>
      <c r="L1012" t="s">
        <v>412</v>
      </c>
      <c r="M1012" t="s">
        <v>51</v>
      </c>
      <c r="N1012">
        <v>1</v>
      </c>
      <c r="O1012">
        <v>1</v>
      </c>
      <c r="P1012">
        <v>0</v>
      </c>
      <c r="Q1012">
        <v>0</v>
      </c>
      <c r="R1012">
        <v>1</v>
      </c>
    </row>
    <row r="1013" spans="1:18" hidden="1" x14ac:dyDescent="0.2">
      <c r="A1013" s="4">
        <v>27</v>
      </c>
      <c r="B1013" s="4" t="s">
        <v>330</v>
      </c>
      <c r="C1013" s="5">
        <v>42074</v>
      </c>
      <c r="D1013" s="5">
        <v>40903</v>
      </c>
      <c r="E1013" s="6">
        <v>45</v>
      </c>
      <c r="F1013" s="6">
        <v>1</v>
      </c>
      <c r="G1013" s="6" t="s">
        <v>331</v>
      </c>
      <c r="H1013" s="4">
        <f t="shared" si="25"/>
        <v>12</v>
      </c>
      <c r="J1013" t="s">
        <v>19</v>
      </c>
      <c r="K1013">
        <v>7</v>
      </c>
      <c r="L1013" t="s">
        <v>395</v>
      </c>
      <c r="M1013" t="s">
        <v>47</v>
      </c>
      <c r="N1013">
        <v>0</v>
      </c>
      <c r="O1013">
        <v>0</v>
      </c>
      <c r="P1013">
        <v>0</v>
      </c>
      <c r="Q1013">
        <v>1</v>
      </c>
      <c r="R1013">
        <v>0</v>
      </c>
    </row>
    <row r="1014" spans="1:18" x14ac:dyDescent="0.2">
      <c r="A1014" s="4">
        <v>27</v>
      </c>
      <c r="B1014" s="4" t="s">
        <v>330</v>
      </c>
      <c r="C1014" s="5">
        <v>42074</v>
      </c>
      <c r="D1014" s="5">
        <v>40903</v>
      </c>
      <c r="E1014" s="6">
        <v>45</v>
      </c>
      <c r="F1014" s="6">
        <v>1</v>
      </c>
      <c r="G1014" s="6" t="s">
        <v>331</v>
      </c>
      <c r="H1014" s="4">
        <f t="shared" si="25"/>
        <v>13</v>
      </c>
      <c r="J1014" t="s">
        <v>20</v>
      </c>
      <c r="K1014">
        <v>16</v>
      </c>
      <c r="L1014" t="s">
        <v>417</v>
      </c>
      <c r="M1014" t="s">
        <v>53</v>
      </c>
      <c r="N1014">
        <v>1</v>
      </c>
      <c r="O1014">
        <v>1</v>
      </c>
      <c r="P1014">
        <v>0</v>
      </c>
      <c r="Q1014">
        <v>0</v>
      </c>
      <c r="R1014">
        <v>1</v>
      </c>
    </row>
    <row r="1015" spans="1:18" x14ac:dyDescent="0.2">
      <c r="A1015" s="4">
        <v>27</v>
      </c>
      <c r="B1015" s="4" t="s">
        <v>330</v>
      </c>
      <c r="C1015" s="5">
        <v>42074</v>
      </c>
      <c r="D1015" s="5">
        <v>40903</v>
      </c>
      <c r="E1015" s="6">
        <v>45</v>
      </c>
      <c r="F1015" s="6">
        <v>1</v>
      </c>
      <c r="G1015" s="6" t="s">
        <v>331</v>
      </c>
      <c r="H1015" s="4">
        <f t="shared" si="25"/>
        <v>14</v>
      </c>
      <c r="J1015" t="s">
        <v>21</v>
      </c>
      <c r="K1015">
        <v>17</v>
      </c>
      <c r="L1015" t="s">
        <v>406</v>
      </c>
      <c r="M1015" t="s">
        <v>21</v>
      </c>
      <c r="N1015">
        <v>1</v>
      </c>
      <c r="O1015">
        <v>1</v>
      </c>
      <c r="P1015">
        <v>0</v>
      </c>
      <c r="Q1015">
        <v>0</v>
      </c>
      <c r="R1015">
        <v>1</v>
      </c>
    </row>
    <row r="1016" spans="1:18" x14ac:dyDescent="0.2">
      <c r="A1016" s="4">
        <v>27</v>
      </c>
      <c r="B1016" s="4" t="s">
        <v>330</v>
      </c>
      <c r="C1016" s="5">
        <v>42074</v>
      </c>
      <c r="D1016" s="5">
        <v>40903</v>
      </c>
      <c r="E1016" s="6">
        <v>45</v>
      </c>
      <c r="F1016" s="6">
        <v>1</v>
      </c>
      <c r="G1016" s="6" t="s">
        <v>331</v>
      </c>
      <c r="H1016" s="4">
        <f t="shared" si="25"/>
        <v>15</v>
      </c>
      <c r="J1016" t="s">
        <v>372</v>
      </c>
      <c r="K1016">
        <v>8</v>
      </c>
      <c r="L1016" t="s">
        <v>403</v>
      </c>
      <c r="M1016" t="s">
        <v>22</v>
      </c>
      <c r="N1016">
        <v>1</v>
      </c>
      <c r="O1016">
        <v>1</v>
      </c>
      <c r="P1016">
        <v>0</v>
      </c>
      <c r="Q1016">
        <v>1</v>
      </c>
      <c r="R1016">
        <v>0</v>
      </c>
    </row>
    <row r="1017" spans="1:18" x14ac:dyDescent="0.2">
      <c r="A1017" s="4">
        <v>27</v>
      </c>
      <c r="B1017" s="4" t="s">
        <v>330</v>
      </c>
      <c r="C1017" s="5">
        <v>42074</v>
      </c>
      <c r="D1017" s="5">
        <v>40903</v>
      </c>
      <c r="E1017" s="6">
        <v>45</v>
      </c>
      <c r="F1017" s="6">
        <v>1</v>
      </c>
      <c r="G1017" s="6" t="s">
        <v>331</v>
      </c>
      <c r="H1017" s="4">
        <f t="shared" si="25"/>
        <v>16</v>
      </c>
      <c r="J1017" t="s">
        <v>23</v>
      </c>
      <c r="K1017">
        <v>18</v>
      </c>
      <c r="L1017" t="s">
        <v>409</v>
      </c>
      <c r="M1017" t="s">
        <v>55</v>
      </c>
      <c r="N1017">
        <v>1</v>
      </c>
      <c r="O1017">
        <v>1</v>
      </c>
      <c r="P1017">
        <v>0</v>
      </c>
      <c r="Q1017">
        <v>0</v>
      </c>
      <c r="R1017">
        <v>1</v>
      </c>
    </row>
    <row r="1018" spans="1:18" hidden="1" x14ac:dyDescent="0.2">
      <c r="A1018" s="4">
        <v>27</v>
      </c>
      <c r="B1018" s="4" t="s">
        <v>330</v>
      </c>
      <c r="C1018" s="5">
        <v>42074</v>
      </c>
      <c r="D1018" s="5">
        <v>40903</v>
      </c>
      <c r="E1018" s="6">
        <v>45</v>
      </c>
      <c r="F1018" s="6">
        <v>1</v>
      </c>
      <c r="G1018" s="6" t="s">
        <v>331</v>
      </c>
      <c r="H1018" s="4">
        <f t="shared" si="25"/>
        <v>17</v>
      </c>
      <c r="J1018" t="s">
        <v>24</v>
      </c>
      <c r="K1018">
        <v>19</v>
      </c>
      <c r="L1018" t="s">
        <v>394</v>
      </c>
      <c r="M1018" t="s">
        <v>47</v>
      </c>
      <c r="N1018">
        <v>0</v>
      </c>
      <c r="O1018">
        <v>0</v>
      </c>
      <c r="P1018">
        <v>0</v>
      </c>
      <c r="Q1018">
        <v>0</v>
      </c>
      <c r="R1018">
        <v>1</v>
      </c>
    </row>
    <row r="1019" spans="1:18" hidden="1" x14ac:dyDescent="0.2">
      <c r="A1019" s="4">
        <v>27</v>
      </c>
      <c r="B1019" s="4" t="s">
        <v>330</v>
      </c>
      <c r="C1019" s="5">
        <v>42074</v>
      </c>
      <c r="D1019" s="5">
        <v>40903</v>
      </c>
      <c r="E1019" s="6">
        <v>45</v>
      </c>
      <c r="F1019" s="6">
        <v>1</v>
      </c>
      <c r="G1019" s="6" t="s">
        <v>331</v>
      </c>
      <c r="H1019" s="4">
        <f t="shared" si="25"/>
        <v>18</v>
      </c>
      <c r="J1019" t="s">
        <v>25</v>
      </c>
      <c r="K1019">
        <v>20</v>
      </c>
      <c r="L1019" t="s">
        <v>399</v>
      </c>
      <c r="M1019" t="s">
        <v>47</v>
      </c>
      <c r="N1019">
        <v>0</v>
      </c>
      <c r="O1019">
        <v>0</v>
      </c>
      <c r="P1019">
        <v>0</v>
      </c>
      <c r="Q1019">
        <v>0</v>
      </c>
      <c r="R1019">
        <v>1</v>
      </c>
    </row>
    <row r="1020" spans="1:18" x14ac:dyDescent="0.2">
      <c r="A1020" s="4">
        <v>27</v>
      </c>
      <c r="B1020" s="4" t="s">
        <v>330</v>
      </c>
      <c r="C1020" s="5">
        <v>42074</v>
      </c>
      <c r="D1020" s="5">
        <v>40903</v>
      </c>
      <c r="E1020" s="6">
        <v>45</v>
      </c>
      <c r="F1020" s="6">
        <v>1</v>
      </c>
      <c r="G1020" s="6" t="s">
        <v>331</v>
      </c>
      <c r="H1020" s="4">
        <f t="shared" si="25"/>
        <v>19</v>
      </c>
      <c r="J1020" t="s">
        <v>26</v>
      </c>
      <c r="K1020">
        <v>9</v>
      </c>
      <c r="L1020" t="s">
        <v>384</v>
      </c>
      <c r="M1020" t="s">
        <v>250</v>
      </c>
      <c r="N1020">
        <v>1</v>
      </c>
      <c r="O1020">
        <v>1</v>
      </c>
      <c r="P1020">
        <v>0</v>
      </c>
      <c r="Q1020">
        <v>1</v>
      </c>
      <c r="R1020">
        <v>0</v>
      </c>
    </row>
    <row r="1021" spans="1:18" x14ac:dyDescent="0.2">
      <c r="A1021" s="4">
        <v>27</v>
      </c>
      <c r="B1021" s="4" t="s">
        <v>330</v>
      </c>
      <c r="C1021" s="5">
        <v>42074</v>
      </c>
      <c r="D1021" s="5">
        <v>40903</v>
      </c>
      <c r="E1021" s="6">
        <v>45</v>
      </c>
      <c r="F1021" s="6">
        <v>1</v>
      </c>
      <c r="G1021" s="6" t="s">
        <v>331</v>
      </c>
      <c r="H1021" s="4">
        <f t="shared" si="25"/>
        <v>20</v>
      </c>
      <c r="J1021" t="s">
        <v>27</v>
      </c>
      <c r="K1021">
        <v>2</v>
      </c>
      <c r="L1021" t="s">
        <v>411</v>
      </c>
      <c r="M1021" t="s">
        <v>27</v>
      </c>
      <c r="N1021">
        <v>1</v>
      </c>
      <c r="O1021">
        <v>1</v>
      </c>
      <c r="P1021">
        <v>0</v>
      </c>
      <c r="Q1021">
        <v>0</v>
      </c>
      <c r="R1021">
        <v>1</v>
      </c>
    </row>
    <row r="1022" spans="1:18" x14ac:dyDescent="0.2">
      <c r="A1022" s="4">
        <v>27</v>
      </c>
      <c r="B1022" s="4" t="s">
        <v>330</v>
      </c>
      <c r="C1022" s="5">
        <v>42074</v>
      </c>
      <c r="D1022" s="5">
        <v>40903</v>
      </c>
      <c r="E1022" s="6">
        <v>45</v>
      </c>
      <c r="F1022" s="6">
        <v>1</v>
      </c>
      <c r="G1022" s="6" t="s">
        <v>331</v>
      </c>
      <c r="H1022" s="4">
        <f t="shared" si="25"/>
        <v>21</v>
      </c>
      <c r="J1022" t="s">
        <v>28</v>
      </c>
      <c r="K1022">
        <v>10</v>
      </c>
      <c r="L1022" t="s">
        <v>381</v>
      </c>
      <c r="M1022" t="s">
        <v>104</v>
      </c>
      <c r="N1022">
        <v>1</v>
      </c>
      <c r="O1022">
        <v>1</v>
      </c>
      <c r="P1022">
        <v>0</v>
      </c>
      <c r="Q1022">
        <v>1</v>
      </c>
      <c r="R1022">
        <v>0</v>
      </c>
    </row>
    <row r="1023" spans="1:18" x14ac:dyDescent="0.2">
      <c r="A1023" s="4">
        <v>27</v>
      </c>
      <c r="B1023" s="4" t="s">
        <v>330</v>
      </c>
      <c r="C1023" s="5">
        <v>42074</v>
      </c>
      <c r="D1023" s="5">
        <v>40903</v>
      </c>
      <c r="E1023" s="6">
        <v>45</v>
      </c>
      <c r="F1023" s="6">
        <v>1</v>
      </c>
      <c r="G1023" s="6" t="s">
        <v>331</v>
      </c>
      <c r="H1023" s="4">
        <f t="shared" si="25"/>
        <v>22</v>
      </c>
      <c r="J1023" t="s">
        <v>29</v>
      </c>
      <c r="K1023">
        <v>3</v>
      </c>
      <c r="L1023" t="s">
        <v>378</v>
      </c>
      <c r="M1023" t="s">
        <v>58</v>
      </c>
      <c r="N1023">
        <v>1</v>
      </c>
      <c r="O1023">
        <v>1</v>
      </c>
      <c r="P1023">
        <v>0</v>
      </c>
      <c r="Q1023">
        <v>0</v>
      </c>
      <c r="R1023">
        <v>1</v>
      </c>
    </row>
    <row r="1024" spans="1:18" x14ac:dyDescent="0.2">
      <c r="A1024" s="4">
        <v>27</v>
      </c>
      <c r="B1024" s="4" t="s">
        <v>330</v>
      </c>
      <c r="C1024" s="5">
        <v>42074</v>
      </c>
      <c r="D1024" s="5">
        <v>40903</v>
      </c>
      <c r="E1024" s="6">
        <v>45</v>
      </c>
      <c r="F1024" s="6">
        <v>1</v>
      </c>
      <c r="G1024" s="6" t="s">
        <v>331</v>
      </c>
      <c r="H1024" s="4">
        <f t="shared" si="25"/>
        <v>23</v>
      </c>
      <c r="J1024" t="s">
        <v>30</v>
      </c>
      <c r="K1024">
        <v>11</v>
      </c>
      <c r="L1024" t="s">
        <v>393</v>
      </c>
      <c r="M1024" t="s">
        <v>105</v>
      </c>
      <c r="N1024">
        <v>1</v>
      </c>
      <c r="O1024">
        <v>1</v>
      </c>
      <c r="P1024">
        <v>0</v>
      </c>
      <c r="Q1024">
        <v>1</v>
      </c>
      <c r="R1024">
        <v>0</v>
      </c>
    </row>
    <row r="1025" spans="1:18" x14ac:dyDescent="0.2">
      <c r="A1025" s="4">
        <v>27</v>
      </c>
      <c r="B1025" s="4" t="s">
        <v>330</v>
      </c>
      <c r="C1025" s="5">
        <v>42074</v>
      </c>
      <c r="D1025" s="5">
        <v>40903</v>
      </c>
      <c r="E1025" s="6">
        <v>45</v>
      </c>
      <c r="F1025" s="6">
        <v>1</v>
      </c>
      <c r="G1025" s="6" t="s">
        <v>331</v>
      </c>
      <c r="H1025" s="4">
        <f t="shared" si="25"/>
        <v>24</v>
      </c>
      <c r="J1025" t="s">
        <v>61</v>
      </c>
      <c r="K1025">
        <v>6</v>
      </c>
      <c r="L1025" t="s">
        <v>400</v>
      </c>
      <c r="M1025" t="s">
        <v>338</v>
      </c>
      <c r="N1025">
        <v>1</v>
      </c>
      <c r="O1025">
        <v>1</v>
      </c>
      <c r="P1025">
        <v>0</v>
      </c>
      <c r="Q1025">
        <v>1</v>
      </c>
      <c r="R1025">
        <v>0</v>
      </c>
    </row>
    <row r="1026" spans="1:18" x14ac:dyDescent="0.2">
      <c r="A1026" s="4">
        <v>27</v>
      </c>
      <c r="B1026" s="4" t="s">
        <v>330</v>
      </c>
      <c r="C1026" s="5">
        <v>42074</v>
      </c>
      <c r="D1026" s="5">
        <v>40903</v>
      </c>
      <c r="E1026" s="6">
        <v>45</v>
      </c>
      <c r="F1026" s="6">
        <v>1</v>
      </c>
      <c r="G1026" s="6" t="s">
        <v>331</v>
      </c>
      <c r="H1026" s="4">
        <f t="shared" si="25"/>
        <v>25</v>
      </c>
      <c r="J1026" t="s">
        <v>31</v>
      </c>
      <c r="K1026">
        <v>4</v>
      </c>
      <c r="L1026" t="s">
        <v>383</v>
      </c>
      <c r="M1026" t="s">
        <v>31</v>
      </c>
      <c r="N1026">
        <v>1</v>
      </c>
      <c r="O1026">
        <v>1</v>
      </c>
      <c r="P1026">
        <v>0</v>
      </c>
      <c r="Q1026">
        <v>0</v>
      </c>
      <c r="R1026">
        <v>1</v>
      </c>
    </row>
    <row r="1027" spans="1:18" hidden="1" x14ac:dyDescent="0.2">
      <c r="A1027" s="4">
        <v>27</v>
      </c>
      <c r="B1027" s="4" t="s">
        <v>330</v>
      </c>
      <c r="C1027" s="5">
        <v>42074</v>
      </c>
      <c r="D1027" s="5">
        <v>40903</v>
      </c>
      <c r="E1027" s="6">
        <v>45</v>
      </c>
      <c r="F1027" s="6">
        <v>1</v>
      </c>
      <c r="G1027" s="6" t="s">
        <v>331</v>
      </c>
      <c r="H1027" s="4">
        <f t="shared" si="25"/>
        <v>26</v>
      </c>
      <c r="J1027" t="s">
        <v>32</v>
      </c>
      <c r="K1027">
        <v>5</v>
      </c>
      <c r="L1027" t="s">
        <v>382</v>
      </c>
      <c r="M1027" t="s">
        <v>339</v>
      </c>
      <c r="N1027">
        <v>0</v>
      </c>
      <c r="O1027">
        <v>0</v>
      </c>
      <c r="P1027">
        <v>0</v>
      </c>
      <c r="Q1027">
        <v>0</v>
      </c>
      <c r="R1027">
        <v>1</v>
      </c>
    </row>
    <row r="1028" spans="1:18" x14ac:dyDescent="0.2">
      <c r="A1028" s="4">
        <v>27</v>
      </c>
      <c r="B1028" s="4" t="s">
        <v>330</v>
      </c>
      <c r="C1028" s="5">
        <v>42074</v>
      </c>
      <c r="D1028" s="5">
        <v>40903</v>
      </c>
      <c r="E1028" s="6">
        <v>45</v>
      </c>
      <c r="F1028" s="6">
        <v>1</v>
      </c>
      <c r="G1028" s="6" t="s">
        <v>331</v>
      </c>
      <c r="H1028" s="4">
        <f t="shared" si="25"/>
        <v>27</v>
      </c>
      <c r="J1028" t="s">
        <v>33</v>
      </c>
      <c r="K1028">
        <v>12</v>
      </c>
      <c r="L1028" t="s">
        <v>379</v>
      </c>
      <c r="M1028" t="s">
        <v>340</v>
      </c>
      <c r="N1028">
        <v>1</v>
      </c>
      <c r="O1028">
        <v>1</v>
      </c>
      <c r="P1028">
        <v>0</v>
      </c>
      <c r="Q1028">
        <v>1</v>
      </c>
      <c r="R1028">
        <v>0</v>
      </c>
    </row>
    <row r="1029" spans="1:18" x14ac:dyDescent="0.2">
      <c r="A1029" s="4">
        <v>27</v>
      </c>
      <c r="B1029" s="4" t="s">
        <v>330</v>
      </c>
      <c r="C1029" s="5">
        <v>42074</v>
      </c>
      <c r="D1029" s="5">
        <v>40903</v>
      </c>
      <c r="E1029" s="6">
        <v>45</v>
      </c>
      <c r="F1029" s="6">
        <v>1</v>
      </c>
      <c r="G1029" s="6" t="s">
        <v>331</v>
      </c>
      <c r="H1029" s="4">
        <f t="shared" si="25"/>
        <v>28</v>
      </c>
      <c r="J1029" t="s">
        <v>34</v>
      </c>
      <c r="K1029">
        <v>20</v>
      </c>
      <c r="L1029" t="s">
        <v>416</v>
      </c>
      <c r="M1029" t="s">
        <v>341</v>
      </c>
      <c r="N1029">
        <v>1</v>
      </c>
      <c r="O1029">
        <v>1</v>
      </c>
      <c r="P1029">
        <v>0</v>
      </c>
      <c r="Q1029">
        <v>1</v>
      </c>
      <c r="R1029">
        <v>0</v>
      </c>
    </row>
    <row r="1030" spans="1:18" hidden="1" x14ac:dyDescent="0.2">
      <c r="A1030" s="4">
        <v>27</v>
      </c>
      <c r="B1030" s="4" t="s">
        <v>330</v>
      </c>
      <c r="C1030" s="5">
        <v>42074</v>
      </c>
      <c r="D1030" s="5">
        <v>40903</v>
      </c>
      <c r="E1030" s="6">
        <v>45</v>
      </c>
      <c r="F1030" s="6">
        <v>1</v>
      </c>
      <c r="G1030" s="6" t="s">
        <v>331</v>
      </c>
      <c r="H1030" s="4">
        <f t="shared" si="25"/>
        <v>29</v>
      </c>
      <c r="J1030" t="s">
        <v>35</v>
      </c>
      <c r="K1030">
        <v>6</v>
      </c>
      <c r="L1030" t="s">
        <v>407</v>
      </c>
      <c r="M1030" t="s">
        <v>289</v>
      </c>
      <c r="N1030">
        <v>0</v>
      </c>
      <c r="O1030">
        <v>1</v>
      </c>
      <c r="P1030">
        <v>0</v>
      </c>
      <c r="Q1030">
        <v>0</v>
      </c>
      <c r="R1030">
        <v>1</v>
      </c>
    </row>
    <row r="1031" spans="1:18" x14ac:dyDescent="0.2">
      <c r="A1031" s="4">
        <v>27</v>
      </c>
      <c r="B1031" s="4" t="s">
        <v>330</v>
      </c>
      <c r="C1031" s="5">
        <v>42074</v>
      </c>
      <c r="D1031" s="5">
        <v>40903</v>
      </c>
      <c r="E1031" s="6">
        <v>45</v>
      </c>
      <c r="F1031" s="6">
        <v>1</v>
      </c>
      <c r="G1031" s="6" t="s">
        <v>331</v>
      </c>
      <c r="H1031" s="4">
        <f t="shared" si="25"/>
        <v>30</v>
      </c>
      <c r="J1031" t="s">
        <v>404</v>
      </c>
      <c r="K1031">
        <v>13</v>
      </c>
      <c r="L1031" t="s">
        <v>405</v>
      </c>
      <c r="M1031" t="s">
        <v>22</v>
      </c>
      <c r="N1031">
        <v>1</v>
      </c>
      <c r="O1031">
        <v>1</v>
      </c>
      <c r="P1031">
        <v>0</v>
      </c>
      <c r="Q1031">
        <v>1</v>
      </c>
      <c r="R1031">
        <v>0</v>
      </c>
    </row>
    <row r="1032" spans="1:18" hidden="1" x14ac:dyDescent="0.2">
      <c r="A1032" s="4">
        <v>27</v>
      </c>
      <c r="B1032" s="4" t="s">
        <v>330</v>
      </c>
      <c r="C1032" s="5">
        <v>42074</v>
      </c>
      <c r="D1032" s="5">
        <v>40903</v>
      </c>
      <c r="E1032" s="6">
        <v>45</v>
      </c>
      <c r="F1032" s="6">
        <v>1</v>
      </c>
      <c r="G1032" s="6" t="s">
        <v>331</v>
      </c>
      <c r="H1032" s="4">
        <f t="shared" si="25"/>
        <v>31</v>
      </c>
      <c r="J1032" t="s">
        <v>36</v>
      </c>
      <c r="K1032">
        <v>14</v>
      </c>
      <c r="L1032" s="11" t="s">
        <v>415</v>
      </c>
      <c r="M1032" t="s">
        <v>47</v>
      </c>
      <c r="N1032">
        <v>0</v>
      </c>
      <c r="O1032">
        <v>0</v>
      </c>
      <c r="P1032">
        <v>0</v>
      </c>
      <c r="Q1032">
        <v>1</v>
      </c>
      <c r="R1032">
        <v>0</v>
      </c>
    </row>
    <row r="1033" spans="1:18" x14ac:dyDescent="0.2">
      <c r="A1033" s="4">
        <v>27</v>
      </c>
      <c r="B1033" s="4" t="s">
        <v>330</v>
      </c>
      <c r="C1033" s="5">
        <v>42074</v>
      </c>
      <c r="D1033" s="5">
        <v>40903</v>
      </c>
      <c r="E1033" s="6">
        <v>45</v>
      </c>
      <c r="F1033" s="6">
        <v>1</v>
      </c>
      <c r="G1033" s="6" t="s">
        <v>331</v>
      </c>
      <c r="H1033" s="4">
        <f t="shared" si="25"/>
        <v>32</v>
      </c>
      <c r="J1033" t="s">
        <v>389</v>
      </c>
      <c r="K1033">
        <v>15</v>
      </c>
      <c r="L1033" t="s">
        <v>388</v>
      </c>
      <c r="M1033" t="s">
        <v>13</v>
      </c>
      <c r="N1033">
        <v>1</v>
      </c>
      <c r="O1033">
        <v>1</v>
      </c>
      <c r="P1033">
        <v>0</v>
      </c>
      <c r="Q1033">
        <v>1</v>
      </c>
      <c r="R1033">
        <v>0</v>
      </c>
    </row>
    <row r="1034" spans="1:18" x14ac:dyDescent="0.2">
      <c r="A1034" s="4">
        <v>27</v>
      </c>
      <c r="B1034" s="4" t="s">
        <v>330</v>
      </c>
      <c r="C1034" s="5">
        <v>42074</v>
      </c>
      <c r="D1034" s="5">
        <v>40903</v>
      </c>
      <c r="E1034" s="6">
        <v>45</v>
      </c>
      <c r="F1034" s="6">
        <v>1</v>
      </c>
      <c r="G1034" s="6" t="s">
        <v>331</v>
      </c>
      <c r="H1034" s="4">
        <f t="shared" si="25"/>
        <v>33</v>
      </c>
      <c r="J1034" t="s">
        <v>37</v>
      </c>
      <c r="K1034">
        <v>16</v>
      </c>
      <c r="L1034" t="s">
        <v>414</v>
      </c>
      <c r="M1034" t="s">
        <v>64</v>
      </c>
      <c r="N1034">
        <v>1</v>
      </c>
      <c r="O1034">
        <v>1</v>
      </c>
      <c r="P1034">
        <v>0</v>
      </c>
      <c r="Q1034">
        <v>1</v>
      </c>
      <c r="R1034">
        <v>0</v>
      </c>
    </row>
    <row r="1035" spans="1:18" hidden="1" x14ac:dyDescent="0.2">
      <c r="A1035" s="4">
        <v>27</v>
      </c>
      <c r="B1035" s="4" t="s">
        <v>330</v>
      </c>
      <c r="C1035" s="5">
        <v>42074</v>
      </c>
      <c r="D1035" s="5">
        <v>40903</v>
      </c>
      <c r="E1035" s="6">
        <v>45</v>
      </c>
      <c r="F1035" s="6">
        <v>1</v>
      </c>
      <c r="G1035" s="6" t="s">
        <v>331</v>
      </c>
      <c r="H1035" s="4">
        <f t="shared" si="25"/>
        <v>34</v>
      </c>
      <c r="J1035" t="s">
        <v>38</v>
      </c>
      <c r="K1035">
        <v>17</v>
      </c>
      <c r="L1035" t="s">
        <v>396</v>
      </c>
      <c r="M1035" t="s">
        <v>47</v>
      </c>
      <c r="N1035">
        <v>0</v>
      </c>
      <c r="O1035">
        <v>0</v>
      </c>
      <c r="P1035">
        <v>0</v>
      </c>
      <c r="Q1035">
        <v>1</v>
      </c>
      <c r="R1035">
        <v>0</v>
      </c>
    </row>
    <row r="1036" spans="1:18" hidden="1" x14ac:dyDescent="0.2">
      <c r="A1036" s="4">
        <v>27</v>
      </c>
      <c r="B1036" s="4" t="s">
        <v>330</v>
      </c>
      <c r="C1036" s="5">
        <v>42074</v>
      </c>
      <c r="D1036" s="5">
        <v>40903</v>
      </c>
      <c r="E1036" s="6">
        <v>45</v>
      </c>
      <c r="F1036" s="6">
        <v>1</v>
      </c>
      <c r="G1036" s="6" t="s">
        <v>331</v>
      </c>
      <c r="H1036" s="4">
        <f t="shared" si="25"/>
        <v>35</v>
      </c>
      <c r="J1036" t="s">
        <v>39</v>
      </c>
      <c r="K1036">
        <v>7</v>
      </c>
      <c r="L1036" t="s">
        <v>392</v>
      </c>
      <c r="M1036" t="s">
        <v>47</v>
      </c>
      <c r="N1036">
        <v>0</v>
      </c>
      <c r="O1036">
        <v>0</v>
      </c>
      <c r="P1036">
        <v>0</v>
      </c>
      <c r="Q1036">
        <v>0</v>
      </c>
      <c r="R1036">
        <v>1</v>
      </c>
    </row>
    <row r="1037" spans="1:18" hidden="1" x14ac:dyDescent="0.2">
      <c r="A1037" s="4">
        <v>27</v>
      </c>
      <c r="B1037" s="4" t="s">
        <v>330</v>
      </c>
      <c r="C1037" s="5">
        <v>42074</v>
      </c>
      <c r="D1037" s="5">
        <v>40903</v>
      </c>
      <c r="E1037" s="6">
        <v>45</v>
      </c>
      <c r="F1037" s="6">
        <v>1</v>
      </c>
      <c r="G1037" s="6" t="s">
        <v>331</v>
      </c>
      <c r="H1037" s="4">
        <f t="shared" si="25"/>
        <v>36</v>
      </c>
      <c r="J1037" t="s">
        <v>40</v>
      </c>
      <c r="K1037">
        <v>8</v>
      </c>
      <c r="L1037" t="s">
        <v>385</v>
      </c>
      <c r="M1037" t="s">
        <v>47</v>
      </c>
      <c r="N1037">
        <v>0</v>
      </c>
      <c r="O1037">
        <v>0</v>
      </c>
      <c r="P1037">
        <v>0</v>
      </c>
      <c r="Q1037">
        <v>0</v>
      </c>
      <c r="R1037">
        <v>1</v>
      </c>
    </row>
    <row r="1038" spans="1:18" hidden="1" x14ac:dyDescent="0.2">
      <c r="A1038" s="4">
        <v>27</v>
      </c>
      <c r="B1038" s="4" t="s">
        <v>330</v>
      </c>
      <c r="C1038" s="5">
        <v>42074</v>
      </c>
      <c r="D1038" s="5">
        <v>40903</v>
      </c>
      <c r="E1038" s="6">
        <v>45</v>
      </c>
      <c r="F1038" s="6">
        <v>1</v>
      </c>
      <c r="G1038" s="6" t="s">
        <v>331</v>
      </c>
      <c r="H1038" s="4">
        <f t="shared" si="25"/>
        <v>37</v>
      </c>
      <c r="J1038" t="s">
        <v>41</v>
      </c>
      <c r="K1038">
        <v>9</v>
      </c>
      <c r="L1038" t="s">
        <v>398</v>
      </c>
      <c r="M1038" t="s">
        <v>47</v>
      </c>
      <c r="N1038">
        <v>0</v>
      </c>
      <c r="O1038">
        <v>0</v>
      </c>
      <c r="P1038">
        <v>0</v>
      </c>
      <c r="Q1038">
        <v>0</v>
      </c>
      <c r="R1038">
        <v>1</v>
      </c>
    </row>
    <row r="1039" spans="1:18" hidden="1" x14ac:dyDescent="0.2">
      <c r="A1039" s="4">
        <v>27</v>
      </c>
      <c r="B1039" s="4" t="s">
        <v>330</v>
      </c>
      <c r="C1039" s="5">
        <v>42074</v>
      </c>
      <c r="D1039" s="5">
        <v>40903</v>
      </c>
      <c r="E1039" s="6">
        <v>45</v>
      </c>
      <c r="F1039" s="6">
        <v>1</v>
      </c>
      <c r="G1039" s="6" t="s">
        <v>331</v>
      </c>
      <c r="H1039" s="4">
        <f t="shared" si="25"/>
        <v>38</v>
      </c>
      <c r="J1039" t="s">
        <v>42</v>
      </c>
      <c r="K1039">
        <v>18</v>
      </c>
      <c r="L1039" t="s">
        <v>397</v>
      </c>
      <c r="M1039" t="s">
        <v>80</v>
      </c>
      <c r="N1039">
        <v>0</v>
      </c>
      <c r="O1039">
        <v>0</v>
      </c>
      <c r="P1039">
        <v>0</v>
      </c>
      <c r="Q1039">
        <v>1</v>
      </c>
      <c r="R1039">
        <v>0</v>
      </c>
    </row>
    <row r="1040" spans="1:18" hidden="1" x14ac:dyDescent="0.2">
      <c r="A1040" s="4">
        <v>27</v>
      </c>
      <c r="B1040" s="4" t="s">
        <v>330</v>
      </c>
      <c r="C1040" s="5">
        <v>42074</v>
      </c>
      <c r="D1040" s="5">
        <v>40903</v>
      </c>
      <c r="E1040" s="6">
        <v>45</v>
      </c>
      <c r="F1040" s="6">
        <v>1</v>
      </c>
      <c r="G1040" s="6" t="s">
        <v>331</v>
      </c>
      <c r="H1040" s="4">
        <f t="shared" si="25"/>
        <v>39</v>
      </c>
      <c r="J1040" t="s">
        <v>43</v>
      </c>
      <c r="K1040">
        <v>10</v>
      </c>
      <c r="L1040" t="s">
        <v>380</v>
      </c>
      <c r="M1040" t="s">
        <v>47</v>
      </c>
      <c r="N1040">
        <v>0</v>
      </c>
      <c r="O1040">
        <v>0</v>
      </c>
      <c r="P1040">
        <v>0</v>
      </c>
      <c r="Q1040">
        <v>0</v>
      </c>
      <c r="R1040">
        <v>1</v>
      </c>
    </row>
    <row r="1041" spans="1:18" hidden="1" x14ac:dyDescent="0.2">
      <c r="A1041" s="4">
        <v>27</v>
      </c>
      <c r="B1041" s="4" t="s">
        <v>330</v>
      </c>
      <c r="C1041" s="5">
        <v>42074</v>
      </c>
      <c r="D1041" s="5">
        <v>40903</v>
      </c>
      <c r="E1041" s="6">
        <v>45</v>
      </c>
      <c r="F1041" s="6">
        <v>1</v>
      </c>
      <c r="G1041" s="6" t="s">
        <v>331</v>
      </c>
      <c r="H1041" s="4">
        <f t="shared" si="25"/>
        <v>40</v>
      </c>
      <c r="J1041" t="s">
        <v>119</v>
      </c>
      <c r="K1041">
        <v>19</v>
      </c>
      <c r="L1041" t="s">
        <v>408</v>
      </c>
      <c r="M1041" t="s">
        <v>342</v>
      </c>
      <c r="N1041">
        <v>0</v>
      </c>
      <c r="O1041">
        <v>0</v>
      </c>
      <c r="P1041">
        <v>0</v>
      </c>
      <c r="Q1041">
        <v>1</v>
      </c>
      <c r="R1041">
        <v>0</v>
      </c>
    </row>
    <row r="1042" spans="1:18" x14ac:dyDescent="0.2">
      <c r="A1042" s="4">
        <v>28</v>
      </c>
      <c r="B1042" s="4" t="s">
        <v>332</v>
      </c>
      <c r="C1042" s="5">
        <v>42074</v>
      </c>
      <c r="D1042" s="5">
        <v>40851</v>
      </c>
      <c r="E1042" s="6">
        <v>40</v>
      </c>
      <c r="F1042" s="6">
        <v>1</v>
      </c>
      <c r="G1042" s="6" t="s">
        <v>331</v>
      </c>
      <c r="H1042" s="4">
        <v>1</v>
      </c>
      <c r="J1042" t="s">
        <v>8</v>
      </c>
      <c r="K1042">
        <v>1</v>
      </c>
      <c r="L1042" t="s">
        <v>375</v>
      </c>
      <c r="M1042" t="s">
        <v>8</v>
      </c>
      <c r="N1042">
        <v>1</v>
      </c>
      <c r="O1042">
        <v>1</v>
      </c>
      <c r="P1042">
        <v>0</v>
      </c>
      <c r="Q1042">
        <v>0</v>
      </c>
      <c r="R1042">
        <v>1</v>
      </c>
    </row>
    <row r="1043" spans="1:18" hidden="1" x14ac:dyDescent="0.2">
      <c r="A1043" s="4">
        <v>28</v>
      </c>
      <c r="B1043" s="4" t="s">
        <v>332</v>
      </c>
      <c r="C1043" s="5">
        <v>42074</v>
      </c>
      <c r="D1043" s="5">
        <v>40851</v>
      </c>
      <c r="E1043" s="6">
        <v>40</v>
      </c>
      <c r="F1043" s="6">
        <v>1</v>
      </c>
      <c r="G1043" s="6" t="s">
        <v>331</v>
      </c>
      <c r="H1043" s="4">
        <f>H1042+1</f>
        <v>2</v>
      </c>
      <c r="J1043" t="s">
        <v>121</v>
      </c>
      <c r="K1043">
        <v>11</v>
      </c>
      <c r="L1043" t="s">
        <v>376</v>
      </c>
      <c r="M1043" t="s">
        <v>343</v>
      </c>
      <c r="N1043">
        <v>0</v>
      </c>
      <c r="O1043">
        <v>0</v>
      </c>
      <c r="P1043">
        <v>0</v>
      </c>
      <c r="Q1043">
        <v>0</v>
      </c>
      <c r="R1043">
        <v>1</v>
      </c>
    </row>
    <row r="1044" spans="1:18" hidden="1" x14ac:dyDescent="0.2">
      <c r="A1044" s="4">
        <v>28</v>
      </c>
      <c r="B1044" s="4" t="s">
        <v>332</v>
      </c>
      <c r="C1044" s="5">
        <v>42074</v>
      </c>
      <c r="D1044" s="5">
        <v>40851</v>
      </c>
      <c r="E1044" s="6">
        <v>40</v>
      </c>
      <c r="F1044" s="6">
        <v>1</v>
      </c>
      <c r="G1044" s="6" t="s">
        <v>331</v>
      </c>
      <c r="H1044" s="4">
        <f t="shared" ref="H1044:H1081" si="26">H1043+1</f>
        <v>3</v>
      </c>
      <c r="J1044" t="s">
        <v>73</v>
      </c>
      <c r="K1044">
        <v>2</v>
      </c>
      <c r="L1044" t="s">
        <v>377</v>
      </c>
      <c r="M1044" t="s">
        <v>344</v>
      </c>
      <c r="N1044">
        <v>0</v>
      </c>
      <c r="O1044">
        <v>1</v>
      </c>
      <c r="P1044">
        <v>0</v>
      </c>
      <c r="Q1044">
        <v>1</v>
      </c>
      <c r="R1044">
        <v>0</v>
      </c>
    </row>
    <row r="1045" spans="1:18" hidden="1" x14ac:dyDescent="0.2">
      <c r="A1045" s="4">
        <v>28</v>
      </c>
      <c r="B1045" s="4" t="s">
        <v>332</v>
      </c>
      <c r="C1045" s="5">
        <v>42074</v>
      </c>
      <c r="D1045" s="5">
        <v>40851</v>
      </c>
      <c r="E1045" s="6">
        <v>40</v>
      </c>
      <c r="F1045" s="6">
        <v>1</v>
      </c>
      <c r="G1045" s="6" t="s">
        <v>331</v>
      </c>
      <c r="H1045" s="4">
        <f t="shared" si="26"/>
        <v>4</v>
      </c>
      <c r="J1045" t="s">
        <v>123</v>
      </c>
      <c r="K1045">
        <v>12</v>
      </c>
      <c r="L1045" s="11" t="s">
        <v>401</v>
      </c>
      <c r="M1045" t="s">
        <v>345</v>
      </c>
      <c r="N1045">
        <v>0</v>
      </c>
      <c r="O1045">
        <v>0</v>
      </c>
      <c r="P1045">
        <v>0</v>
      </c>
      <c r="Q1045">
        <v>0</v>
      </c>
      <c r="R1045">
        <v>1</v>
      </c>
    </row>
    <row r="1046" spans="1:18" x14ac:dyDescent="0.2">
      <c r="A1046" s="4">
        <v>28</v>
      </c>
      <c r="B1046" s="4" t="s">
        <v>332</v>
      </c>
      <c r="C1046" s="5">
        <v>42074</v>
      </c>
      <c r="D1046" s="5">
        <v>40851</v>
      </c>
      <c r="E1046" s="6">
        <v>40</v>
      </c>
      <c r="F1046" s="6">
        <v>1</v>
      </c>
      <c r="G1046" s="6" t="s">
        <v>331</v>
      </c>
      <c r="H1046" s="4">
        <f t="shared" si="26"/>
        <v>5</v>
      </c>
      <c r="J1046" t="s">
        <v>124</v>
      </c>
      <c r="K1046">
        <v>1</v>
      </c>
      <c r="L1046" t="s">
        <v>391</v>
      </c>
      <c r="M1046" t="s">
        <v>48</v>
      </c>
      <c r="N1046">
        <v>1</v>
      </c>
      <c r="O1046">
        <v>1</v>
      </c>
      <c r="P1046">
        <v>0</v>
      </c>
      <c r="Q1046">
        <v>1</v>
      </c>
      <c r="R1046">
        <v>0</v>
      </c>
    </row>
    <row r="1047" spans="1:18" x14ac:dyDescent="0.2">
      <c r="A1047" s="4">
        <v>28</v>
      </c>
      <c r="B1047" s="4" t="s">
        <v>332</v>
      </c>
      <c r="C1047" s="5">
        <v>42074</v>
      </c>
      <c r="D1047" s="5">
        <v>40851</v>
      </c>
      <c r="E1047" s="6">
        <v>40</v>
      </c>
      <c r="F1047" s="6">
        <v>1</v>
      </c>
      <c r="G1047" s="6" t="s">
        <v>331</v>
      </c>
      <c r="H1047" s="4">
        <f t="shared" si="26"/>
        <v>6</v>
      </c>
      <c r="J1047" t="s">
        <v>387</v>
      </c>
      <c r="K1047">
        <v>3</v>
      </c>
      <c r="L1047" t="s">
        <v>386</v>
      </c>
      <c r="M1047" t="s">
        <v>346</v>
      </c>
      <c r="N1047">
        <v>1</v>
      </c>
      <c r="O1047">
        <v>1</v>
      </c>
      <c r="P1047">
        <v>0</v>
      </c>
      <c r="Q1047">
        <v>1</v>
      </c>
      <c r="R1047">
        <v>0</v>
      </c>
    </row>
    <row r="1048" spans="1:18" x14ac:dyDescent="0.2">
      <c r="A1048" s="4">
        <v>28</v>
      </c>
      <c r="B1048" s="4" t="s">
        <v>332</v>
      </c>
      <c r="C1048" s="5">
        <v>42074</v>
      </c>
      <c r="D1048" s="5">
        <v>40851</v>
      </c>
      <c r="E1048" s="6">
        <v>40</v>
      </c>
      <c r="F1048" s="6">
        <v>1</v>
      </c>
      <c r="G1048" s="6" t="s">
        <v>331</v>
      </c>
      <c r="H1048" s="4">
        <f t="shared" si="26"/>
        <v>7</v>
      </c>
      <c r="J1048" t="s">
        <v>14</v>
      </c>
      <c r="K1048">
        <v>4</v>
      </c>
      <c r="L1048" t="s">
        <v>413</v>
      </c>
      <c r="M1048" t="s">
        <v>14</v>
      </c>
      <c r="N1048">
        <v>1</v>
      </c>
      <c r="O1048">
        <v>1</v>
      </c>
      <c r="P1048">
        <v>0</v>
      </c>
      <c r="Q1048">
        <v>1</v>
      </c>
      <c r="R1048">
        <v>0</v>
      </c>
    </row>
    <row r="1049" spans="1:18" x14ac:dyDescent="0.2">
      <c r="A1049" s="4">
        <v>28</v>
      </c>
      <c r="B1049" s="4" t="s">
        <v>332</v>
      </c>
      <c r="C1049" s="5">
        <v>42074</v>
      </c>
      <c r="D1049" s="5">
        <v>40851</v>
      </c>
      <c r="E1049" s="6">
        <v>40</v>
      </c>
      <c r="F1049" s="6">
        <v>1</v>
      </c>
      <c r="G1049" s="6" t="s">
        <v>331</v>
      </c>
      <c r="H1049" s="4">
        <f t="shared" si="26"/>
        <v>8</v>
      </c>
      <c r="J1049" t="s">
        <v>15</v>
      </c>
      <c r="K1049">
        <v>13</v>
      </c>
      <c r="L1049" t="s">
        <v>410</v>
      </c>
      <c r="M1049" t="s">
        <v>129</v>
      </c>
      <c r="N1049">
        <v>1</v>
      </c>
      <c r="O1049">
        <v>1</v>
      </c>
      <c r="P1049">
        <v>0</v>
      </c>
      <c r="Q1049">
        <v>0</v>
      </c>
      <c r="R1049">
        <v>1</v>
      </c>
    </row>
    <row r="1050" spans="1:18" x14ac:dyDescent="0.2">
      <c r="A1050" s="4">
        <v>28</v>
      </c>
      <c r="B1050" s="4" t="s">
        <v>332</v>
      </c>
      <c r="C1050" s="5">
        <v>42074</v>
      </c>
      <c r="D1050" s="5">
        <v>40851</v>
      </c>
      <c r="E1050" s="6">
        <v>40</v>
      </c>
      <c r="F1050" s="6">
        <v>1</v>
      </c>
      <c r="G1050" s="6" t="s">
        <v>331</v>
      </c>
      <c r="H1050" s="4">
        <f t="shared" si="26"/>
        <v>9</v>
      </c>
      <c r="J1050" t="s">
        <v>16</v>
      </c>
      <c r="K1050">
        <v>5</v>
      </c>
      <c r="L1050" t="s">
        <v>390</v>
      </c>
      <c r="M1050" t="s">
        <v>156</v>
      </c>
      <c r="N1050">
        <v>1</v>
      </c>
      <c r="O1050">
        <v>1</v>
      </c>
      <c r="P1050">
        <v>0</v>
      </c>
      <c r="Q1050">
        <v>1</v>
      </c>
      <c r="R1050">
        <v>0</v>
      </c>
    </row>
    <row r="1051" spans="1:18" hidden="1" x14ac:dyDescent="0.2">
      <c r="A1051" s="4">
        <v>28</v>
      </c>
      <c r="B1051" s="4" t="s">
        <v>332</v>
      </c>
      <c r="C1051" s="5">
        <v>42074</v>
      </c>
      <c r="D1051" s="5">
        <v>40851</v>
      </c>
      <c r="E1051" s="6">
        <v>40</v>
      </c>
      <c r="F1051" s="6">
        <v>1</v>
      </c>
      <c r="G1051" s="6" t="s">
        <v>331</v>
      </c>
      <c r="H1051" s="4">
        <f t="shared" si="26"/>
        <v>10</v>
      </c>
      <c r="J1051" t="s">
        <v>17</v>
      </c>
      <c r="K1051">
        <v>14</v>
      </c>
      <c r="L1051" t="s">
        <v>402</v>
      </c>
      <c r="M1051" t="s">
        <v>347</v>
      </c>
      <c r="N1051">
        <v>0</v>
      </c>
      <c r="O1051">
        <v>1</v>
      </c>
      <c r="P1051">
        <v>0</v>
      </c>
      <c r="Q1051">
        <v>0</v>
      </c>
      <c r="R1051">
        <v>1</v>
      </c>
    </row>
    <row r="1052" spans="1:18" x14ac:dyDescent="0.2">
      <c r="A1052" s="4">
        <v>28</v>
      </c>
      <c r="B1052" s="4" t="s">
        <v>332</v>
      </c>
      <c r="C1052" s="5">
        <v>42074</v>
      </c>
      <c r="D1052" s="5">
        <v>40851</v>
      </c>
      <c r="E1052" s="6">
        <v>40</v>
      </c>
      <c r="F1052" s="6">
        <v>1</v>
      </c>
      <c r="G1052" s="6" t="s">
        <v>331</v>
      </c>
      <c r="H1052" s="4">
        <f t="shared" si="26"/>
        <v>11</v>
      </c>
      <c r="J1052" t="s">
        <v>18</v>
      </c>
      <c r="K1052">
        <v>15</v>
      </c>
      <c r="L1052" t="s">
        <v>412</v>
      </c>
      <c r="M1052" t="s">
        <v>75</v>
      </c>
      <c r="N1052">
        <v>1</v>
      </c>
      <c r="O1052">
        <v>1</v>
      </c>
      <c r="P1052">
        <v>0</v>
      </c>
      <c r="Q1052">
        <v>0</v>
      </c>
      <c r="R1052">
        <v>1</v>
      </c>
    </row>
    <row r="1053" spans="1:18" hidden="1" x14ac:dyDescent="0.2">
      <c r="A1053" s="4">
        <v>28</v>
      </c>
      <c r="B1053" s="4" t="s">
        <v>332</v>
      </c>
      <c r="C1053" s="5">
        <v>42074</v>
      </c>
      <c r="D1053" s="5">
        <v>40851</v>
      </c>
      <c r="E1053" s="6">
        <v>40</v>
      </c>
      <c r="F1053" s="6">
        <v>1</v>
      </c>
      <c r="G1053" s="6" t="s">
        <v>331</v>
      </c>
      <c r="H1053" s="4">
        <f t="shared" si="26"/>
        <v>12</v>
      </c>
      <c r="J1053" t="s">
        <v>19</v>
      </c>
      <c r="K1053">
        <v>7</v>
      </c>
      <c r="L1053" t="s">
        <v>395</v>
      </c>
      <c r="M1053" t="s">
        <v>77</v>
      </c>
      <c r="N1053">
        <v>0</v>
      </c>
      <c r="O1053">
        <v>0</v>
      </c>
      <c r="P1053">
        <v>0</v>
      </c>
      <c r="Q1053">
        <v>1</v>
      </c>
      <c r="R1053">
        <v>0</v>
      </c>
    </row>
    <row r="1054" spans="1:18" x14ac:dyDescent="0.2">
      <c r="A1054" s="4">
        <v>28</v>
      </c>
      <c r="B1054" s="4" t="s">
        <v>332</v>
      </c>
      <c r="C1054" s="5">
        <v>42074</v>
      </c>
      <c r="D1054" s="5">
        <v>40851</v>
      </c>
      <c r="E1054" s="6">
        <v>40</v>
      </c>
      <c r="F1054" s="6">
        <v>1</v>
      </c>
      <c r="G1054" s="6" t="s">
        <v>331</v>
      </c>
      <c r="H1054" s="4">
        <f t="shared" si="26"/>
        <v>13</v>
      </c>
      <c r="J1054" t="s">
        <v>20</v>
      </c>
      <c r="K1054">
        <v>16</v>
      </c>
      <c r="L1054" t="s">
        <v>417</v>
      </c>
      <c r="M1054" t="s">
        <v>130</v>
      </c>
      <c r="N1054">
        <v>1</v>
      </c>
      <c r="O1054">
        <v>1</v>
      </c>
      <c r="P1054">
        <v>0</v>
      </c>
      <c r="Q1054">
        <v>0</v>
      </c>
      <c r="R1054">
        <v>1</v>
      </c>
    </row>
    <row r="1055" spans="1:18" x14ac:dyDescent="0.2">
      <c r="A1055" s="4">
        <v>28</v>
      </c>
      <c r="B1055" s="4" t="s">
        <v>332</v>
      </c>
      <c r="C1055" s="5">
        <v>42074</v>
      </c>
      <c r="D1055" s="5">
        <v>40851</v>
      </c>
      <c r="E1055" s="6">
        <v>40</v>
      </c>
      <c r="F1055" s="6">
        <v>1</v>
      </c>
      <c r="G1055" s="6" t="s">
        <v>331</v>
      </c>
      <c r="H1055" s="4">
        <f t="shared" si="26"/>
        <v>14</v>
      </c>
      <c r="J1055" t="s">
        <v>21</v>
      </c>
      <c r="K1055">
        <v>17</v>
      </c>
      <c r="L1055" t="s">
        <v>406</v>
      </c>
      <c r="M1055" t="s">
        <v>21</v>
      </c>
      <c r="N1055">
        <v>1</v>
      </c>
      <c r="O1055">
        <v>1</v>
      </c>
      <c r="P1055">
        <v>0</v>
      </c>
      <c r="Q1055">
        <v>0</v>
      </c>
      <c r="R1055">
        <v>1</v>
      </c>
    </row>
    <row r="1056" spans="1:18" hidden="1" x14ac:dyDescent="0.2">
      <c r="A1056" s="4">
        <v>28</v>
      </c>
      <c r="B1056" s="4" t="s">
        <v>332</v>
      </c>
      <c r="C1056" s="5">
        <v>42074</v>
      </c>
      <c r="D1056" s="5">
        <v>40851</v>
      </c>
      <c r="E1056" s="6">
        <v>40</v>
      </c>
      <c r="F1056" s="6">
        <v>1</v>
      </c>
      <c r="G1056" s="6" t="s">
        <v>331</v>
      </c>
      <c r="H1056" s="4">
        <f t="shared" si="26"/>
        <v>15</v>
      </c>
      <c r="J1056" t="s">
        <v>372</v>
      </c>
      <c r="K1056">
        <v>8</v>
      </c>
      <c r="L1056" t="s">
        <v>403</v>
      </c>
      <c r="M1056" t="s">
        <v>348</v>
      </c>
      <c r="N1056">
        <v>0</v>
      </c>
      <c r="O1056">
        <v>0</v>
      </c>
      <c r="P1056">
        <v>0</v>
      </c>
      <c r="Q1056">
        <v>1</v>
      </c>
      <c r="R1056">
        <v>0</v>
      </c>
    </row>
    <row r="1057" spans="1:18" hidden="1" x14ac:dyDescent="0.2">
      <c r="A1057" s="4">
        <v>28</v>
      </c>
      <c r="B1057" s="4" t="s">
        <v>332</v>
      </c>
      <c r="C1057" s="5">
        <v>42074</v>
      </c>
      <c r="D1057" s="5">
        <v>40851</v>
      </c>
      <c r="E1057" s="6">
        <v>40</v>
      </c>
      <c r="F1057" s="6">
        <v>1</v>
      </c>
      <c r="G1057" s="6" t="s">
        <v>331</v>
      </c>
      <c r="H1057" s="4">
        <f t="shared" si="26"/>
        <v>16</v>
      </c>
      <c r="J1057" t="s">
        <v>23</v>
      </c>
      <c r="K1057">
        <v>18</v>
      </c>
      <c r="L1057" t="s">
        <v>409</v>
      </c>
      <c r="M1057" t="s">
        <v>349</v>
      </c>
      <c r="N1057">
        <v>0</v>
      </c>
      <c r="O1057">
        <v>0</v>
      </c>
      <c r="P1057">
        <v>0</v>
      </c>
      <c r="Q1057">
        <v>0</v>
      </c>
      <c r="R1057">
        <v>1</v>
      </c>
    </row>
    <row r="1058" spans="1:18" hidden="1" x14ac:dyDescent="0.2">
      <c r="A1058" s="4">
        <v>28</v>
      </c>
      <c r="B1058" s="4" t="s">
        <v>332</v>
      </c>
      <c r="C1058" s="5">
        <v>42074</v>
      </c>
      <c r="D1058" s="5">
        <v>40851</v>
      </c>
      <c r="E1058" s="6">
        <v>40</v>
      </c>
      <c r="F1058" s="6">
        <v>1</v>
      </c>
      <c r="G1058" s="6" t="s">
        <v>331</v>
      </c>
      <c r="H1058" s="4">
        <f t="shared" si="26"/>
        <v>17</v>
      </c>
      <c r="J1058" t="s">
        <v>24</v>
      </c>
      <c r="K1058">
        <v>19</v>
      </c>
      <c r="L1058" t="s">
        <v>394</v>
      </c>
      <c r="M1058" t="s">
        <v>21</v>
      </c>
      <c r="N1058">
        <v>0</v>
      </c>
      <c r="O1058">
        <v>1</v>
      </c>
      <c r="P1058">
        <v>0</v>
      </c>
      <c r="Q1058">
        <v>0</v>
      </c>
      <c r="R1058">
        <v>1</v>
      </c>
    </row>
    <row r="1059" spans="1:18" hidden="1" x14ac:dyDescent="0.2">
      <c r="A1059" s="4">
        <v>28</v>
      </c>
      <c r="B1059" s="4" t="s">
        <v>332</v>
      </c>
      <c r="C1059" s="5">
        <v>42074</v>
      </c>
      <c r="D1059" s="5">
        <v>40851</v>
      </c>
      <c r="E1059" s="6">
        <v>40</v>
      </c>
      <c r="F1059" s="6">
        <v>1</v>
      </c>
      <c r="G1059" s="6" t="s">
        <v>331</v>
      </c>
      <c r="H1059" s="4">
        <f t="shared" si="26"/>
        <v>18</v>
      </c>
      <c r="J1059" t="s">
        <v>25</v>
      </c>
      <c r="K1059">
        <v>20</v>
      </c>
      <c r="L1059" t="s">
        <v>399</v>
      </c>
      <c r="M1059" t="s">
        <v>47</v>
      </c>
      <c r="N1059">
        <v>0</v>
      </c>
      <c r="O1059">
        <v>0</v>
      </c>
      <c r="P1059">
        <v>0</v>
      </c>
      <c r="Q1059">
        <v>0</v>
      </c>
      <c r="R1059">
        <v>1</v>
      </c>
    </row>
    <row r="1060" spans="1:18" x14ac:dyDescent="0.2">
      <c r="A1060" s="4">
        <v>28</v>
      </c>
      <c r="B1060" s="4" t="s">
        <v>332</v>
      </c>
      <c r="C1060" s="5">
        <v>42074</v>
      </c>
      <c r="D1060" s="5">
        <v>40851</v>
      </c>
      <c r="E1060" s="6">
        <v>40</v>
      </c>
      <c r="F1060" s="6">
        <v>1</v>
      </c>
      <c r="G1060" s="6" t="s">
        <v>331</v>
      </c>
      <c r="H1060" s="4">
        <f t="shared" si="26"/>
        <v>19</v>
      </c>
      <c r="J1060" t="s">
        <v>26</v>
      </c>
      <c r="K1060">
        <v>9</v>
      </c>
      <c r="L1060" t="s">
        <v>384</v>
      </c>
      <c r="M1060" t="s">
        <v>26</v>
      </c>
      <c r="N1060">
        <v>1</v>
      </c>
      <c r="O1060">
        <v>1</v>
      </c>
      <c r="P1060">
        <v>0</v>
      </c>
      <c r="Q1060">
        <v>1</v>
      </c>
      <c r="R1060">
        <v>0</v>
      </c>
    </row>
    <row r="1061" spans="1:18" x14ac:dyDescent="0.2">
      <c r="A1061" s="4">
        <v>28</v>
      </c>
      <c r="B1061" s="4" t="s">
        <v>332</v>
      </c>
      <c r="C1061" s="5">
        <v>42074</v>
      </c>
      <c r="D1061" s="5">
        <v>40851</v>
      </c>
      <c r="E1061" s="6">
        <v>40</v>
      </c>
      <c r="F1061" s="6">
        <v>1</v>
      </c>
      <c r="G1061" s="6" t="s">
        <v>331</v>
      </c>
      <c r="H1061" s="4">
        <f t="shared" si="26"/>
        <v>20</v>
      </c>
      <c r="J1061" t="s">
        <v>27</v>
      </c>
      <c r="K1061">
        <v>2</v>
      </c>
      <c r="L1061" t="s">
        <v>411</v>
      </c>
      <c r="M1061" t="s">
        <v>27</v>
      </c>
      <c r="N1061">
        <v>1</v>
      </c>
      <c r="O1061">
        <v>1</v>
      </c>
      <c r="P1061">
        <v>0</v>
      </c>
      <c r="Q1061">
        <v>0</v>
      </c>
      <c r="R1061">
        <v>1</v>
      </c>
    </row>
    <row r="1062" spans="1:18" hidden="1" x14ac:dyDescent="0.2">
      <c r="A1062" s="4">
        <v>28</v>
      </c>
      <c r="B1062" s="4" t="s">
        <v>332</v>
      </c>
      <c r="C1062" s="5">
        <v>42074</v>
      </c>
      <c r="D1062" s="5">
        <v>40851</v>
      </c>
      <c r="E1062" s="6">
        <v>40</v>
      </c>
      <c r="F1062" s="6">
        <v>1</v>
      </c>
      <c r="G1062" s="6" t="s">
        <v>331</v>
      </c>
      <c r="H1062" s="4">
        <f t="shared" si="26"/>
        <v>21</v>
      </c>
      <c r="J1062" t="s">
        <v>28</v>
      </c>
      <c r="K1062">
        <v>10</v>
      </c>
      <c r="L1062" t="s">
        <v>381</v>
      </c>
      <c r="M1062" t="s">
        <v>350</v>
      </c>
      <c r="N1062">
        <v>0</v>
      </c>
      <c r="O1062">
        <v>0</v>
      </c>
      <c r="P1062">
        <v>0</v>
      </c>
      <c r="Q1062">
        <v>1</v>
      </c>
      <c r="R1062">
        <v>0</v>
      </c>
    </row>
    <row r="1063" spans="1:18" x14ac:dyDescent="0.2">
      <c r="A1063" s="4">
        <v>28</v>
      </c>
      <c r="B1063" s="4" t="s">
        <v>332</v>
      </c>
      <c r="C1063" s="5">
        <v>42074</v>
      </c>
      <c r="D1063" s="5">
        <v>40851</v>
      </c>
      <c r="E1063" s="6">
        <v>40</v>
      </c>
      <c r="F1063" s="6">
        <v>1</v>
      </c>
      <c r="G1063" s="6" t="s">
        <v>331</v>
      </c>
      <c r="H1063" s="4">
        <f t="shared" si="26"/>
        <v>22</v>
      </c>
      <c r="J1063" t="s">
        <v>29</v>
      </c>
      <c r="K1063">
        <v>3</v>
      </c>
      <c r="L1063" t="s">
        <v>378</v>
      </c>
      <c r="M1063" t="s">
        <v>29</v>
      </c>
      <c r="N1063">
        <v>1</v>
      </c>
      <c r="O1063">
        <v>1</v>
      </c>
      <c r="P1063">
        <v>0</v>
      </c>
      <c r="Q1063">
        <v>0</v>
      </c>
      <c r="R1063">
        <v>1</v>
      </c>
    </row>
    <row r="1064" spans="1:18" hidden="1" x14ac:dyDescent="0.2">
      <c r="A1064" s="4">
        <v>28</v>
      </c>
      <c r="B1064" s="4" t="s">
        <v>332</v>
      </c>
      <c r="C1064" s="5">
        <v>42074</v>
      </c>
      <c r="D1064" s="5">
        <v>40851</v>
      </c>
      <c r="E1064" s="6">
        <v>40</v>
      </c>
      <c r="F1064" s="6">
        <v>1</v>
      </c>
      <c r="G1064" s="6" t="s">
        <v>331</v>
      </c>
      <c r="H1064" s="4">
        <f t="shared" si="26"/>
        <v>23</v>
      </c>
      <c r="J1064" t="s">
        <v>30</v>
      </c>
      <c r="K1064">
        <v>11</v>
      </c>
      <c r="L1064" t="s">
        <v>393</v>
      </c>
      <c r="M1064" t="s">
        <v>115</v>
      </c>
      <c r="N1064">
        <v>0</v>
      </c>
      <c r="O1064">
        <v>0</v>
      </c>
      <c r="P1064">
        <v>0</v>
      </c>
      <c r="Q1064">
        <v>1</v>
      </c>
      <c r="R1064">
        <v>0</v>
      </c>
    </row>
    <row r="1065" spans="1:18" hidden="1" x14ac:dyDescent="0.2">
      <c r="A1065" s="4">
        <v>28</v>
      </c>
      <c r="B1065" s="4" t="s">
        <v>332</v>
      </c>
      <c r="C1065" s="5">
        <v>42074</v>
      </c>
      <c r="D1065" s="5">
        <v>40851</v>
      </c>
      <c r="E1065" s="6">
        <v>40</v>
      </c>
      <c r="F1065" s="6">
        <v>1</v>
      </c>
      <c r="G1065" s="6" t="s">
        <v>331</v>
      </c>
      <c r="H1065" s="4">
        <f t="shared" si="26"/>
        <v>24</v>
      </c>
      <c r="J1065" t="s">
        <v>61</v>
      </c>
      <c r="K1065">
        <v>6</v>
      </c>
      <c r="L1065" t="s">
        <v>400</v>
      </c>
      <c r="M1065" t="s">
        <v>351</v>
      </c>
      <c r="N1065">
        <v>0</v>
      </c>
      <c r="O1065">
        <v>1</v>
      </c>
      <c r="P1065">
        <v>0</v>
      </c>
      <c r="Q1065">
        <v>1</v>
      </c>
      <c r="R1065">
        <v>0</v>
      </c>
    </row>
    <row r="1066" spans="1:18" x14ac:dyDescent="0.2">
      <c r="A1066" s="4">
        <v>28</v>
      </c>
      <c r="B1066" s="4" t="s">
        <v>332</v>
      </c>
      <c r="C1066" s="5">
        <v>42074</v>
      </c>
      <c r="D1066" s="5">
        <v>40851</v>
      </c>
      <c r="E1066" s="6">
        <v>40</v>
      </c>
      <c r="F1066" s="6">
        <v>1</v>
      </c>
      <c r="G1066" s="6" t="s">
        <v>331</v>
      </c>
      <c r="H1066" s="4">
        <f t="shared" si="26"/>
        <v>25</v>
      </c>
      <c r="J1066" t="s">
        <v>31</v>
      </c>
      <c r="K1066">
        <v>4</v>
      </c>
      <c r="L1066" t="s">
        <v>383</v>
      </c>
      <c r="M1066" t="s">
        <v>31</v>
      </c>
      <c r="N1066">
        <v>1</v>
      </c>
      <c r="O1066">
        <v>1</v>
      </c>
      <c r="P1066">
        <v>0</v>
      </c>
      <c r="Q1066">
        <v>0</v>
      </c>
      <c r="R1066">
        <v>1</v>
      </c>
    </row>
    <row r="1067" spans="1:18" x14ac:dyDescent="0.2">
      <c r="A1067" s="4">
        <v>28</v>
      </c>
      <c r="B1067" s="4" t="s">
        <v>332</v>
      </c>
      <c r="C1067" s="5">
        <v>42074</v>
      </c>
      <c r="D1067" s="5">
        <v>40851</v>
      </c>
      <c r="E1067" s="6">
        <v>40</v>
      </c>
      <c r="F1067" s="6">
        <v>1</v>
      </c>
      <c r="G1067" s="6" t="s">
        <v>331</v>
      </c>
      <c r="H1067" s="4">
        <f t="shared" si="26"/>
        <v>26</v>
      </c>
      <c r="J1067" t="s">
        <v>32</v>
      </c>
      <c r="K1067">
        <v>5</v>
      </c>
      <c r="L1067" t="s">
        <v>382</v>
      </c>
      <c r="M1067" t="s">
        <v>32</v>
      </c>
      <c r="N1067">
        <v>1</v>
      </c>
      <c r="O1067">
        <v>1</v>
      </c>
      <c r="P1067">
        <v>0</v>
      </c>
      <c r="Q1067">
        <v>0</v>
      </c>
      <c r="R1067">
        <v>1</v>
      </c>
    </row>
    <row r="1068" spans="1:18" x14ac:dyDescent="0.2">
      <c r="A1068" s="4">
        <v>28</v>
      </c>
      <c r="B1068" s="4" t="s">
        <v>332</v>
      </c>
      <c r="C1068" s="5">
        <v>42074</v>
      </c>
      <c r="D1068" s="5">
        <v>40851</v>
      </c>
      <c r="E1068" s="6">
        <v>40</v>
      </c>
      <c r="F1068" s="6">
        <v>1</v>
      </c>
      <c r="G1068" s="6" t="s">
        <v>331</v>
      </c>
      <c r="H1068" s="4">
        <f t="shared" si="26"/>
        <v>27</v>
      </c>
      <c r="J1068" t="s">
        <v>33</v>
      </c>
      <c r="K1068">
        <v>12</v>
      </c>
      <c r="L1068" t="s">
        <v>379</v>
      </c>
      <c r="M1068" t="s">
        <v>116</v>
      </c>
      <c r="N1068">
        <v>1</v>
      </c>
      <c r="O1068">
        <v>1</v>
      </c>
      <c r="P1068">
        <v>0</v>
      </c>
      <c r="Q1068">
        <v>1</v>
      </c>
      <c r="R1068">
        <v>0</v>
      </c>
    </row>
    <row r="1069" spans="1:18" x14ac:dyDescent="0.2">
      <c r="A1069" s="4">
        <v>28</v>
      </c>
      <c r="B1069" s="4" t="s">
        <v>332</v>
      </c>
      <c r="C1069" s="5">
        <v>42074</v>
      </c>
      <c r="D1069" s="5">
        <v>40851</v>
      </c>
      <c r="E1069" s="6">
        <v>40</v>
      </c>
      <c r="F1069" s="6">
        <v>1</v>
      </c>
      <c r="G1069" s="6" t="s">
        <v>331</v>
      </c>
      <c r="H1069" s="4">
        <f t="shared" si="26"/>
        <v>28</v>
      </c>
      <c r="J1069" t="s">
        <v>34</v>
      </c>
      <c r="K1069">
        <v>20</v>
      </c>
      <c r="L1069" t="s">
        <v>416</v>
      </c>
      <c r="M1069" t="s">
        <v>34</v>
      </c>
      <c r="N1069">
        <v>1</v>
      </c>
      <c r="O1069">
        <v>1</v>
      </c>
      <c r="P1069">
        <v>0</v>
      </c>
      <c r="Q1069">
        <v>1</v>
      </c>
      <c r="R1069">
        <v>0</v>
      </c>
    </row>
    <row r="1070" spans="1:18" hidden="1" x14ac:dyDescent="0.2">
      <c r="A1070" s="4">
        <v>28</v>
      </c>
      <c r="B1070" s="4" t="s">
        <v>332</v>
      </c>
      <c r="C1070" s="5">
        <v>42074</v>
      </c>
      <c r="D1070" s="5">
        <v>40851</v>
      </c>
      <c r="E1070" s="6">
        <v>40</v>
      </c>
      <c r="F1070" s="6">
        <v>1</v>
      </c>
      <c r="G1070" s="6" t="s">
        <v>331</v>
      </c>
      <c r="H1070" s="4">
        <f t="shared" si="26"/>
        <v>29</v>
      </c>
      <c r="J1070" t="s">
        <v>35</v>
      </c>
      <c r="K1070">
        <v>6</v>
      </c>
      <c r="L1070" t="s">
        <v>407</v>
      </c>
      <c r="M1070" t="s">
        <v>190</v>
      </c>
      <c r="N1070">
        <v>0</v>
      </c>
      <c r="O1070">
        <v>1</v>
      </c>
      <c r="P1070">
        <v>0</v>
      </c>
      <c r="Q1070">
        <v>0</v>
      </c>
      <c r="R1070">
        <v>1</v>
      </c>
    </row>
    <row r="1071" spans="1:18" x14ac:dyDescent="0.2">
      <c r="A1071" s="4">
        <v>28</v>
      </c>
      <c r="B1071" s="4" t="s">
        <v>332</v>
      </c>
      <c r="C1071" s="5">
        <v>42074</v>
      </c>
      <c r="D1071" s="5">
        <v>40851</v>
      </c>
      <c r="E1071" s="6">
        <v>40</v>
      </c>
      <c r="F1071" s="6">
        <v>1</v>
      </c>
      <c r="G1071" s="6" t="s">
        <v>331</v>
      </c>
      <c r="H1071" s="4">
        <f t="shared" si="26"/>
        <v>30</v>
      </c>
      <c r="J1071" t="s">
        <v>404</v>
      </c>
      <c r="K1071">
        <v>13</v>
      </c>
      <c r="L1071" t="s">
        <v>405</v>
      </c>
      <c r="M1071" t="s">
        <v>22</v>
      </c>
      <c r="N1071">
        <v>1</v>
      </c>
      <c r="O1071">
        <v>1</v>
      </c>
      <c r="P1071">
        <v>0</v>
      </c>
      <c r="Q1071">
        <v>1</v>
      </c>
      <c r="R1071">
        <v>0</v>
      </c>
    </row>
    <row r="1072" spans="1:18" hidden="1" x14ac:dyDescent="0.2">
      <c r="A1072" s="4">
        <v>28</v>
      </c>
      <c r="B1072" s="4" t="s">
        <v>332</v>
      </c>
      <c r="C1072" s="5">
        <v>42074</v>
      </c>
      <c r="D1072" s="5">
        <v>40851</v>
      </c>
      <c r="E1072" s="6">
        <v>40</v>
      </c>
      <c r="F1072" s="6">
        <v>1</v>
      </c>
      <c r="G1072" s="6" t="s">
        <v>331</v>
      </c>
      <c r="H1072" s="4">
        <f t="shared" si="26"/>
        <v>31</v>
      </c>
      <c r="J1072" t="s">
        <v>36</v>
      </c>
      <c r="K1072">
        <v>14</v>
      </c>
      <c r="L1072" s="11" t="s">
        <v>415</v>
      </c>
      <c r="M1072" t="s">
        <v>47</v>
      </c>
      <c r="N1072">
        <v>0</v>
      </c>
      <c r="O1072">
        <v>0</v>
      </c>
      <c r="P1072">
        <v>0</v>
      </c>
      <c r="Q1072">
        <v>1</v>
      </c>
      <c r="R1072">
        <v>0</v>
      </c>
    </row>
    <row r="1073" spans="1:18" x14ac:dyDescent="0.2">
      <c r="A1073" s="4">
        <v>28</v>
      </c>
      <c r="B1073" s="4" t="s">
        <v>332</v>
      </c>
      <c r="C1073" s="5">
        <v>42074</v>
      </c>
      <c r="D1073" s="5">
        <v>40851</v>
      </c>
      <c r="E1073" s="6">
        <v>40</v>
      </c>
      <c r="F1073" s="6">
        <v>1</v>
      </c>
      <c r="G1073" s="6" t="s">
        <v>331</v>
      </c>
      <c r="H1073" s="4">
        <f t="shared" si="26"/>
        <v>32</v>
      </c>
      <c r="J1073" t="s">
        <v>389</v>
      </c>
      <c r="K1073">
        <v>15</v>
      </c>
      <c r="L1073" t="s">
        <v>388</v>
      </c>
      <c r="M1073" t="s">
        <v>26</v>
      </c>
      <c r="N1073">
        <v>1</v>
      </c>
      <c r="O1073">
        <v>1</v>
      </c>
      <c r="P1073">
        <v>0</v>
      </c>
      <c r="Q1073">
        <v>1</v>
      </c>
      <c r="R1073">
        <v>0</v>
      </c>
    </row>
    <row r="1074" spans="1:18" x14ac:dyDescent="0.2">
      <c r="A1074" s="4">
        <v>28</v>
      </c>
      <c r="B1074" s="4" t="s">
        <v>332</v>
      </c>
      <c r="C1074" s="5">
        <v>42074</v>
      </c>
      <c r="D1074" s="5">
        <v>40851</v>
      </c>
      <c r="E1074" s="6">
        <v>40</v>
      </c>
      <c r="F1074" s="6">
        <v>1</v>
      </c>
      <c r="G1074" s="6" t="s">
        <v>331</v>
      </c>
      <c r="H1074" s="4">
        <f t="shared" si="26"/>
        <v>33</v>
      </c>
      <c r="J1074" t="s">
        <v>37</v>
      </c>
      <c r="K1074">
        <v>16</v>
      </c>
      <c r="L1074" t="s">
        <v>414</v>
      </c>
      <c r="M1074" t="s">
        <v>178</v>
      </c>
      <c r="N1074">
        <v>1</v>
      </c>
      <c r="O1074">
        <v>1</v>
      </c>
      <c r="P1074">
        <v>0</v>
      </c>
      <c r="Q1074">
        <v>1</v>
      </c>
      <c r="R1074">
        <v>0</v>
      </c>
    </row>
    <row r="1075" spans="1:18" hidden="1" x14ac:dyDescent="0.2">
      <c r="A1075" s="4">
        <v>28</v>
      </c>
      <c r="B1075" s="4" t="s">
        <v>332</v>
      </c>
      <c r="C1075" s="5">
        <v>42074</v>
      </c>
      <c r="D1075" s="5">
        <v>40851</v>
      </c>
      <c r="E1075" s="6">
        <v>40</v>
      </c>
      <c r="F1075" s="6">
        <v>1</v>
      </c>
      <c r="G1075" s="6" t="s">
        <v>331</v>
      </c>
      <c r="H1075" s="4">
        <f t="shared" si="26"/>
        <v>34</v>
      </c>
      <c r="J1075" t="s">
        <v>38</v>
      </c>
      <c r="K1075">
        <v>17</v>
      </c>
      <c r="L1075" t="s">
        <v>396</v>
      </c>
      <c r="M1075" t="s">
        <v>80</v>
      </c>
      <c r="N1075">
        <v>0</v>
      </c>
      <c r="O1075">
        <v>0</v>
      </c>
      <c r="P1075">
        <v>0</v>
      </c>
      <c r="Q1075">
        <v>1</v>
      </c>
      <c r="R1075">
        <v>0</v>
      </c>
    </row>
    <row r="1076" spans="1:18" hidden="1" x14ac:dyDescent="0.2">
      <c r="A1076" s="4">
        <v>28</v>
      </c>
      <c r="B1076" s="4" t="s">
        <v>332</v>
      </c>
      <c r="C1076" s="5">
        <v>42074</v>
      </c>
      <c r="D1076" s="5">
        <v>40851</v>
      </c>
      <c r="E1076" s="6">
        <v>40</v>
      </c>
      <c r="F1076" s="6">
        <v>1</v>
      </c>
      <c r="G1076" s="6" t="s">
        <v>331</v>
      </c>
      <c r="H1076" s="4">
        <f t="shared" si="26"/>
        <v>35</v>
      </c>
      <c r="J1076" t="s">
        <v>39</v>
      </c>
      <c r="K1076">
        <v>7</v>
      </c>
      <c r="L1076" t="s">
        <v>392</v>
      </c>
      <c r="M1076" t="s">
        <v>352</v>
      </c>
      <c r="N1076">
        <v>0</v>
      </c>
      <c r="O1076">
        <v>1</v>
      </c>
      <c r="P1076">
        <v>0</v>
      </c>
      <c r="Q1076">
        <v>0</v>
      </c>
      <c r="R1076">
        <v>1</v>
      </c>
    </row>
    <row r="1077" spans="1:18" hidden="1" x14ac:dyDescent="0.2">
      <c r="A1077" s="4">
        <v>28</v>
      </c>
      <c r="B1077" s="4" t="s">
        <v>332</v>
      </c>
      <c r="C1077" s="5">
        <v>42074</v>
      </c>
      <c r="D1077" s="5">
        <v>40851</v>
      </c>
      <c r="E1077" s="6">
        <v>40</v>
      </c>
      <c r="F1077" s="6">
        <v>1</v>
      </c>
      <c r="G1077" s="6" t="s">
        <v>331</v>
      </c>
      <c r="H1077" s="4">
        <f t="shared" si="26"/>
        <v>36</v>
      </c>
      <c r="J1077" t="s">
        <v>40</v>
      </c>
      <c r="K1077">
        <v>8</v>
      </c>
      <c r="L1077" t="s">
        <v>385</v>
      </c>
      <c r="M1077" t="s">
        <v>353</v>
      </c>
      <c r="N1077">
        <v>0</v>
      </c>
      <c r="O1077">
        <v>0</v>
      </c>
      <c r="P1077">
        <v>0</v>
      </c>
      <c r="Q1077">
        <v>0</v>
      </c>
      <c r="R1077">
        <v>1</v>
      </c>
    </row>
    <row r="1078" spans="1:18" hidden="1" x14ac:dyDescent="0.2">
      <c r="A1078" s="4">
        <v>28</v>
      </c>
      <c r="B1078" s="4" t="s">
        <v>332</v>
      </c>
      <c r="C1078" s="5">
        <v>42074</v>
      </c>
      <c r="D1078" s="5">
        <v>40851</v>
      </c>
      <c r="E1078" s="6">
        <v>40</v>
      </c>
      <c r="F1078" s="6">
        <v>1</v>
      </c>
      <c r="G1078" s="6" t="s">
        <v>331</v>
      </c>
      <c r="H1078" s="4">
        <f t="shared" si="26"/>
        <v>37</v>
      </c>
      <c r="J1078" t="s">
        <v>41</v>
      </c>
      <c r="K1078">
        <v>9</v>
      </c>
      <c r="L1078" t="s">
        <v>398</v>
      </c>
      <c r="M1078" t="s">
        <v>21</v>
      </c>
      <c r="N1078">
        <v>0</v>
      </c>
      <c r="O1078">
        <v>1</v>
      </c>
      <c r="P1078">
        <v>0</v>
      </c>
      <c r="Q1078">
        <v>0</v>
      </c>
      <c r="R1078">
        <v>1</v>
      </c>
    </row>
    <row r="1079" spans="1:18" hidden="1" x14ac:dyDescent="0.2">
      <c r="A1079" s="4">
        <v>28</v>
      </c>
      <c r="B1079" s="4" t="s">
        <v>332</v>
      </c>
      <c r="C1079" s="5">
        <v>42074</v>
      </c>
      <c r="D1079" s="5">
        <v>40851</v>
      </c>
      <c r="E1079" s="6">
        <v>40</v>
      </c>
      <c r="F1079" s="6">
        <v>1</v>
      </c>
      <c r="G1079" s="6" t="s">
        <v>331</v>
      </c>
      <c r="H1079" s="4">
        <f t="shared" si="26"/>
        <v>38</v>
      </c>
      <c r="J1079" t="s">
        <v>42</v>
      </c>
      <c r="K1079">
        <v>18</v>
      </c>
      <c r="L1079" t="s">
        <v>397</v>
      </c>
      <c r="M1079" t="s">
        <v>80</v>
      </c>
      <c r="N1079">
        <v>0</v>
      </c>
      <c r="O1079">
        <v>0</v>
      </c>
      <c r="P1079">
        <v>0</v>
      </c>
      <c r="Q1079">
        <v>1</v>
      </c>
      <c r="R1079">
        <v>0</v>
      </c>
    </row>
    <row r="1080" spans="1:18" hidden="1" x14ac:dyDescent="0.2">
      <c r="A1080" s="4">
        <v>28</v>
      </c>
      <c r="B1080" s="4" t="s">
        <v>332</v>
      </c>
      <c r="C1080" s="5">
        <v>42074</v>
      </c>
      <c r="D1080" s="5">
        <v>40851</v>
      </c>
      <c r="E1080" s="6">
        <v>40</v>
      </c>
      <c r="F1080" s="6">
        <v>1</v>
      </c>
      <c r="G1080" s="6" t="s">
        <v>331</v>
      </c>
      <c r="H1080" s="4">
        <f t="shared" si="26"/>
        <v>39</v>
      </c>
      <c r="J1080" t="s">
        <v>43</v>
      </c>
      <c r="K1080">
        <v>10</v>
      </c>
      <c r="L1080" t="s">
        <v>380</v>
      </c>
      <c r="M1080" t="s">
        <v>193</v>
      </c>
      <c r="N1080">
        <v>0</v>
      </c>
      <c r="O1080">
        <v>1</v>
      </c>
      <c r="P1080">
        <v>0</v>
      </c>
      <c r="Q1080">
        <v>0</v>
      </c>
      <c r="R1080">
        <v>1</v>
      </c>
    </row>
    <row r="1081" spans="1:18" x14ac:dyDescent="0.2">
      <c r="A1081" s="4">
        <v>28</v>
      </c>
      <c r="B1081" s="4" t="s">
        <v>332</v>
      </c>
      <c r="C1081" s="5">
        <v>42074</v>
      </c>
      <c r="D1081" s="5">
        <v>40851</v>
      </c>
      <c r="E1081" s="6">
        <v>40</v>
      </c>
      <c r="F1081" s="6">
        <v>1</v>
      </c>
      <c r="G1081" s="6" t="s">
        <v>331</v>
      </c>
      <c r="H1081" s="4">
        <f t="shared" si="26"/>
        <v>40</v>
      </c>
      <c r="J1081" t="s">
        <v>119</v>
      </c>
      <c r="K1081">
        <v>19</v>
      </c>
      <c r="L1081" t="s">
        <v>408</v>
      </c>
      <c r="M1081" t="s">
        <v>111</v>
      </c>
      <c r="N1081">
        <v>1</v>
      </c>
      <c r="O1081">
        <v>1</v>
      </c>
      <c r="P1081">
        <v>0</v>
      </c>
      <c r="Q1081">
        <v>1</v>
      </c>
      <c r="R1081">
        <v>0</v>
      </c>
    </row>
    <row r="1082" spans="1:18" x14ac:dyDescent="0.2">
      <c r="A1082" s="4">
        <v>29</v>
      </c>
      <c r="B1082" s="4" t="s">
        <v>333</v>
      </c>
      <c r="C1082" s="5">
        <v>42074</v>
      </c>
      <c r="D1082" s="5">
        <v>40419</v>
      </c>
      <c r="E1082" s="6">
        <v>52</v>
      </c>
      <c r="F1082" s="6">
        <v>2</v>
      </c>
      <c r="G1082" s="6" t="s">
        <v>126</v>
      </c>
      <c r="H1082" s="4">
        <v>1</v>
      </c>
      <c r="J1082" t="s">
        <v>119</v>
      </c>
      <c r="K1082">
        <v>19</v>
      </c>
      <c r="L1082" t="s">
        <v>408</v>
      </c>
      <c r="M1082" t="s">
        <v>111</v>
      </c>
      <c r="N1082">
        <v>1</v>
      </c>
      <c r="O1082">
        <v>1</v>
      </c>
      <c r="P1082">
        <v>0</v>
      </c>
      <c r="Q1082">
        <v>1</v>
      </c>
      <c r="R1082">
        <v>0</v>
      </c>
    </row>
    <row r="1083" spans="1:18" hidden="1" x14ac:dyDescent="0.2">
      <c r="A1083" s="4">
        <v>29</v>
      </c>
      <c r="B1083" s="4" t="s">
        <v>333</v>
      </c>
      <c r="C1083" s="5">
        <v>42074</v>
      </c>
      <c r="D1083" s="5">
        <v>40419</v>
      </c>
      <c r="E1083" s="6">
        <v>52</v>
      </c>
      <c r="F1083" s="6">
        <v>2</v>
      </c>
      <c r="G1083" s="6" t="s">
        <v>126</v>
      </c>
      <c r="H1083" s="4">
        <f>H1082+1</f>
        <v>2</v>
      </c>
      <c r="J1083" t="s">
        <v>43</v>
      </c>
      <c r="K1083">
        <v>10</v>
      </c>
      <c r="L1083" t="s">
        <v>380</v>
      </c>
      <c r="M1083" t="s">
        <v>47</v>
      </c>
      <c r="N1083">
        <v>0</v>
      </c>
      <c r="O1083">
        <v>0</v>
      </c>
      <c r="P1083">
        <v>0</v>
      </c>
      <c r="Q1083">
        <v>0</v>
      </c>
      <c r="R1083">
        <v>1</v>
      </c>
    </row>
    <row r="1084" spans="1:18" x14ac:dyDescent="0.2">
      <c r="A1084" s="4">
        <v>29</v>
      </c>
      <c r="B1084" s="4" t="s">
        <v>333</v>
      </c>
      <c r="C1084" s="5">
        <v>42074</v>
      </c>
      <c r="D1084" s="5">
        <v>40419</v>
      </c>
      <c r="E1084" s="6">
        <v>52</v>
      </c>
      <c r="F1084" s="6">
        <v>2</v>
      </c>
      <c r="G1084" s="6" t="s">
        <v>126</v>
      </c>
      <c r="H1084" s="4">
        <f t="shared" ref="H1084:H1121" si="27">H1083+1</f>
        <v>3</v>
      </c>
      <c r="J1084" t="s">
        <v>42</v>
      </c>
      <c r="K1084">
        <v>18</v>
      </c>
      <c r="L1084" t="s">
        <v>397</v>
      </c>
      <c r="M1084" t="s">
        <v>42</v>
      </c>
      <c r="N1084">
        <v>1</v>
      </c>
      <c r="O1084">
        <v>1</v>
      </c>
      <c r="P1084">
        <v>0</v>
      </c>
      <c r="Q1084">
        <v>1</v>
      </c>
      <c r="R1084">
        <v>0</v>
      </c>
    </row>
    <row r="1085" spans="1:18" x14ac:dyDescent="0.2">
      <c r="A1085" s="4">
        <v>29</v>
      </c>
      <c r="B1085" s="4" t="s">
        <v>333</v>
      </c>
      <c r="C1085" s="5">
        <v>42074</v>
      </c>
      <c r="D1085" s="5">
        <v>40419</v>
      </c>
      <c r="E1085" s="6">
        <v>52</v>
      </c>
      <c r="F1085" s="6">
        <v>2</v>
      </c>
      <c r="G1085" s="6" t="s">
        <v>126</v>
      </c>
      <c r="H1085" s="4">
        <f t="shared" si="27"/>
        <v>4</v>
      </c>
      <c r="J1085" t="s">
        <v>41</v>
      </c>
      <c r="K1085">
        <v>9</v>
      </c>
      <c r="L1085" t="s">
        <v>398</v>
      </c>
      <c r="M1085" t="s">
        <v>41</v>
      </c>
      <c r="N1085">
        <v>1</v>
      </c>
      <c r="O1085">
        <v>1</v>
      </c>
      <c r="P1085">
        <v>0</v>
      </c>
      <c r="Q1085">
        <v>0</v>
      </c>
      <c r="R1085">
        <v>1</v>
      </c>
    </row>
    <row r="1086" spans="1:18" x14ac:dyDescent="0.2">
      <c r="A1086" s="4">
        <v>29</v>
      </c>
      <c r="B1086" s="4" t="s">
        <v>333</v>
      </c>
      <c r="C1086" s="5">
        <v>42074</v>
      </c>
      <c r="D1086" s="5">
        <v>40419</v>
      </c>
      <c r="E1086" s="6">
        <v>52</v>
      </c>
      <c r="F1086" s="6">
        <v>2</v>
      </c>
      <c r="G1086" s="6" t="s">
        <v>126</v>
      </c>
      <c r="H1086" s="4">
        <f t="shared" si="27"/>
        <v>5</v>
      </c>
      <c r="J1086" t="s">
        <v>40</v>
      </c>
      <c r="K1086">
        <v>8</v>
      </c>
      <c r="L1086" t="s">
        <v>385</v>
      </c>
      <c r="M1086" t="s">
        <v>364</v>
      </c>
      <c r="N1086">
        <v>1</v>
      </c>
      <c r="O1086">
        <v>1</v>
      </c>
      <c r="P1086">
        <v>0</v>
      </c>
      <c r="Q1086">
        <v>0</v>
      </c>
      <c r="R1086">
        <v>1</v>
      </c>
    </row>
    <row r="1087" spans="1:18" x14ac:dyDescent="0.2">
      <c r="A1087" s="4">
        <v>29</v>
      </c>
      <c r="B1087" s="4" t="s">
        <v>333</v>
      </c>
      <c r="C1087" s="5">
        <v>42074</v>
      </c>
      <c r="D1087" s="5">
        <v>40419</v>
      </c>
      <c r="E1087" s="6">
        <v>52</v>
      </c>
      <c r="F1087" s="6">
        <v>2</v>
      </c>
      <c r="G1087" s="6" t="s">
        <v>126</v>
      </c>
      <c r="H1087" s="4">
        <f t="shared" si="27"/>
        <v>6</v>
      </c>
      <c r="J1087" t="s">
        <v>39</v>
      </c>
      <c r="K1087">
        <v>7</v>
      </c>
      <c r="L1087" t="s">
        <v>392</v>
      </c>
      <c r="M1087" t="s">
        <v>81</v>
      </c>
      <c r="N1087">
        <v>1</v>
      </c>
      <c r="O1087">
        <v>1</v>
      </c>
      <c r="P1087">
        <v>0</v>
      </c>
      <c r="Q1087">
        <v>0</v>
      </c>
      <c r="R1087">
        <v>1</v>
      </c>
    </row>
    <row r="1088" spans="1:18" x14ac:dyDescent="0.2">
      <c r="A1088" s="4">
        <v>29</v>
      </c>
      <c r="B1088" s="4" t="s">
        <v>333</v>
      </c>
      <c r="C1088" s="5">
        <v>42074</v>
      </c>
      <c r="D1088" s="5">
        <v>40419</v>
      </c>
      <c r="E1088" s="6">
        <v>52</v>
      </c>
      <c r="F1088" s="6">
        <v>2</v>
      </c>
      <c r="G1088" s="6" t="s">
        <v>126</v>
      </c>
      <c r="H1088" s="4">
        <f t="shared" si="27"/>
        <v>7</v>
      </c>
      <c r="J1088" t="s">
        <v>38</v>
      </c>
      <c r="K1088">
        <v>17</v>
      </c>
      <c r="L1088" t="s">
        <v>396</v>
      </c>
      <c r="M1088" t="s">
        <v>42</v>
      </c>
      <c r="N1088">
        <v>1</v>
      </c>
      <c r="O1088">
        <v>1</v>
      </c>
      <c r="P1088">
        <v>0</v>
      </c>
      <c r="Q1088">
        <v>1</v>
      </c>
      <c r="R1088">
        <v>0</v>
      </c>
    </row>
    <row r="1089" spans="1:18" x14ac:dyDescent="0.2">
      <c r="A1089" s="4">
        <v>29</v>
      </c>
      <c r="B1089" s="4" t="s">
        <v>333</v>
      </c>
      <c r="C1089" s="5">
        <v>42074</v>
      </c>
      <c r="D1089" s="5">
        <v>40419</v>
      </c>
      <c r="E1089" s="6">
        <v>52</v>
      </c>
      <c r="F1089" s="6">
        <v>2</v>
      </c>
      <c r="G1089" s="6" t="s">
        <v>126</v>
      </c>
      <c r="H1089" s="4">
        <f t="shared" si="27"/>
        <v>8</v>
      </c>
      <c r="J1089" t="s">
        <v>37</v>
      </c>
      <c r="K1089">
        <v>16</v>
      </c>
      <c r="L1089" t="s">
        <v>414</v>
      </c>
      <c r="M1089" t="s">
        <v>178</v>
      </c>
      <c r="N1089">
        <v>1</v>
      </c>
      <c r="O1089">
        <v>1</v>
      </c>
      <c r="P1089">
        <v>0</v>
      </c>
      <c r="Q1089">
        <v>1</v>
      </c>
      <c r="R1089">
        <v>0</v>
      </c>
    </row>
    <row r="1090" spans="1:18" x14ac:dyDescent="0.2">
      <c r="A1090" s="4">
        <v>29</v>
      </c>
      <c r="B1090" s="4" t="s">
        <v>333</v>
      </c>
      <c r="C1090" s="5">
        <v>42074</v>
      </c>
      <c r="D1090" s="5">
        <v>40419</v>
      </c>
      <c r="E1090" s="6">
        <v>52</v>
      </c>
      <c r="F1090" s="6">
        <v>2</v>
      </c>
      <c r="G1090" s="6" t="s">
        <v>126</v>
      </c>
      <c r="H1090" s="4">
        <f t="shared" si="27"/>
        <v>9</v>
      </c>
      <c r="J1090" t="s">
        <v>389</v>
      </c>
      <c r="K1090">
        <v>15</v>
      </c>
      <c r="L1090" t="s">
        <v>388</v>
      </c>
      <c r="M1090" t="s">
        <v>13</v>
      </c>
      <c r="N1090">
        <v>1</v>
      </c>
      <c r="O1090">
        <v>1</v>
      </c>
      <c r="P1090">
        <v>0</v>
      </c>
      <c r="Q1090">
        <v>1</v>
      </c>
      <c r="R1090">
        <v>0</v>
      </c>
    </row>
    <row r="1091" spans="1:18" x14ac:dyDescent="0.2">
      <c r="A1091" s="4">
        <v>29</v>
      </c>
      <c r="B1091" s="4" t="s">
        <v>333</v>
      </c>
      <c r="C1091" s="5">
        <v>42074</v>
      </c>
      <c r="D1091" s="5">
        <v>40419</v>
      </c>
      <c r="E1091" s="6">
        <v>52</v>
      </c>
      <c r="F1091" s="6">
        <v>2</v>
      </c>
      <c r="G1091" s="6" t="s">
        <v>126</v>
      </c>
      <c r="H1091" s="4">
        <f t="shared" si="27"/>
        <v>10</v>
      </c>
      <c r="J1091" t="s">
        <v>36</v>
      </c>
      <c r="K1091">
        <v>14</v>
      </c>
      <c r="L1091" s="11" t="s">
        <v>415</v>
      </c>
      <c r="M1091" t="s">
        <v>108</v>
      </c>
      <c r="N1091">
        <v>1</v>
      </c>
      <c r="O1091">
        <v>1</v>
      </c>
      <c r="P1091">
        <v>0</v>
      </c>
      <c r="Q1091">
        <v>1</v>
      </c>
      <c r="R1091">
        <v>0</v>
      </c>
    </row>
    <row r="1092" spans="1:18" x14ac:dyDescent="0.2">
      <c r="A1092" s="4">
        <v>29</v>
      </c>
      <c r="B1092" s="4" t="s">
        <v>333</v>
      </c>
      <c r="C1092" s="5">
        <v>42074</v>
      </c>
      <c r="D1092" s="5">
        <v>40419</v>
      </c>
      <c r="E1092" s="6">
        <v>52</v>
      </c>
      <c r="F1092" s="6">
        <v>2</v>
      </c>
      <c r="G1092" s="6" t="s">
        <v>126</v>
      </c>
      <c r="H1092" s="4">
        <f t="shared" si="27"/>
        <v>11</v>
      </c>
      <c r="J1092" t="s">
        <v>404</v>
      </c>
      <c r="K1092">
        <v>13</v>
      </c>
      <c r="L1092" t="s">
        <v>405</v>
      </c>
      <c r="M1092" t="s">
        <v>22</v>
      </c>
      <c r="N1092">
        <v>1</v>
      </c>
      <c r="O1092">
        <v>1</v>
      </c>
      <c r="P1092">
        <v>0</v>
      </c>
      <c r="Q1092">
        <v>1</v>
      </c>
      <c r="R1092">
        <v>0</v>
      </c>
    </row>
    <row r="1093" spans="1:18" hidden="1" x14ac:dyDescent="0.2">
      <c r="A1093" s="4">
        <v>29</v>
      </c>
      <c r="B1093" s="4" t="s">
        <v>333</v>
      </c>
      <c r="C1093" s="5">
        <v>42074</v>
      </c>
      <c r="D1093" s="5">
        <v>40419</v>
      </c>
      <c r="E1093" s="6">
        <v>52</v>
      </c>
      <c r="F1093" s="6">
        <v>2</v>
      </c>
      <c r="G1093" s="6" t="s">
        <v>126</v>
      </c>
      <c r="H1093" s="4">
        <f t="shared" si="27"/>
        <v>12</v>
      </c>
      <c r="J1093" t="s">
        <v>35</v>
      </c>
      <c r="K1093">
        <v>6</v>
      </c>
      <c r="L1093" t="s">
        <v>407</v>
      </c>
      <c r="M1093" t="s">
        <v>47</v>
      </c>
      <c r="N1093">
        <v>0</v>
      </c>
      <c r="O1093">
        <v>0</v>
      </c>
      <c r="P1093">
        <v>0</v>
      </c>
      <c r="Q1093">
        <v>0</v>
      </c>
      <c r="R1093">
        <v>1</v>
      </c>
    </row>
    <row r="1094" spans="1:18" hidden="1" x14ac:dyDescent="0.2">
      <c r="A1094" s="4">
        <v>29</v>
      </c>
      <c r="B1094" s="4" t="s">
        <v>333</v>
      </c>
      <c r="C1094" s="5">
        <v>42074</v>
      </c>
      <c r="D1094" s="5">
        <v>40419</v>
      </c>
      <c r="E1094" s="6">
        <v>52</v>
      </c>
      <c r="F1094" s="6">
        <v>2</v>
      </c>
      <c r="G1094" s="6" t="s">
        <v>126</v>
      </c>
      <c r="H1094" s="4">
        <f t="shared" si="27"/>
        <v>13</v>
      </c>
      <c r="J1094" t="s">
        <v>34</v>
      </c>
      <c r="K1094">
        <v>20</v>
      </c>
      <c r="L1094" t="s">
        <v>416</v>
      </c>
      <c r="M1094" t="s">
        <v>47</v>
      </c>
      <c r="N1094">
        <v>0</v>
      </c>
      <c r="O1094">
        <v>0</v>
      </c>
      <c r="P1094">
        <v>0</v>
      </c>
      <c r="Q1094">
        <v>1</v>
      </c>
      <c r="R1094">
        <v>0</v>
      </c>
    </row>
    <row r="1095" spans="1:18" x14ac:dyDescent="0.2">
      <c r="A1095" s="4">
        <v>29</v>
      </c>
      <c r="B1095" s="4" t="s">
        <v>333</v>
      </c>
      <c r="C1095" s="5">
        <v>42074</v>
      </c>
      <c r="D1095" s="5">
        <v>40419</v>
      </c>
      <c r="E1095" s="6">
        <v>52</v>
      </c>
      <c r="F1095" s="6">
        <v>2</v>
      </c>
      <c r="G1095" s="6" t="s">
        <v>126</v>
      </c>
      <c r="H1095" s="4">
        <f t="shared" si="27"/>
        <v>14</v>
      </c>
      <c r="J1095" t="s">
        <v>33</v>
      </c>
      <c r="K1095">
        <v>12</v>
      </c>
      <c r="L1095" t="s">
        <v>379</v>
      </c>
      <c r="M1095" t="s">
        <v>92</v>
      </c>
      <c r="N1095">
        <v>1</v>
      </c>
      <c r="O1095">
        <v>1</v>
      </c>
      <c r="P1095">
        <v>0</v>
      </c>
      <c r="Q1095">
        <v>1</v>
      </c>
      <c r="R1095">
        <v>0</v>
      </c>
    </row>
    <row r="1096" spans="1:18" x14ac:dyDescent="0.2">
      <c r="A1096" s="4">
        <v>29</v>
      </c>
      <c r="B1096" s="4" t="s">
        <v>333</v>
      </c>
      <c r="C1096" s="5">
        <v>42074</v>
      </c>
      <c r="D1096" s="5">
        <v>40419</v>
      </c>
      <c r="E1096" s="6">
        <v>52</v>
      </c>
      <c r="F1096" s="6">
        <v>2</v>
      </c>
      <c r="G1096" s="6" t="s">
        <v>126</v>
      </c>
      <c r="H1096" s="4">
        <f t="shared" si="27"/>
        <v>15</v>
      </c>
      <c r="J1096" t="s">
        <v>32</v>
      </c>
      <c r="K1096">
        <v>5</v>
      </c>
      <c r="L1096" t="s">
        <v>382</v>
      </c>
      <c r="M1096" t="s">
        <v>32</v>
      </c>
      <c r="N1096">
        <v>1</v>
      </c>
      <c r="O1096">
        <v>1</v>
      </c>
      <c r="P1096">
        <v>0</v>
      </c>
      <c r="Q1096">
        <v>0</v>
      </c>
      <c r="R1096">
        <v>1</v>
      </c>
    </row>
    <row r="1097" spans="1:18" x14ac:dyDescent="0.2">
      <c r="A1097" s="4">
        <v>29</v>
      </c>
      <c r="B1097" s="4" t="s">
        <v>333</v>
      </c>
      <c r="C1097" s="5">
        <v>42074</v>
      </c>
      <c r="D1097" s="5">
        <v>40419</v>
      </c>
      <c r="E1097" s="6">
        <v>52</v>
      </c>
      <c r="F1097" s="6">
        <v>2</v>
      </c>
      <c r="G1097" s="6" t="s">
        <v>126</v>
      </c>
      <c r="H1097" s="4">
        <f t="shared" si="27"/>
        <v>16</v>
      </c>
      <c r="J1097" t="s">
        <v>31</v>
      </c>
      <c r="K1097">
        <v>4</v>
      </c>
      <c r="L1097" t="s">
        <v>383</v>
      </c>
      <c r="M1097" t="s">
        <v>31</v>
      </c>
      <c r="N1097">
        <v>1</v>
      </c>
      <c r="O1097">
        <v>1</v>
      </c>
      <c r="P1097">
        <v>0</v>
      </c>
      <c r="Q1097">
        <v>0</v>
      </c>
      <c r="R1097">
        <v>1</v>
      </c>
    </row>
    <row r="1098" spans="1:18" hidden="1" x14ac:dyDescent="0.2">
      <c r="A1098" s="4">
        <v>29</v>
      </c>
      <c r="B1098" s="4" t="s">
        <v>333</v>
      </c>
      <c r="C1098" s="5">
        <v>42074</v>
      </c>
      <c r="D1098" s="5">
        <v>40419</v>
      </c>
      <c r="E1098" s="6">
        <v>52</v>
      </c>
      <c r="F1098" s="6">
        <v>2</v>
      </c>
      <c r="G1098" s="6" t="s">
        <v>126</v>
      </c>
      <c r="H1098" s="4">
        <f t="shared" si="27"/>
        <v>17</v>
      </c>
      <c r="J1098" t="s">
        <v>61</v>
      </c>
      <c r="K1098">
        <v>6</v>
      </c>
      <c r="L1098" t="s">
        <v>400</v>
      </c>
      <c r="M1098" t="s">
        <v>47</v>
      </c>
      <c r="N1098">
        <v>0</v>
      </c>
      <c r="O1098">
        <v>0</v>
      </c>
      <c r="P1098">
        <v>0</v>
      </c>
      <c r="Q1098">
        <v>1</v>
      </c>
      <c r="R1098">
        <v>0</v>
      </c>
    </row>
    <row r="1099" spans="1:18" x14ac:dyDescent="0.2">
      <c r="A1099" s="4">
        <v>29</v>
      </c>
      <c r="B1099" s="4" t="s">
        <v>333</v>
      </c>
      <c r="C1099" s="5">
        <v>42074</v>
      </c>
      <c r="D1099" s="5">
        <v>40419</v>
      </c>
      <c r="E1099" s="6">
        <v>52</v>
      </c>
      <c r="F1099" s="6">
        <v>2</v>
      </c>
      <c r="G1099" s="6" t="s">
        <v>126</v>
      </c>
      <c r="H1099" s="4">
        <f t="shared" si="27"/>
        <v>18</v>
      </c>
      <c r="J1099" t="s">
        <v>30</v>
      </c>
      <c r="K1099">
        <v>11</v>
      </c>
      <c r="L1099" t="s">
        <v>393</v>
      </c>
      <c r="M1099" t="s">
        <v>204</v>
      </c>
      <c r="N1099">
        <v>1</v>
      </c>
      <c r="O1099">
        <v>1</v>
      </c>
      <c r="P1099">
        <v>0</v>
      </c>
      <c r="Q1099">
        <v>1</v>
      </c>
      <c r="R1099">
        <v>0</v>
      </c>
    </row>
    <row r="1100" spans="1:18" x14ac:dyDescent="0.2">
      <c r="A1100" s="4">
        <v>29</v>
      </c>
      <c r="B1100" s="4" t="s">
        <v>333</v>
      </c>
      <c r="C1100" s="5">
        <v>42074</v>
      </c>
      <c r="D1100" s="5">
        <v>40419</v>
      </c>
      <c r="E1100" s="6">
        <v>52</v>
      </c>
      <c r="F1100" s="6">
        <v>2</v>
      </c>
      <c r="G1100" s="6" t="s">
        <v>126</v>
      </c>
      <c r="H1100" s="4">
        <f t="shared" si="27"/>
        <v>19</v>
      </c>
      <c r="J1100" t="s">
        <v>29</v>
      </c>
      <c r="K1100">
        <v>3</v>
      </c>
      <c r="L1100" t="s">
        <v>378</v>
      </c>
      <c r="M1100" t="s">
        <v>29</v>
      </c>
      <c r="N1100">
        <v>1</v>
      </c>
      <c r="O1100">
        <v>1</v>
      </c>
      <c r="P1100">
        <v>0</v>
      </c>
      <c r="Q1100">
        <v>0</v>
      </c>
      <c r="R1100">
        <v>1</v>
      </c>
    </row>
    <row r="1101" spans="1:18" x14ac:dyDescent="0.2">
      <c r="A1101" s="4">
        <v>29</v>
      </c>
      <c r="B1101" s="4" t="s">
        <v>333</v>
      </c>
      <c r="C1101" s="5">
        <v>42074</v>
      </c>
      <c r="D1101" s="5">
        <v>40419</v>
      </c>
      <c r="E1101" s="6">
        <v>52</v>
      </c>
      <c r="F1101" s="6">
        <v>2</v>
      </c>
      <c r="G1101" s="6" t="s">
        <v>126</v>
      </c>
      <c r="H1101" s="4">
        <f t="shared" si="27"/>
        <v>20</v>
      </c>
      <c r="J1101" t="s">
        <v>28</v>
      </c>
      <c r="K1101">
        <v>10</v>
      </c>
      <c r="L1101" t="s">
        <v>381</v>
      </c>
      <c r="M1101" t="s">
        <v>104</v>
      </c>
      <c r="N1101">
        <v>1</v>
      </c>
      <c r="O1101">
        <v>1</v>
      </c>
      <c r="P1101">
        <v>0</v>
      </c>
      <c r="Q1101">
        <v>1</v>
      </c>
      <c r="R1101">
        <v>0</v>
      </c>
    </row>
    <row r="1102" spans="1:18" x14ac:dyDescent="0.2">
      <c r="A1102" s="4">
        <v>29</v>
      </c>
      <c r="B1102" s="4" t="s">
        <v>333</v>
      </c>
      <c r="C1102" s="5">
        <v>42074</v>
      </c>
      <c r="D1102" s="5">
        <v>40419</v>
      </c>
      <c r="E1102" s="6">
        <v>52</v>
      </c>
      <c r="F1102" s="6">
        <v>2</v>
      </c>
      <c r="G1102" s="6" t="s">
        <v>126</v>
      </c>
      <c r="H1102" s="4">
        <f t="shared" si="27"/>
        <v>21</v>
      </c>
      <c r="J1102" t="s">
        <v>27</v>
      </c>
      <c r="K1102">
        <v>2</v>
      </c>
      <c r="L1102" t="s">
        <v>411</v>
      </c>
      <c r="M1102" t="s">
        <v>27</v>
      </c>
      <c r="N1102">
        <v>1</v>
      </c>
      <c r="O1102">
        <v>1</v>
      </c>
      <c r="P1102">
        <v>0</v>
      </c>
      <c r="Q1102">
        <v>0</v>
      </c>
      <c r="R1102">
        <v>1</v>
      </c>
    </row>
    <row r="1103" spans="1:18" x14ac:dyDescent="0.2">
      <c r="A1103" s="4">
        <v>29</v>
      </c>
      <c r="B1103" s="4" t="s">
        <v>333</v>
      </c>
      <c r="C1103" s="5">
        <v>42074</v>
      </c>
      <c r="D1103" s="5">
        <v>40419</v>
      </c>
      <c r="E1103" s="6">
        <v>52</v>
      </c>
      <c r="F1103" s="6">
        <v>2</v>
      </c>
      <c r="G1103" s="6" t="s">
        <v>126</v>
      </c>
      <c r="H1103" s="4">
        <f t="shared" si="27"/>
        <v>22</v>
      </c>
      <c r="J1103" t="s">
        <v>26</v>
      </c>
      <c r="K1103">
        <v>9</v>
      </c>
      <c r="L1103" t="s">
        <v>384</v>
      </c>
      <c r="M1103" t="s">
        <v>26</v>
      </c>
      <c r="N1103">
        <v>1</v>
      </c>
      <c r="O1103">
        <v>1</v>
      </c>
      <c r="P1103">
        <v>0</v>
      </c>
      <c r="Q1103">
        <v>1</v>
      </c>
      <c r="R1103">
        <v>0</v>
      </c>
    </row>
    <row r="1104" spans="1:18" hidden="1" x14ac:dyDescent="0.2">
      <c r="A1104" s="4">
        <v>29</v>
      </c>
      <c r="B1104" s="4" t="s">
        <v>333</v>
      </c>
      <c r="C1104" s="5">
        <v>42074</v>
      </c>
      <c r="D1104" s="5">
        <v>40419</v>
      </c>
      <c r="E1104" s="6">
        <v>52</v>
      </c>
      <c r="F1104" s="6">
        <v>2</v>
      </c>
      <c r="G1104" s="6" t="s">
        <v>126</v>
      </c>
      <c r="H1104" s="4">
        <f t="shared" si="27"/>
        <v>23</v>
      </c>
      <c r="J1104" t="s">
        <v>25</v>
      </c>
      <c r="K1104">
        <v>20</v>
      </c>
      <c r="L1104" t="s">
        <v>399</v>
      </c>
      <c r="M1104" t="s">
        <v>47</v>
      </c>
      <c r="N1104">
        <v>0</v>
      </c>
      <c r="O1104">
        <v>0</v>
      </c>
      <c r="P1104">
        <v>0</v>
      </c>
      <c r="Q1104">
        <v>0</v>
      </c>
      <c r="R1104">
        <v>1</v>
      </c>
    </row>
    <row r="1105" spans="1:18" ht="15" customHeight="1" x14ac:dyDescent="0.2">
      <c r="A1105" s="4">
        <v>29</v>
      </c>
      <c r="B1105" s="4" t="s">
        <v>333</v>
      </c>
      <c r="C1105" s="5">
        <v>42074</v>
      </c>
      <c r="D1105" s="5">
        <v>40419</v>
      </c>
      <c r="E1105" s="6">
        <v>52</v>
      </c>
      <c r="F1105" s="6">
        <v>2</v>
      </c>
      <c r="G1105" s="6" t="s">
        <v>126</v>
      </c>
      <c r="H1105" s="4">
        <f t="shared" si="27"/>
        <v>24</v>
      </c>
      <c r="J1105" t="s">
        <v>24</v>
      </c>
      <c r="K1105">
        <v>19</v>
      </c>
      <c r="L1105" t="s">
        <v>394</v>
      </c>
      <c r="M1105" t="s">
        <v>78</v>
      </c>
      <c r="N1105">
        <v>1</v>
      </c>
      <c r="O1105">
        <v>1</v>
      </c>
      <c r="P1105">
        <v>1</v>
      </c>
      <c r="Q1105">
        <v>0</v>
      </c>
      <c r="R1105">
        <v>1</v>
      </c>
    </row>
    <row r="1106" spans="1:18" x14ac:dyDescent="0.2">
      <c r="A1106" s="4">
        <v>29</v>
      </c>
      <c r="B1106" s="4" t="s">
        <v>333</v>
      </c>
      <c r="C1106" s="5">
        <v>42074</v>
      </c>
      <c r="D1106" s="5">
        <v>40419</v>
      </c>
      <c r="E1106" s="6">
        <v>52</v>
      </c>
      <c r="F1106" s="6">
        <v>2</v>
      </c>
      <c r="G1106" s="6" t="s">
        <v>126</v>
      </c>
      <c r="H1106" s="4">
        <f t="shared" si="27"/>
        <v>25</v>
      </c>
      <c r="J1106" t="s">
        <v>23</v>
      </c>
      <c r="K1106">
        <v>18</v>
      </c>
      <c r="L1106" t="s">
        <v>409</v>
      </c>
      <c r="M1106" t="s">
        <v>55</v>
      </c>
      <c r="N1106">
        <v>1</v>
      </c>
      <c r="O1106">
        <v>0</v>
      </c>
      <c r="P1106">
        <v>0</v>
      </c>
      <c r="Q1106">
        <v>0</v>
      </c>
      <c r="R1106">
        <v>1</v>
      </c>
    </row>
    <row r="1107" spans="1:18" x14ac:dyDescent="0.2">
      <c r="A1107" s="4">
        <v>29</v>
      </c>
      <c r="B1107" s="4" t="s">
        <v>333</v>
      </c>
      <c r="C1107" s="5">
        <v>42074</v>
      </c>
      <c r="D1107" s="5">
        <v>40419</v>
      </c>
      <c r="E1107" s="6">
        <v>52</v>
      </c>
      <c r="F1107" s="6">
        <v>2</v>
      </c>
      <c r="G1107" s="6" t="s">
        <v>126</v>
      </c>
      <c r="H1107" s="4">
        <f t="shared" si="27"/>
        <v>26</v>
      </c>
      <c r="J1107" t="s">
        <v>372</v>
      </c>
      <c r="K1107">
        <v>8</v>
      </c>
      <c r="L1107" t="s">
        <v>403</v>
      </c>
      <c r="M1107" t="s">
        <v>22</v>
      </c>
      <c r="N1107">
        <v>1</v>
      </c>
      <c r="O1107">
        <v>1</v>
      </c>
      <c r="P1107">
        <v>0</v>
      </c>
      <c r="Q1107">
        <v>1</v>
      </c>
      <c r="R1107">
        <v>0</v>
      </c>
    </row>
    <row r="1108" spans="1:18" ht="15" hidden="1" customHeight="1" x14ac:dyDescent="0.2">
      <c r="A1108" s="4">
        <v>29</v>
      </c>
      <c r="B1108" s="4" t="s">
        <v>333</v>
      </c>
      <c r="C1108" s="5">
        <v>42074</v>
      </c>
      <c r="D1108" s="5">
        <v>40419</v>
      </c>
      <c r="E1108" s="6">
        <v>52</v>
      </c>
      <c r="F1108" s="6">
        <v>2</v>
      </c>
      <c r="G1108" s="6" t="s">
        <v>126</v>
      </c>
      <c r="H1108" s="4">
        <f t="shared" si="27"/>
        <v>27</v>
      </c>
      <c r="J1108" t="s">
        <v>21</v>
      </c>
      <c r="K1108">
        <v>17</v>
      </c>
      <c r="L1108" t="s">
        <v>406</v>
      </c>
      <c r="M1108" t="s">
        <v>365</v>
      </c>
      <c r="N1108">
        <v>0</v>
      </c>
      <c r="O1108">
        <v>0</v>
      </c>
      <c r="P1108">
        <v>1</v>
      </c>
      <c r="Q1108">
        <v>0</v>
      </c>
      <c r="R1108">
        <v>1</v>
      </c>
    </row>
    <row r="1109" spans="1:18" x14ac:dyDescent="0.2">
      <c r="A1109" s="4">
        <v>29</v>
      </c>
      <c r="B1109" s="4" t="s">
        <v>333</v>
      </c>
      <c r="C1109" s="5">
        <v>42074</v>
      </c>
      <c r="D1109" s="5">
        <v>40419</v>
      </c>
      <c r="E1109" s="6">
        <v>52</v>
      </c>
      <c r="F1109" s="6">
        <v>2</v>
      </c>
      <c r="G1109" s="6" t="s">
        <v>126</v>
      </c>
      <c r="H1109" s="4">
        <f t="shared" si="27"/>
        <v>28</v>
      </c>
      <c r="J1109" t="s">
        <v>20</v>
      </c>
      <c r="K1109">
        <v>16</v>
      </c>
      <c r="L1109" t="s">
        <v>417</v>
      </c>
      <c r="M1109" t="s">
        <v>53</v>
      </c>
      <c r="N1109">
        <v>1</v>
      </c>
      <c r="O1109">
        <v>1</v>
      </c>
      <c r="P1109">
        <v>0</v>
      </c>
      <c r="Q1109">
        <v>0</v>
      </c>
      <c r="R1109">
        <v>1</v>
      </c>
    </row>
    <row r="1110" spans="1:18" ht="15" hidden="1" customHeight="1" x14ac:dyDescent="0.2">
      <c r="A1110" s="4">
        <v>29</v>
      </c>
      <c r="B1110" s="4" t="s">
        <v>333</v>
      </c>
      <c r="C1110" s="5">
        <v>42074</v>
      </c>
      <c r="D1110" s="5">
        <v>40419</v>
      </c>
      <c r="E1110" s="6">
        <v>52</v>
      </c>
      <c r="F1110" s="6">
        <v>2</v>
      </c>
      <c r="G1110" s="6" t="s">
        <v>126</v>
      </c>
      <c r="H1110" s="4">
        <f t="shared" si="27"/>
        <v>29</v>
      </c>
      <c r="J1110" t="s">
        <v>19</v>
      </c>
      <c r="K1110">
        <v>7</v>
      </c>
      <c r="L1110" t="s">
        <v>395</v>
      </c>
      <c r="M1110" t="s">
        <v>180</v>
      </c>
      <c r="N1110">
        <v>0</v>
      </c>
      <c r="O1110">
        <v>0</v>
      </c>
      <c r="P1110">
        <v>1</v>
      </c>
      <c r="Q1110">
        <v>1</v>
      </c>
      <c r="R1110">
        <v>0</v>
      </c>
    </row>
    <row r="1111" spans="1:18" x14ac:dyDescent="0.2">
      <c r="A1111" s="4">
        <v>29</v>
      </c>
      <c r="B1111" s="4" t="s">
        <v>333</v>
      </c>
      <c r="C1111" s="5">
        <v>42074</v>
      </c>
      <c r="D1111" s="5">
        <v>40419</v>
      </c>
      <c r="E1111" s="6">
        <v>52</v>
      </c>
      <c r="F1111" s="6">
        <v>2</v>
      </c>
      <c r="G1111" s="6" t="s">
        <v>126</v>
      </c>
      <c r="H1111" s="4">
        <f t="shared" si="27"/>
        <v>30</v>
      </c>
      <c r="J1111" t="s">
        <v>18</v>
      </c>
      <c r="K1111">
        <v>15</v>
      </c>
      <c r="L1111" t="s">
        <v>412</v>
      </c>
      <c r="M1111" t="s">
        <v>75</v>
      </c>
      <c r="N1111">
        <v>1</v>
      </c>
      <c r="O1111">
        <v>1</v>
      </c>
      <c r="P1111">
        <v>0</v>
      </c>
      <c r="Q1111">
        <v>0</v>
      </c>
      <c r="R1111">
        <v>1</v>
      </c>
    </row>
    <row r="1112" spans="1:18" hidden="1" x14ac:dyDescent="0.2">
      <c r="A1112" s="4">
        <v>29</v>
      </c>
      <c r="B1112" s="4" t="s">
        <v>333</v>
      </c>
      <c r="C1112" s="5">
        <v>42074</v>
      </c>
      <c r="D1112" s="5">
        <v>40419</v>
      </c>
      <c r="E1112" s="6">
        <v>52</v>
      </c>
      <c r="F1112" s="6">
        <v>2</v>
      </c>
      <c r="G1112" s="6" t="s">
        <v>126</v>
      </c>
      <c r="H1112" s="4">
        <f t="shared" si="27"/>
        <v>31</v>
      </c>
      <c r="J1112" t="s">
        <v>17</v>
      </c>
      <c r="K1112">
        <v>14</v>
      </c>
      <c r="L1112" t="s">
        <v>402</v>
      </c>
      <c r="M1112" t="s">
        <v>47</v>
      </c>
      <c r="N1112">
        <v>0</v>
      </c>
      <c r="O1112">
        <v>0</v>
      </c>
      <c r="P1112">
        <v>0</v>
      </c>
      <c r="Q1112">
        <v>0</v>
      </c>
      <c r="R1112">
        <v>1</v>
      </c>
    </row>
    <row r="1113" spans="1:18" x14ac:dyDescent="0.2">
      <c r="A1113" s="4">
        <v>29</v>
      </c>
      <c r="B1113" s="4" t="s">
        <v>333</v>
      </c>
      <c r="C1113" s="5">
        <v>42074</v>
      </c>
      <c r="D1113" s="5">
        <v>40419</v>
      </c>
      <c r="E1113" s="6">
        <v>52</v>
      </c>
      <c r="F1113" s="6">
        <v>2</v>
      </c>
      <c r="G1113" s="6" t="s">
        <v>126</v>
      </c>
      <c r="H1113" s="4">
        <f t="shared" si="27"/>
        <v>32</v>
      </c>
      <c r="J1113" t="s">
        <v>16</v>
      </c>
      <c r="K1113">
        <v>5</v>
      </c>
      <c r="L1113" t="s">
        <v>390</v>
      </c>
      <c r="M1113" t="s">
        <v>156</v>
      </c>
      <c r="N1113">
        <v>1</v>
      </c>
      <c r="O1113">
        <v>1</v>
      </c>
      <c r="P1113">
        <v>0</v>
      </c>
      <c r="Q1113">
        <v>1</v>
      </c>
      <c r="R1113">
        <v>0</v>
      </c>
    </row>
    <row r="1114" spans="1:18" x14ac:dyDescent="0.2">
      <c r="A1114" s="4">
        <v>29</v>
      </c>
      <c r="B1114" s="4" t="s">
        <v>333</v>
      </c>
      <c r="C1114" s="5">
        <v>42074</v>
      </c>
      <c r="D1114" s="5">
        <v>40419</v>
      </c>
      <c r="E1114" s="6">
        <v>52</v>
      </c>
      <c r="F1114" s="6">
        <v>2</v>
      </c>
      <c r="G1114" s="6" t="s">
        <v>126</v>
      </c>
      <c r="H1114" s="4">
        <f t="shared" si="27"/>
        <v>33</v>
      </c>
      <c r="J1114" t="s">
        <v>15</v>
      </c>
      <c r="K1114">
        <v>13</v>
      </c>
      <c r="L1114" t="s">
        <v>410</v>
      </c>
      <c r="M1114" t="s">
        <v>129</v>
      </c>
      <c r="N1114">
        <v>1</v>
      </c>
      <c r="O1114">
        <v>1</v>
      </c>
      <c r="P1114">
        <v>0</v>
      </c>
      <c r="Q1114">
        <v>0</v>
      </c>
      <c r="R1114">
        <v>1</v>
      </c>
    </row>
    <row r="1115" spans="1:18" x14ac:dyDescent="0.2">
      <c r="A1115" s="4">
        <v>29</v>
      </c>
      <c r="B1115" s="4" t="s">
        <v>333</v>
      </c>
      <c r="C1115" s="5">
        <v>42074</v>
      </c>
      <c r="D1115" s="5">
        <v>40419</v>
      </c>
      <c r="E1115" s="6">
        <v>52</v>
      </c>
      <c r="F1115" s="6">
        <v>2</v>
      </c>
      <c r="G1115" s="6" t="s">
        <v>126</v>
      </c>
      <c r="H1115" s="4">
        <f t="shared" si="27"/>
        <v>34</v>
      </c>
      <c r="J1115" t="s">
        <v>14</v>
      </c>
      <c r="K1115">
        <v>4</v>
      </c>
      <c r="L1115" t="s">
        <v>413</v>
      </c>
      <c r="M1115" t="s">
        <v>14</v>
      </c>
      <c r="N1115">
        <v>1</v>
      </c>
      <c r="O1115">
        <v>1</v>
      </c>
      <c r="P1115">
        <v>0</v>
      </c>
      <c r="Q1115">
        <v>1</v>
      </c>
      <c r="R1115">
        <v>0</v>
      </c>
    </row>
    <row r="1116" spans="1:18" x14ac:dyDescent="0.2">
      <c r="A1116" s="4">
        <v>29</v>
      </c>
      <c r="B1116" s="4" t="s">
        <v>333</v>
      </c>
      <c r="C1116" s="5">
        <v>42074</v>
      </c>
      <c r="D1116" s="5">
        <v>40419</v>
      </c>
      <c r="E1116" s="6">
        <v>52</v>
      </c>
      <c r="F1116" s="6">
        <v>2</v>
      </c>
      <c r="G1116" s="6" t="s">
        <v>126</v>
      </c>
      <c r="H1116" s="4">
        <f t="shared" si="27"/>
        <v>35</v>
      </c>
      <c r="J1116" t="s">
        <v>387</v>
      </c>
      <c r="K1116">
        <v>3</v>
      </c>
      <c r="L1116" t="s">
        <v>386</v>
      </c>
      <c r="M1116" t="s">
        <v>26</v>
      </c>
      <c r="N1116">
        <v>1</v>
      </c>
      <c r="O1116">
        <v>1</v>
      </c>
      <c r="P1116">
        <v>0</v>
      </c>
      <c r="Q1116">
        <v>1</v>
      </c>
      <c r="R1116">
        <v>0</v>
      </c>
    </row>
    <row r="1117" spans="1:18" ht="15" hidden="1" customHeight="1" x14ac:dyDescent="0.2">
      <c r="A1117" s="4">
        <v>29</v>
      </c>
      <c r="B1117" s="4" t="s">
        <v>333</v>
      </c>
      <c r="C1117" s="5">
        <v>42074</v>
      </c>
      <c r="D1117" s="5">
        <v>40419</v>
      </c>
      <c r="E1117" s="6">
        <v>52</v>
      </c>
      <c r="F1117" s="6">
        <v>2</v>
      </c>
      <c r="G1117" s="6" t="s">
        <v>126</v>
      </c>
      <c r="H1117" s="4">
        <f t="shared" si="27"/>
        <v>36</v>
      </c>
      <c r="J1117" t="s">
        <v>124</v>
      </c>
      <c r="K1117">
        <v>1</v>
      </c>
      <c r="L1117" t="s">
        <v>391</v>
      </c>
      <c r="M1117" t="s">
        <v>22</v>
      </c>
      <c r="N1117">
        <v>0</v>
      </c>
      <c r="O1117">
        <v>1</v>
      </c>
      <c r="P1117">
        <v>1</v>
      </c>
      <c r="Q1117">
        <v>1</v>
      </c>
      <c r="R1117">
        <v>0</v>
      </c>
    </row>
    <row r="1118" spans="1:18" x14ac:dyDescent="0.2">
      <c r="A1118" s="4">
        <v>29</v>
      </c>
      <c r="B1118" s="4" t="s">
        <v>333</v>
      </c>
      <c r="C1118" s="5">
        <v>42074</v>
      </c>
      <c r="D1118" s="5">
        <v>40419</v>
      </c>
      <c r="E1118" s="6">
        <v>52</v>
      </c>
      <c r="F1118" s="6">
        <v>2</v>
      </c>
      <c r="G1118" s="6" t="s">
        <v>126</v>
      </c>
      <c r="H1118" s="4">
        <f t="shared" si="27"/>
        <v>37</v>
      </c>
      <c r="J1118" t="s">
        <v>123</v>
      </c>
      <c r="K1118">
        <v>12</v>
      </c>
      <c r="L1118" s="11" t="s">
        <v>401</v>
      </c>
      <c r="M1118" t="s">
        <v>123</v>
      </c>
      <c r="N1118">
        <v>1</v>
      </c>
      <c r="O1118">
        <v>1</v>
      </c>
      <c r="P1118">
        <v>0</v>
      </c>
      <c r="Q1118">
        <v>0</v>
      </c>
      <c r="R1118">
        <v>1</v>
      </c>
    </row>
    <row r="1119" spans="1:18" x14ac:dyDescent="0.2">
      <c r="A1119" s="4">
        <v>29</v>
      </c>
      <c r="B1119" s="4" t="s">
        <v>333</v>
      </c>
      <c r="C1119" s="5">
        <v>42074</v>
      </c>
      <c r="D1119" s="5">
        <v>40419</v>
      </c>
      <c r="E1119" s="6">
        <v>52</v>
      </c>
      <c r="F1119" s="6">
        <v>2</v>
      </c>
      <c r="G1119" s="6" t="s">
        <v>126</v>
      </c>
      <c r="H1119" s="4">
        <f t="shared" si="27"/>
        <v>38</v>
      </c>
      <c r="J1119" t="s">
        <v>73</v>
      </c>
      <c r="K1119">
        <v>2</v>
      </c>
      <c r="L1119" t="s">
        <v>377</v>
      </c>
      <c r="M1119" t="s">
        <v>354</v>
      </c>
      <c r="N1119">
        <v>1</v>
      </c>
      <c r="O1119">
        <v>1</v>
      </c>
      <c r="P1119">
        <v>0</v>
      </c>
      <c r="Q1119">
        <v>1</v>
      </c>
      <c r="R1119">
        <v>0</v>
      </c>
    </row>
    <row r="1120" spans="1:18" hidden="1" x14ac:dyDescent="0.2">
      <c r="A1120" s="4">
        <v>29</v>
      </c>
      <c r="B1120" s="4" t="s">
        <v>333</v>
      </c>
      <c r="C1120" s="5">
        <v>42074</v>
      </c>
      <c r="D1120" s="5">
        <v>40419</v>
      </c>
      <c r="E1120" s="6">
        <v>52</v>
      </c>
      <c r="F1120" s="6">
        <v>2</v>
      </c>
      <c r="G1120" s="6" t="s">
        <v>126</v>
      </c>
      <c r="H1120" s="4">
        <f t="shared" si="27"/>
        <v>39</v>
      </c>
      <c r="J1120" t="s">
        <v>121</v>
      </c>
      <c r="K1120">
        <v>11</v>
      </c>
      <c r="L1120" t="s">
        <v>376</v>
      </c>
      <c r="M1120" t="s">
        <v>47</v>
      </c>
      <c r="N1120">
        <v>0</v>
      </c>
      <c r="O1120">
        <v>0</v>
      </c>
      <c r="P1120">
        <v>0</v>
      </c>
      <c r="Q1120">
        <v>0</v>
      </c>
      <c r="R1120">
        <v>1</v>
      </c>
    </row>
    <row r="1121" spans="1:18" x14ac:dyDescent="0.2">
      <c r="A1121" s="4">
        <v>29</v>
      </c>
      <c r="B1121" s="4" t="s">
        <v>333</v>
      </c>
      <c r="C1121" s="5">
        <v>42074</v>
      </c>
      <c r="D1121" s="5">
        <v>40419</v>
      </c>
      <c r="E1121" s="6">
        <v>52</v>
      </c>
      <c r="F1121" s="6">
        <v>2</v>
      </c>
      <c r="G1121" s="6" t="s">
        <v>126</v>
      </c>
      <c r="H1121" s="4">
        <f t="shared" si="27"/>
        <v>40</v>
      </c>
      <c r="J1121" t="s">
        <v>8</v>
      </c>
      <c r="K1121">
        <v>1</v>
      </c>
      <c r="L1121" t="s">
        <v>375</v>
      </c>
      <c r="M1121" t="s">
        <v>8</v>
      </c>
      <c r="N1121">
        <v>1</v>
      </c>
      <c r="O1121">
        <v>1</v>
      </c>
      <c r="P1121">
        <v>0</v>
      </c>
      <c r="Q1121">
        <v>0</v>
      </c>
      <c r="R1121">
        <v>1</v>
      </c>
    </row>
    <row r="1122" spans="1:18" hidden="1" x14ac:dyDescent="0.2">
      <c r="A1122" s="4">
        <v>30</v>
      </c>
      <c r="B1122" s="4" t="s">
        <v>334</v>
      </c>
      <c r="C1122" s="5">
        <v>42074</v>
      </c>
      <c r="D1122" s="5">
        <v>40732</v>
      </c>
      <c r="E1122" s="6">
        <v>44</v>
      </c>
      <c r="F1122" s="6">
        <v>2</v>
      </c>
      <c r="G1122" s="6" t="s">
        <v>126</v>
      </c>
      <c r="H1122" s="4">
        <v>1</v>
      </c>
      <c r="J1122" t="s">
        <v>119</v>
      </c>
      <c r="K1122">
        <v>19</v>
      </c>
      <c r="L1122" t="s">
        <v>408</v>
      </c>
      <c r="M1122" t="s">
        <v>76</v>
      </c>
      <c r="N1122">
        <v>0</v>
      </c>
      <c r="O1122">
        <v>0</v>
      </c>
      <c r="P1122">
        <v>0</v>
      </c>
      <c r="Q1122">
        <v>1</v>
      </c>
      <c r="R1122">
        <v>0</v>
      </c>
    </row>
    <row r="1123" spans="1:18" x14ac:dyDescent="0.2">
      <c r="A1123" s="4">
        <v>30</v>
      </c>
      <c r="B1123" s="4" t="s">
        <v>334</v>
      </c>
      <c r="C1123" s="5">
        <v>42074</v>
      </c>
      <c r="D1123" s="5">
        <v>40732</v>
      </c>
      <c r="E1123" s="6">
        <v>44</v>
      </c>
      <c r="F1123" s="6">
        <v>2</v>
      </c>
      <c r="G1123" s="6" t="s">
        <v>126</v>
      </c>
      <c r="H1123" s="4">
        <f>H1122+1</f>
        <v>2</v>
      </c>
      <c r="J1123" t="s">
        <v>43</v>
      </c>
      <c r="K1123">
        <v>10</v>
      </c>
      <c r="L1123" t="s">
        <v>380</v>
      </c>
      <c r="M1123" t="s">
        <v>83</v>
      </c>
      <c r="N1123">
        <v>1</v>
      </c>
      <c r="O1123">
        <v>1</v>
      </c>
      <c r="P1123">
        <v>0</v>
      </c>
      <c r="Q1123">
        <v>0</v>
      </c>
      <c r="R1123">
        <v>1</v>
      </c>
    </row>
    <row r="1124" spans="1:18" hidden="1" x14ac:dyDescent="0.2">
      <c r="A1124" s="4">
        <v>30</v>
      </c>
      <c r="B1124" s="4" t="s">
        <v>334</v>
      </c>
      <c r="C1124" s="5">
        <v>42074</v>
      </c>
      <c r="D1124" s="5">
        <v>40732</v>
      </c>
      <c r="E1124" s="6">
        <v>44</v>
      </c>
      <c r="F1124" s="6">
        <v>2</v>
      </c>
      <c r="G1124" s="6" t="s">
        <v>126</v>
      </c>
      <c r="H1124" s="4">
        <f t="shared" ref="H1124:H1161" si="28">H1123+1</f>
        <v>3</v>
      </c>
      <c r="J1124" t="s">
        <v>42</v>
      </c>
      <c r="K1124">
        <v>18</v>
      </c>
      <c r="L1124" t="s">
        <v>397</v>
      </c>
      <c r="M1124" t="s">
        <v>80</v>
      </c>
      <c r="N1124">
        <v>0</v>
      </c>
      <c r="O1124">
        <v>0</v>
      </c>
      <c r="P1124">
        <v>0</v>
      </c>
      <c r="Q1124">
        <v>1</v>
      </c>
      <c r="R1124">
        <v>0</v>
      </c>
    </row>
    <row r="1125" spans="1:18" hidden="1" x14ac:dyDescent="0.2">
      <c r="A1125" s="4">
        <v>30</v>
      </c>
      <c r="B1125" s="4" t="s">
        <v>334</v>
      </c>
      <c r="C1125" s="5">
        <v>42074</v>
      </c>
      <c r="D1125" s="5">
        <v>40732</v>
      </c>
      <c r="E1125" s="6">
        <v>44</v>
      </c>
      <c r="F1125" s="6">
        <v>2</v>
      </c>
      <c r="G1125" s="6" t="s">
        <v>126</v>
      </c>
      <c r="H1125" s="4">
        <f t="shared" si="28"/>
        <v>4</v>
      </c>
      <c r="J1125" t="s">
        <v>41</v>
      </c>
      <c r="K1125">
        <v>9</v>
      </c>
      <c r="L1125" t="s">
        <v>398</v>
      </c>
      <c r="M1125" t="s">
        <v>47</v>
      </c>
      <c r="N1125">
        <v>0</v>
      </c>
      <c r="O1125">
        <v>0</v>
      </c>
      <c r="P1125">
        <v>0</v>
      </c>
      <c r="Q1125">
        <v>0</v>
      </c>
      <c r="R1125">
        <v>1</v>
      </c>
    </row>
    <row r="1126" spans="1:18" x14ac:dyDescent="0.2">
      <c r="A1126" s="4">
        <v>30</v>
      </c>
      <c r="B1126" s="4" t="s">
        <v>334</v>
      </c>
      <c r="C1126" s="5">
        <v>42074</v>
      </c>
      <c r="D1126" s="5">
        <v>40732</v>
      </c>
      <c r="E1126" s="6">
        <v>44</v>
      </c>
      <c r="F1126" s="6">
        <v>2</v>
      </c>
      <c r="G1126" s="6" t="s">
        <v>126</v>
      </c>
      <c r="H1126" s="4">
        <f t="shared" si="28"/>
        <v>5</v>
      </c>
      <c r="J1126" t="s">
        <v>40</v>
      </c>
      <c r="K1126">
        <v>8</v>
      </c>
      <c r="L1126" t="s">
        <v>385</v>
      </c>
      <c r="M1126" t="s">
        <v>96</v>
      </c>
      <c r="N1126">
        <v>1</v>
      </c>
      <c r="O1126">
        <v>1</v>
      </c>
      <c r="P1126">
        <v>0</v>
      </c>
      <c r="Q1126">
        <v>0</v>
      </c>
      <c r="R1126">
        <v>1</v>
      </c>
    </row>
    <row r="1127" spans="1:18" hidden="1" x14ac:dyDescent="0.2">
      <c r="A1127" s="4">
        <v>30</v>
      </c>
      <c r="B1127" s="4" t="s">
        <v>334</v>
      </c>
      <c r="C1127" s="5">
        <v>42074</v>
      </c>
      <c r="D1127" s="5">
        <v>40732</v>
      </c>
      <c r="E1127" s="6">
        <v>44</v>
      </c>
      <c r="F1127" s="6">
        <v>2</v>
      </c>
      <c r="G1127" s="6" t="s">
        <v>126</v>
      </c>
      <c r="H1127" s="4">
        <f t="shared" si="28"/>
        <v>6</v>
      </c>
      <c r="J1127" t="s">
        <v>39</v>
      </c>
      <c r="K1127">
        <v>7</v>
      </c>
      <c r="L1127" t="s">
        <v>392</v>
      </c>
      <c r="M1127" t="s">
        <v>117</v>
      </c>
      <c r="N1127">
        <v>0</v>
      </c>
      <c r="O1127">
        <v>1</v>
      </c>
      <c r="P1127">
        <v>0</v>
      </c>
      <c r="Q1127">
        <v>0</v>
      </c>
      <c r="R1127">
        <v>1</v>
      </c>
    </row>
    <row r="1128" spans="1:18" hidden="1" x14ac:dyDescent="0.2">
      <c r="A1128" s="4">
        <v>30</v>
      </c>
      <c r="B1128" s="4" t="s">
        <v>334</v>
      </c>
      <c r="C1128" s="5">
        <v>42074</v>
      </c>
      <c r="D1128" s="5">
        <v>40732</v>
      </c>
      <c r="E1128" s="6">
        <v>44</v>
      </c>
      <c r="F1128" s="6">
        <v>2</v>
      </c>
      <c r="G1128" s="6" t="s">
        <v>126</v>
      </c>
      <c r="H1128" s="4">
        <f t="shared" si="28"/>
        <v>7</v>
      </c>
      <c r="J1128" t="s">
        <v>38</v>
      </c>
      <c r="K1128">
        <v>17</v>
      </c>
      <c r="L1128" t="s">
        <v>396</v>
      </c>
      <c r="M1128" t="s">
        <v>80</v>
      </c>
      <c r="N1128">
        <v>0</v>
      </c>
      <c r="O1128">
        <v>0</v>
      </c>
      <c r="P1128">
        <v>0</v>
      </c>
      <c r="Q1128">
        <v>1</v>
      </c>
      <c r="R1128">
        <v>0</v>
      </c>
    </row>
    <row r="1129" spans="1:18" x14ac:dyDescent="0.2">
      <c r="A1129" s="4">
        <v>30</v>
      </c>
      <c r="B1129" s="4" t="s">
        <v>334</v>
      </c>
      <c r="C1129" s="5">
        <v>42074</v>
      </c>
      <c r="D1129" s="5">
        <v>40732</v>
      </c>
      <c r="E1129" s="6">
        <v>44</v>
      </c>
      <c r="F1129" s="6">
        <v>2</v>
      </c>
      <c r="G1129" s="6" t="s">
        <v>126</v>
      </c>
      <c r="H1129" s="4">
        <f t="shared" si="28"/>
        <v>8</v>
      </c>
      <c r="J1129" t="s">
        <v>37</v>
      </c>
      <c r="K1129">
        <v>16</v>
      </c>
      <c r="L1129" t="s">
        <v>414</v>
      </c>
      <c r="M1129" t="s">
        <v>172</v>
      </c>
      <c r="N1129">
        <v>1</v>
      </c>
      <c r="O1129">
        <v>1</v>
      </c>
      <c r="P1129">
        <v>0</v>
      </c>
      <c r="Q1129">
        <v>1</v>
      </c>
      <c r="R1129">
        <v>0</v>
      </c>
    </row>
    <row r="1130" spans="1:18" hidden="1" x14ac:dyDescent="0.2">
      <c r="A1130" s="4">
        <v>30</v>
      </c>
      <c r="B1130" s="4" t="s">
        <v>334</v>
      </c>
      <c r="C1130" s="5">
        <v>42074</v>
      </c>
      <c r="D1130" s="5">
        <v>40732</v>
      </c>
      <c r="E1130" s="6">
        <v>44</v>
      </c>
      <c r="F1130" s="6">
        <v>2</v>
      </c>
      <c r="G1130" s="6" t="s">
        <v>126</v>
      </c>
      <c r="H1130" s="4">
        <f t="shared" si="28"/>
        <v>9</v>
      </c>
      <c r="J1130" t="s">
        <v>389</v>
      </c>
      <c r="K1130">
        <v>15</v>
      </c>
      <c r="L1130" t="s">
        <v>388</v>
      </c>
      <c r="M1130" t="s">
        <v>112</v>
      </c>
      <c r="N1130">
        <v>0</v>
      </c>
      <c r="O1130">
        <v>1</v>
      </c>
      <c r="P1130">
        <v>0</v>
      </c>
      <c r="Q1130">
        <v>1</v>
      </c>
      <c r="R1130">
        <v>0</v>
      </c>
    </row>
    <row r="1131" spans="1:18" x14ac:dyDescent="0.2">
      <c r="A1131" s="4">
        <v>30</v>
      </c>
      <c r="B1131" s="4" t="s">
        <v>334</v>
      </c>
      <c r="C1131" s="5">
        <v>42074</v>
      </c>
      <c r="D1131" s="5">
        <v>40732</v>
      </c>
      <c r="E1131" s="6">
        <v>44</v>
      </c>
      <c r="F1131" s="6">
        <v>2</v>
      </c>
      <c r="G1131" s="6" t="s">
        <v>126</v>
      </c>
      <c r="H1131" s="4">
        <f t="shared" si="28"/>
        <v>10</v>
      </c>
      <c r="J1131" t="s">
        <v>36</v>
      </c>
      <c r="K1131">
        <v>14</v>
      </c>
      <c r="L1131" s="11" t="s">
        <v>415</v>
      </c>
      <c r="M1131" t="s">
        <v>355</v>
      </c>
      <c r="N1131">
        <v>1</v>
      </c>
      <c r="O1131">
        <v>1</v>
      </c>
      <c r="P1131">
        <v>0</v>
      </c>
      <c r="Q1131">
        <v>1</v>
      </c>
      <c r="R1131">
        <v>0</v>
      </c>
    </row>
    <row r="1132" spans="1:18" x14ac:dyDescent="0.2">
      <c r="A1132" s="4">
        <v>30</v>
      </c>
      <c r="B1132" s="4" t="s">
        <v>334</v>
      </c>
      <c r="C1132" s="5">
        <v>42074</v>
      </c>
      <c r="D1132" s="5">
        <v>40732</v>
      </c>
      <c r="E1132" s="6">
        <v>44</v>
      </c>
      <c r="F1132" s="6">
        <v>2</v>
      </c>
      <c r="G1132" s="6" t="s">
        <v>126</v>
      </c>
      <c r="H1132" s="4">
        <f t="shared" si="28"/>
        <v>11</v>
      </c>
      <c r="J1132" t="s">
        <v>404</v>
      </c>
      <c r="K1132">
        <v>13</v>
      </c>
      <c r="L1132" t="s">
        <v>405</v>
      </c>
      <c r="M1132" t="s">
        <v>22</v>
      </c>
      <c r="N1132">
        <v>1</v>
      </c>
      <c r="O1132">
        <v>1</v>
      </c>
      <c r="P1132">
        <v>0</v>
      </c>
      <c r="Q1132">
        <v>1</v>
      </c>
      <c r="R1132">
        <v>0</v>
      </c>
    </row>
    <row r="1133" spans="1:18" hidden="1" x14ac:dyDescent="0.2">
      <c r="A1133" s="4">
        <v>30</v>
      </c>
      <c r="B1133" s="4" t="s">
        <v>334</v>
      </c>
      <c r="C1133" s="5">
        <v>42074</v>
      </c>
      <c r="D1133" s="5">
        <v>40732</v>
      </c>
      <c r="E1133" s="6">
        <v>44</v>
      </c>
      <c r="F1133" s="6">
        <v>2</v>
      </c>
      <c r="G1133" s="6" t="s">
        <v>126</v>
      </c>
      <c r="H1133" s="4">
        <f t="shared" si="28"/>
        <v>12</v>
      </c>
      <c r="J1133" t="s">
        <v>35</v>
      </c>
      <c r="K1133">
        <v>6</v>
      </c>
      <c r="L1133" t="s">
        <v>407</v>
      </c>
      <c r="M1133" t="s">
        <v>356</v>
      </c>
      <c r="N1133">
        <v>0</v>
      </c>
      <c r="O1133">
        <v>0</v>
      </c>
      <c r="P1133">
        <v>0</v>
      </c>
      <c r="Q1133">
        <v>0</v>
      </c>
      <c r="R1133">
        <v>1</v>
      </c>
    </row>
    <row r="1134" spans="1:18" hidden="1" x14ac:dyDescent="0.2">
      <c r="A1134" s="4">
        <v>30</v>
      </c>
      <c r="B1134" s="4" t="s">
        <v>334</v>
      </c>
      <c r="C1134" s="5">
        <v>42074</v>
      </c>
      <c r="D1134" s="5">
        <v>40732</v>
      </c>
      <c r="E1134" s="6">
        <v>44</v>
      </c>
      <c r="F1134" s="6">
        <v>2</v>
      </c>
      <c r="G1134" s="6" t="s">
        <v>126</v>
      </c>
      <c r="H1134" s="4">
        <f t="shared" si="28"/>
        <v>13</v>
      </c>
      <c r="J1134" t="s">
        <v>34</v>
      </c>
      <c r="K1134">
        <v>20</v>
      </c>
      <c r="L1134" t="s">
        <v>416</v>
      </c>
      <c r="M1134" t="s">
        <v>357</v>
      </c>
      <c r="N1134">
        <v>0</v>
      </c>
      <c r="O1134">
        <v>1</v>
      </c>
      <c r="P1134">
        <v>0</v>
      </c>
      <c r="Q1134">
        <v>1</v>
      </c>
      <c r="R1134">
        <v>0</v>
      </c>
    </row>
    <row r="1135" spans="1:18" x14ac:dyDescent="0.2">
      <c r="A1135" s="4">
        <v>30</v>
      </c>
      <c r="B1135" s="4" t="s">
        <v>334</v>
      </c>
      <c r="C1135" s="5">
        <v>42074</v>
      </c>
      <c r="D1135" s="5">
        <v>40732</v>
      </c>
      <c r="E1135" s="6">
        <v>44</v>
      </c>
      <c r="F1135" s="6">
        <v>2</v>
      </c>
      <c r="G1135" s="6" t="s">
        <v>126</v>
      </c>
      <c r="H1135" s="4">
        <f t="shared" si="28"/>
        <v>14</v>
      </c>
      <c r="J1135" t="s">
        <v>33</v>
      </c>
      <c r="K1135">
        <v>12</v>
      </c>
      <c r="L1135" t="s">
        <v>379</v>
      </c>
      <c r="M1135" t="s">
        <v>358</v>
      </c>
      <c r="N1135">
        <v>1</v>
      </c>
      <c r="O1135">
        <v>1</v>
      </c>
      <c r="P1135">
        <v>0</v>
      </c>
      <c r="Q1135">
        <v>1</v>
      </c>
      <c r="R1135">
        <v>0</v>
      </c>
    </row>
    <row r="1136" spans="1:18" hidden="1" x14ac:dyDescent="0.2">
      <c r="A1136" s="4">
        <v>30</v>
      </c>
      <c r="B1136" s="4" t="s">
        <v>334</v>
      </c>
      <c r="C1136" s="5">
        <v>42074</v>
      </c>
      <c r="D1136" s="5">
        <v>40732</v>
      </c>
      <c r="E1136" s="6">
        <v>44</v>
      </c>
      <c r="F1136" s="6">
        <v>2</v>
      </c>
      <c r="G1136" s="6" t="s">
        <v>126</v>
      </c>
      <c r="H1136" s="4">
        <f t="shared" si="28"/>
        <v>15</v>
      </c>
      <c r="J1136" t="s">
        <v>32</v>
      </c>
      <c r="K1136">
        <v>5</v>
      </c>
      <c r="L1136" t="s">
        <v>382</v>
      </c>
      <c r="M1136" t="s">
        <v>359</v>
      </c>
      <c r="N1136">
        <v>0</v>
      </c>
      <c r="O1136">
        <v>1</v>
      </c>
      <c r="P1136">
        <v>0</v>
      </c>
      <c r="Q1136">
        <v>0</v>
      </c>
      <c r="R1136">
        <v>1</v>
      </c>
    </row>
    <row r="1137" spans="1:18" x14ac:dyDescent="0.2">
      <c r="A1137" s="4">
        <v>30</v>
      </c>
      <c r="B1137" s="4" t="s">
        <v>334</v>
      </c>
      <c r="C1137" s="5">
        <v>42074</v>
      </c>
      <c r="D1137" s="5">
        <v>40732</v>
      </c>
      <c r="E1137" s="6">
        <v>44</v>
      </c>
      <c r="F1137" s="6">
        <v>2</v>
      </c>
      <c r="G1137" s="6" t="s">
        <v>126</v>
      </c>
      <c r="H1137" s="4">
        <f t="shared" si="28"/>
        <v>16</v>
      </c>
      <c r="J1137" t="s">
        <v>31</v>
      </c>
      <c r="K1137">
        <v>4</v>
      </c>
      <c r="L1137" t="s">
        <v>383</v>
      </c>
      <c r="M1137" t="s">
        <v>31</v>
      </c>
      <c r="N1137">
        <v>1</v>
      </c>
      <c r="O1137">
        <v>1</v>
      </c>
      <c r="P1137">
        <v>0</v>
      </c>
      <c r="Q1137">
        <v>0</v>
      </c>
      <c r="R1137">
        <v>1</v>
      </c>
    </row>
    <row r="1138" spans="1:18" hidden="1" x14ac:dyDescent="0.2">
      <c r="A1138" s="4">
        <v>30</v>
      </c>
      <c r="B1138" s="4" t="s">
        <v>334</v>
      </c>
      <c r="C1138" s="5">
        <v>42074</v>
      </c>
      <c r="D1138" s="5">
        <v>40732</v>
      </c>
      <c r="E1138" s="6">
        <v>44</v>
      </c>
      <c r="F1138" s="6">
        <v>2</v>
      </c>
      <c r="G1138" s="6" t="s">
        <v>126</v>
      </c>
      <c r="H1138" s="4">
        <f t="shared" si="28"/>
        <v>17</v>
      </c>
      <c r="J1138" t="s">
        <v>61</v>
      </c>
      <c r="K1138">
        <v>6</v>
      </c>
      <c r="L1138" t="s">
        <v>400</v>
      </c>
      <c r="M1138" t="s">
        <v>360</v>
      </c>
      <c r="N1138">
        <v>0</v>
      </c>
      <c r="O1138">
        <v>0</v>
      </c>
      <c r="P1138">
        <v>0</v>
      </c>
      <c r="Q1138">
        <v>1</v>
      </c>
      <c r="R1138">
        <v>0</v>
      </c>
    </row>
    <row r="1139" spans="1:18" hidden="1" x14ac:dyDescent="0.2">
      <c r="A1139" s="4">
        <v>30</v>
      </c>
      <c r="B1139" s="4" t="s">
        <v>334</v>
      </c>
      <c r="C1139" s="5">
        <v>42074</v>
      </c>
      <c r="D1139" s="5">
        <v>40732</v>
      </c>
      <c r="E1139" s="6">
        <v>44</v>
      </c>
      <c r="F1139" s="6">
        <v>2</v>
      </c>
      <c r="G1139" s="6" t="s">
        <v>126</v>
      </c>
      <c r="H1139" s="4">
        <f t="shared" si="28"/>
        <v>18</v>
      </c>
      <c r="J1139" t="s">
        <v>30</v>
      </c>
      <c r="K1139">
        <v>11</v>
      </c>
      <c r="L1139" t="s">
        <v>393</v>
      </c>
      <c r="M1139" t="s">
        <v>26</v>
      </c>
      <c r="N1139">
        <v>0</v>
      </c>
      <c r="O1139">
        <v>0</v>
      </c>
      <c r="P1139">
        <v>0</v>
      </c>
      <c r="Q1139">
        <v>1</v>
      </c>
      <c r="R1139">
        <v>0</v>
      </c>
    </row>
    <row r="1140" spans="1:18" x14ac:dyDescent="0.2">
      <c r="A1140" s="4">
        <v>30</v>
      </c>
      <c r="B1140" s="4" t="s">
        <v>334</v>
      </c>
      <c r="C1140" s="5">
        <v>42074</v>
      </c>
      <c r="D1140" s="5">
        <v>40732</v>
      </c>
      <c r="E1140" s="6">
        <v>44</v>
      </c>
      <c r="F1140" s="6">
        <v>2</v>
      </c>
      <c r="G1140" s="6" t="s">
        <v>126</v>
      </c>
      <c r="H1140" s="4">
        <f t="shared" si="28"/>
        <v>19</v>
      </c>
      <c r="J1140" t="s">
        <v>29</v>
      </c>
      <c r="K1140">
        <v>3</v>
      </c>
      <c r="L1140" t="s">
        <v>378</v>
      </c>
      <c r="M1140" t="s">
        <v>29</v>
      </c>
      <c r="N1140">
        <v>1</v>
      </c>
      <c r="O1140">
        <v>1</v>
      </c>
      <c r="P1140">
        <v>0</v>
      </c>
      <c r="Q1140">
        <v>0</v>
      </c>
      <c r="R1140">
        <v>1</v>
      </c>
    </row>
    <row r="1141" spans="1:18" x14ac:dyDescent="0.2">
      <c r="A1141" s="4">
        <v>30</v>
      </c>
      <c r="B1141" s="4" t="s">
        <v>334</v>
      </c>
      <c r="C1141" s="5">
        <v>42074</v>
      </c>
      <c r="D1141" s="5">
        <v>40732</v>
      </c>
      <c r="E1141" s="6">
        <v>44</v>
      </c>
      <c r="F1141" s="6">
        <v>2</v>
      </c>
      <c r="G1141" s="6" t="s">
        <v>126</v>
      </c>
      <c r="H1141" s="4">
        <f t="shared" si="28"/>
        <v>20</v>
      </c>
      <c r="J1141" t="s">
        <v>28</v>
      </c>
      <c r="K1141">
        <v>10</v>
      </c>
      <c r="L1141" t="s">
        <v>381</v>
      </c>
      <c r="M1141" t="s">
        <v>257</v>
      </c>
      <c r="N1141">
        <v>1</v>
      </c>
      <c r="O1141">
        <v>1</v>
      </c>
      <c r="P1141">
        <v>0</v>
      </c>
      <c r="Q1141">
        <v>1</v>
      </c>
      <c r="R1141">
        <v>0</v>
      </c>
    </row>
    <row r="1142" spans="1:18" x14ac:dyDescent="0.2">
      <c r="A1142" s="4">
        <v>30</v>
      </c>
      <c r="B1142" s="4" t="s">
        <v>334</v>
      </c>
      <c r="C1142" s="5">
        <v>42074</v>
      </c>
      <c r="D1142" s="5">
        <v>40732</v>
      </c>
      <c r="E1142" s="6">
        <v>44</v>
      </c>
      <c r="F1142" s="6">
        <v>2</v>
      </c>
      <c r="G1142" s="6" t="s">
        <v>126</v>
      </c>
      <c r="H1142" s="4">
        <f t="shared" si="28"/>
        <v>21</v>
      </c>
      <c r="J1142" t="s">
        <v>27</v>
      </c>
      <c r="K1142">
        <v>2</v>
      </c>
      <c r="L1142" t="s">
        <v>411</v>
      </c>
      <c r="M1142" t="s">
        <v>27</v>
      </c>
      <c r="N1142">
        <v>1</v>
      </c>
      <c r="O1142">
        <v>1</v>
      </c>
      <c r="P1142">
        <v>0</v>
      </c>
      <c r="Q1142">
        <v>0</v>
      </c>
      <c r="R1142">
        <v>1</v>
      </c>
    </row>
    <row r="1143" spans="1:18" x14ac:dyDescent="0.2">
      <c r="A1143" s="4">
        <v>30</v>
      </c>
      <c r="B1143" s="4" t="s">
        <v>334</v>
      </c>
      <c r="C1143" s="5">
        <v>42074</v>
      </c>
      <c r="D1143" s="5">
        <v>40732</v>
      </c>
      <c r="E1143" s="6">
        <v>44</v>
      </c>
      <c r="F1143" s="6">
        <v>2</v>
      </c>
      <c r="G1143" s="6" t="s">
        <v>126</v>
      </c>
      <c r="H1143" s="4">
        <f t="shared" si="28"/>
        <v>22</v>
      </c>
      <c r="J1143" t="s">
        <v>26</v>
      </c>
      <c r="K1143">
        <v>9</v>
      </c>
      <c r="L1143" t="s">
        <v>384</v>
      </c>
      <c r="M1143" t="s">
        <v>26</v>
      </c>
      <c r="N1143">
        <v>1</v>
      </c>
      <c r="O1143">
        <v>1</v>
      </c>
      <c r="P1143">
        <v>0</v>
      </c>
      <c r="Q1143">
        <v>1</v>
      </c>
      <c r="R1143">
        <v>0</v>
      </c>
    </row>
    <row r="1144" spans="1:18" hidden="1" x14ac:dyDescent="0.2">
      <c r="A1144" s="4">
        <v>30</v>
      </c>
      <c r="B1144" s="4" t="s">
        <v>334</v>
      </c>
      <c r="C1144" s="5">
        <v>42074</v>
      </c>
      <c r="D1144" s="5">
        <v>40732</v>
      </c>
      <c r="E1144" s="6">
        <v>44</v>
      </c>
      <c r="F1144" s="6">
        <v>2</v>
      </c>
      <c r="G1144" s="6" t="s">
        <v>126</v>
      </c>
      <c r="H1144" s="4">
        <f t="shared" si="28"/>
        <v>23</v>
      </c>
      <c r="J1144" t="s">
        <v>25</v>
      </c>
      <c r="K1144">
        <v>20</v>
      </c>
      <c r="L1144" t="s">
        <v>399</v>
      </c>
      <c r="M1144" t="s">
        <v>361</v>
      </c>
      <c r="N1144">
        <v>0</v>
      </c>
      <c r="O1144">
        <v>1</v>
      </c>
      <c r="P1144">
        <v>0</v>
      </c>
      <c r="Q1144">
        <v>0</v>
      </c>
      <c r="R1144">
        <v>1</v>
      </c>
    </row>
    <row r="1145" spans="1:18" hidden="1" x14ac:dyDescent="0.2">
      <c r="A1145" s="4">
        <v>30</v>
      </c>
      <c r="B1145" s="4" t="s">
        <v>334</v>
      </c>
      <c r="C1145" s="5">
        <v>42074</v>
      </c>
      <c r="D1145" s="5">
        <v>40732</v>
      </c>
      <c r="E1145" s="6">
        <v>44</v>
      </c>
      <c r="F1145" s="6">
        <v>2</v>
      </c>
      <c r="G1145" s="6" t="s">
        <v>126</v>
      </c>
      <c r="H1145" s="4">
        <f t="shared" si="28"/>
        <v>24</v>
      </c>
      <c r="J1145" t="s">
        <v>24</v>
      </c>
      <c r="K1145">
        <v>19</v>
      </c>
      <c r="L1145" t="s">
        <v>394</v>
      </c>
      <c r="M1145" t="s">
        <v>114</v>
      </c>
      <c r="N1145">
        <v>0</v>
      </c>
      <c r="O1145">
        <v>1</v>
      </c>
      <c r="P1145">
        <v>0</v>
      </c>
      <c r="Q1145">
        <v>0</v>
      </c>
      <c r="R1145">
        <v>1</v>
      </c>
    </row>
    <row r="1146" spans="1:18" hidden="1" x14ac:dyDescent="0.2">
      <c r="A1146" s="4">
        <v>30</v>
      </c>
      <c r="B1146" s="4" t="s">
        <v>334</v>
      </c>
      <c r="C1146" s="5">
        <v>42074</v>
      </c>
      <c r="D1146" s="5">
        <v>40732</v>
      </c>
      <c r="E1146" s="6">
        <v>44</v>
      </c>
      <c r="F1146" s="6">
        <v>2</v>
      </c>
      <c r="G1146" s="6" t="s">
        <v>126</v>
      </c>
      <c r="H1146" s="4">
        <f t="shared" si="28"/>
        <v>25</v>
      </c>
      <c r="J1146" t="s">
        <v>23</v>
      </c>
      <c r="K1146">
        <v>18</v>
      </c>
      <c r="L1146" t="s">
        <v>409</v>
      </c>
      <c r="M1146" t="s">
        <v>362</v>
      </c>
      <c r="N1146">
        <v>0</v>
      </c>
      <c r="O1146">
        <v>1</v>
      </c>
      <c r="P1146">
        <v>0</v>
      </c>
      <c r="Q1146">
        <v>0</v>
      </c>
      <c r="R1146">
        <v>1</v>
      </c>
    </row>
    <row r="1147" spans="1:18" x14ac:dyDescent="0.2">
      <c r="A1147" s="4">
        <v>30</v>
      </c>
      <c r="B1147" s="4" t="s">
        <v>334</v>
      </c>
      <c r="C1147" s="5">
        <v>42074</v>
      </c>
      <c r="D1147" s="5">
        <v>40732</v>
      </c>
      <c r="E1147" s="6">
        <v>44</v>
      </c>
      <c r="F1147" s="6">
        <v>2</v>
      </c>
      <c r="G1147" s="6" t="s">
        <v>126</v>
      </c>
      <c r="H1147" s="4">
        <f t="shared" si="28"/>
        <v>26</v>
      </c>
      <c r="J1147" t="s">
        <v>372</v>
      </c>
      <c r="K1147">
        <v>8</v>
      </c>
      <c r="L1147" t="s">
        <v>403</v>
      </c>
      <c r="M1147" t="s">
        <v>22</v>
      </c>
      <c r="N1147">
        <v>1</v>
      </c>
      <c r="O1147">
        <v>1</v>
      </c>
      <c r="P1147">
        <v>0</v>
      </c>
      <c r="Q1147">
        <v>1</v>
      </c>
      <c r="R1147">
        <v>0</v>
      </c>
    </row>
    <row r="1148" spans="1:18" x14ac:dyDescent="0.2">
      <c r="A1148" s="4">
        <v>30</v>
      </c>
      <c r="B1148" s="4" t="s">
        <v>334</v>
      </c>
      <c r="C1148" s="5">
        <v>42074</v>
      </c>
      <c r="D1148" s="5">
        <v>40732</v>
      </c>
      <c r="E1148" s="6">
        <v>44</v>
      </c>
      <c r="F1148" s="6">
        <v>2</v>
      </c>
      <c r="G1148" s="6" t="s">
        <v>126</v>
      </c>
      <c r="H1148" s="4">
        <f t="shared" si="28"/>
        <v>27</v>
      </c>
      <c r="J1148" t="s">
        <v>21</v>
      </c>
      <c r="K1148">
        <v>17</v>
      </c>
      <c r="L1148" t="s">
        <v>406</v>
      </c>
      <c r="M1148" t="s">
        <v>21</v>
      </c>
      <c r="N1148">
        <v>1</v>
      </c>
      <c r="O1148">
        <v>1</v>
      </c>
      <c r="P1148">
        <v>0</v>
      </c>
      <c r="Q1148">
        <v>0</v>
      </c>
      <c r="R1148">
        <v>1</v>
      </c>
    </row>
    <row r="1149" spans="1:18" x14ac:dyDescent="0.2">
      <c r="A1149" s="4">
        <v>30</v>
      </c>
      <c r="B1149" s="4" t="s">
        <v>334</v>
      </c>
      <c r="C1149" s="5">
        <v>42074</v>
      </c>
      <c r="D1149" s="5">
        <v>40732</v>
      </c>
      <c r="E1149" s="6">
        <v>44</v>
      </c>
      <c r="F1149" s="6">
        <v>2</v>
      </c>
      <c r="G1149" s="6" t="s">
        <v>126</v>
      </c>
      <c r="H1149" s="4">
        <f t="shared" si="28"/>
        <v>28</v>
      </c>
      <c r="J1149" t="s">
        <v>20</v>
      </c>
      <c r="K1149">
        <v>16</v>
      </c>
      <c r="L1149" t="s">
        <v>417</v>
      </c>
      <c r="M1149" t="s">
        <v>53</v>
      </c>
      <c r="N1149">
        <v>1</v>
      </c>
      <c r="O1149">
        <v>1</v>
      </c>
      <c r="P1149">
        <v>0</v>
      </c>
      <c r="Q1149">
        <v>0</v>
      </c>
      <c r="R1149">
        <v>1</v>
      </c>
    </row>
    <row r="1150" spans="1:18" hidden="1" x14ac:dyDescent="0.2">
      <c r="A1150" s="4">
        <v>30</v>
      </c>
      <c r="B1150" s="4" t="s">
        <v>334</v>
      </c>
      <c r="C1150" s="5">
        <v>42074</v>
      </c>
      <c r="D1150" s="5">
        <v>40732</v>
      </c>
      <c r="E1150" s="6">
        <v>44</v>
      </c>
      <c r="F1150" s="6">
        <v>2</v>
      </c>
      <c r="G1150" s="6" t="s">
        <v>126</v>
      </c>
      <c r="H1150" s="4">
        <f t="shared" si="28"/>
        <v>29</v>
      </c>
      <c r="J1150" t="s">
        <v>19</v>
      </c>
      <c r="K1150">
        <v>7</v>
      </c>
      <c r="L1150" t="s">
        <v>395</v>
      </c>
      <c r="M1150" t="s">
        <v>47</v>
      </c>
      <c r="N1150">
        <v>0</v>
      </c>
      <c r="O1150">
        <v>0</v>
      </c>
      <c r="P1150">
        <v>0</v>
      </c>
      <c r="Q1150">
        <v>1</v>
      </c>
      <c r="R1150">
        <v>0</v>
      </c>
    </row>
    <row r="1151" spans="1:18" x14ac:dyDescent="0.2">
      <c r="A1151" s="4">
        <v>30</v>
      </c>
      <c r="B1151" s="4" t="s">
        <v>334</v>
      </c>
      <c r="C1151" s="5">
        <v>42074</v>
      </c>
      <c r="D1151" s="5">
        <v>40732</v>
      </c>
      <c r="E1151" s="6">
        <v>44</v>
      </c>
      <c r="F1151" s="6">
        <v>2</v>
      </c>
      <c r="G1151" s="6" t="s">
        <v>126</v>
      </c>
      <c r="H1151" s="4">
        <f t="shared" si="28"/>
        <v>30</v>
      </c>
      <c r="J1151" t="s">
        <v>18</v>
      </c>
      <c r="K1151">
        <v>15</v>
      </c>
      <c r="L1151" t="s">
        <v>412</v>
      </c>
      <c r="M1151" t="s">
        <v>75</v>
      </c>
      <c r="N1151">
        <v>1</v>
      </c>
      <c r="O1151">
        <v>1</v>
      </c>
      <c r="P1151">
        <v>0</v>
      </c>
      <c r="Q1151">
        <v>0</v>
      </c>
      <c r="R1151">
        <v>1</v>
      </c>
    </row>
    <row r="1152" spans="1:18" hidden="1" x14ac:dyDescent="0.2">
      <c r="A1152" s="4">
        <v>30</v>
      </c>
      <c r="B1152" s="4" t="s">
        <v>334</v>
      </c>
      <c r="C1152" s="5">
        <v>42074</v>
      </c>
      <c r="D1152" s="5">
        <v>40732</v>
      </c>
      <c r="E1152" s="6">
        <v>44</v>
      </c>
      <c r="F1152" s="6">
        <v>2</v>
      </c>
      <c r="G1152" s="6" t="s">
        <v>126</v>
      </c>
      <c r="H1152" s="4">
        <f t="shared" si="28"/>
        <v>31</v>
      </c>
      <c r="J1152" t="s">
        <v>17</v>
      </c>
      <c r="K1152">
        <v>14</v>
      </c>
      <c r="L1152" t="s">
        <v>402</v>
      </c>
      <c r="M1152" t="s">
        <v>47</v>
      </c>
      <c r="N1152">
        <v>0</v>
      </c>
      <c r="O1152">
        <v>0</v>
      </c>
      <c r="P1152">
        <v>0</v>
      </c>
      <c r="Q1152">
        <v>0</v>
      </c>
      <c r="R1152">
        <v>1</v>
      </c>
    </row>
    <row r="1153" spans="1:18" hidden="1" x14ac:dyDescent="0.2">
      <c r="A1153" s="4">
        <v>30</v>
      </c>
      <c r="B1153" s="4" t="s">
        <v>334</v>
      </c>
      <c r="C1153" s="5">
        <v>42074</v>
      </c>
      <c r="D1153" s="5">
        <v>40732</v>
      </c>
      <c r="E1153" s="6">
        <v>44</v>
      </c>
      <c r="F1153" s="6">
        <v>2</v>
      </c>
      <c r="G1153" s="6" t="s">
        <v>126</v>
      </c>
      <c r="H1153" s="4">
        <f t="shared" si="28"/>
        <v>32</v>
      </c>
      <c r="J1153" t="s">
        <v>16</v>
      </c>
      <c r="K1153">
        <v>5</v>
      </c>
      <c r="L1153" t="s">
        <v>390</v>
      </c>
      <c r="M1153" t="s">
        <v>362</v>
      </c>
      <c r="N1153">
        <v>0</v>
      </c>
      <c r="O1153">
        <v>0</v>
      </c>
      <c r="P1153">
        <v>0</v>
      </c>
      <c r="Q1153">
        <v>1</v>
      </c>
      <c r="R1153">
        <v>0</v>
      </c>
    </row>
    <row r="1154" spans="1:18" x14ac:dyDescent="0.2">
      <c r="A1154" s="4">
        <v>30</v>
      </c>
      <c r="B1154" s="4" t="s">
        <v>334</v>
      </c>
      <c r="C1154" s="5">
        <v>42074</v>
      </c>
      <c r="D1154" s="5">
        <v>40732</v>
      </c>
      <c r="E1154" s="6">
        <v>44</v>
      </c>
      <c r="F1154" s="6">
        <v>2</v>
      </c>
      <c r="G1154" s="6" t="s">
        <v>126</v>
      </c>
      <c r="H1154" s="4">
        <f t="shared" si="28"/>
        <v>33</v>
      </c>
      <c r="J1154" t="s">
        <v>15</v>
      </c>
      <c r="K1154">
        <v>13</v>
      </c>
      <c r="L1154" t="s">
        <v>410</v>
      </c>
      <c r="M1154" t="s">
        <v>129</v>
      </c>
      <c r="N1154">
        <v>1</v>
      </c>
      <c r="O1154">
        <v>1</v>
      </c>
      <c r="P1154">
        <v>0</v>
      </c>
      <c r="Q1154">
        <v>0</v>
      </c>
      <c r="R1154">
        <v>1</v>
      </c>
    </row>
    <row r="1155" spans="1:18" x14ac:dyDescent="0.2">
      <c r="A1155" s="4">
        <v>30</v>
      </c>
      <c r="B1155" s="4" t="s">
        <v>334</v>
      </c>
      <c r="C1155" s="5">
        <v>42074</v>
      </c>
      <c r="D1155" s="5">
        <v>40732</v>
      </c>
      <c r="E1155" s="6">
        <v>44</v>
      </c>
      <c r="F1155" s="6">
        <v>2</v>
      </c>
      <c r="G1155" s="6" t="s">
        <v>126</v>
      </c>
      <c r="H1155" s="4">
        <f t="shared" si="28"/>
        <v>34</v>
      </c>
      <c r="J1155" t="s">
        <v>14</v>
      </c>
      <c r="K1155">
        <v>4</v>
      </c>
      <c r="L1155" t="s">
        <v>413</v>
      </c>
      <c r="M1155" t="s">
        <v>14</v>
      </c>
      <c r="N1155">
        <v>1</v>
      </c>
      <c r="O1155">
        <v>1</v>
      </c>
      <c r="P1155">
        <v>0</v>
      </c>
      <c r="Q1155">
        <v>1</v>
      </c>
      <c r="R1155">
        <v>0</v>
      </c>
    </row>
    <row r="1156" spans="1:18" hidden="1" x14ac:dyDescent="0.2">
      <c r="A1156" s="4">
        <v>30</v>
      </c>
      <c r="B1156" s="4" t="s">
        <v>334</v>
      </c>
      <c r="C1156" s="5">
        <v>42074</v>
      </c>
      <c r="D1156" s="5">
        <v>40732</v>
      </c>
      <c r="E1156" s="6">
        <v>44</v>
      </c>
      <c r="F1156" s="6">
        <v>2</v>
      </c>
      <c r="G1156" s="6" t="s">
        <v>126</v>
      </c>
      <c r="H1156" s="4">
        <f t="shared" si="28"/>
        <v>35</v>
      </c>
      <c r="J1156" t="s">
        <v>387</v>
      </c>
      <c r="K1156">
        <v>3</v>
      </c>
      <c r="L1156" t="s">
        <v>386</v>
      </c>
      <c r="M1156" t="s">
        <v>363</v>
      </c>
      <c r="N1156">
        <v>0</v>
      </c>
      <c r="O1156">
        <v>0</v>
      </c>
      <c r="P1156">
        <v>0</v>
      </c>
      <c r="Q1156">
        <v>1</v>
      </c>
      <c r="R1156">
        <v>0</v>
      </c>
    </row>
    <row r="1157" spans="1:18" hidden="1" x14ac:dyDescent="0.2">
      <c r="A1157" s="4">
        <v>30</v>
      </c>
      <c r="B1157" s="4" t="s">
        <v>334</v>
      </c>
      <c r="C1157" s="5">
        <v>42074</v>
      </c>
      <c r="D1157" s="5">
        <v>40732</v>
      </c>
      <c r="E1157" s="6">
        <v>44</v>
      </c>
      <c r="F1157" s="6">
        <v>2</v>
      </c>
      <c r="G1157" s="6" t="s">
        <v>126</v>
      </c>
      <c r="H1157" s="4">
        <f t="shared" si="28"/>
        <v>36</v>
      </c>
      <c r="J1157" t="s">
        <v>124</v>
      </c>
      <c r="K1157">
        <v>1</v>
      </c>
      <c r="L1157" t="s">
        <v>391</v>
      </c>
      <c r="M1157" t="s">
        <v>47</v>
      </c>
      <c r="N1157">
        <v>0</v>
      </c>
      <c r="O1157">
        <v>0</v>
      </c>
      <c r="P1157">
        <v>0</v>
      </c>
      <c r="Q1157">
        <v>1</v>
      </c>
      <c r="R1157">
        <v>0</v>
      </c>
    </row>
    <row r="1158" spans="1:18" hidden="1" x14ac:dyDescent="0.2">
      <c r="A1158" s="4">
        <v>30</v>
      </c>
      <c r="B1158" s="4" t="s">
        <v>334</v>
      </c>
      <c r="C1158" s="5">
        <v>42074</v>
      </c>
      <c r="D1158" s="5">
        <v>40732</v>
      </c>
      <c r="E1158" s="6">
        <v>44</v>
      </c>
      <c r="F1158" s="6">
        <v>2</v>
      </c>
      <c r="G1158" s="6" t="s">
        <v>126</v>
      </c>
      <c r="H1158" s="4">
        <f t="shared" si="28"/>
        <v>37</v>
      </c>
      <c r="J1158" t="s">
        <v>123</v>
      </c>
      <c r="K1158">
        <v>12</v>
      </c>
      <c r="L1158" s="11" t="s">
        <v>401</v>
      </c>
      <c r="M1158" t="s">
        <v>273</v>
      </c>
      <c r="N1158">
        <v>0</v>
      </c>
      <c r="O1158">
        <v>1</v>
      </c>
      <c r="P1158">
        <v>0</v>
      </c>
      <c r="Q1158">
        <v>0</v>
      </c>
      <c r="R1158">
        <v>1</v>
      </c>
    </row>
    <row r="1159" spans="1:18" x14ac:dyDescent="0.2">
      <c r="A1159" s="4">
        <v>30</v>
      </c>
      <c r="B1159" s="4" t="s">
        <v>334</v>
      </c>
      <c r="C1159" s="5">
        <v>42074</v>
      </c>
      <c r="D1159" s="5">
        <v>40732</v>
      </c>
      <c r="E1159" s="6">
        <v>44</v>
      </c>
      <c r="F1159" s="6">
        <v>2</v>
      </c>
      <c r="G1159" s="6" t="s">
        <v>126</v>
      </c>
      <c r="H1159" s="4">
        <f t="shared" si="28"/>
        <v>38</v>
      </c>
      <c r="J1159" t="s">
        <v>73</v>
      </c>
      <c r="K1159">
        <v>2</v>
      </c>
      <c r="L1159" t="s">
        <v>377</v>
      </c>
      <c r="M1159" t="s">
        <v>354</v>
      </c>
      <c r="N1159">
        <v>1</v>
      </c>
      <c r="O1159">
        <v>1</v>
      </c>
      <c r="P1159">
        <v>0</v>
      </c>
      <c r="Q1159">
        <v>1</v>
      </c>
      <c r="R1159">
        <v>0</v>
      </c>
    </row>
    <row r="1160" spans="1:18" x14ac:dyDescent="0.2">
      <c r="A1160" s="4">
        <v>30</v>
      </c>
      <c r="B1160" s="4" t="s">
        <v>334</v>
      </c>
      <c r="C1160" s="5">
        <v>42074</v>
      </c>
      <c r="D1160" s="5">
        <v>40732</v>
      </c>
      <c r="E1160" s="6">
        <v>44</v>
      </c>
      <c r="F1160" s="6">
        <v>2</v>
      </c>
      <c r="G1160" s="6" t="s">
        <v>126</v>
      </c>
      <c r="H1160" s="4">
        <f t="shared" si="28"/>
        <v>39</v>
      </c>
      <c r="J1160" t="s">
        <v>121</v>
      </c>
      <c r="K1160">
        <v>11</v>
      </c>
      <c r="L1160" t="s">
        <v>376</v>
      </c>
      <c r="M1160" t="s">
        <v>274</v>
      </c>
      <c r="N1160">
        <v>1</v>
      </c>
      <c r="O1160">
        <v>1</v>
      </c>
      <c r="P1160">
        <v>0</v>
      </c>
      <c r="Q1160">
        <v>0</v>
      </c>
      <c r="R1160">
        <v>1</v>
      </c>
    </row>
    <row r="1161" spans="1:18" x14ac:dyDescent="0.2">
      <c r="A1161" s="4">
        <v>30</v>
      </c>
      <c r="B1161" s="4" t="s">
        <v>334</v>
      </c>
      <c r="C1161" s="5">
        <v>42074</v>
      </c>
      <c r="D1161" s="5">
        <v>40732</v>
      </c>
      <c r="E1161" s="6">
        <v>44</v>
      </c>
      <c r="F1161" s="6">
        <v>2</v>
      </c>
      <c r="G1161" s="6" t="s">
        <v>126</v>
      </c>
      <c r="H1161" s="4">
        <f t="shared" si="28"/>
        <v>40</v>
      </c>
      <c r="J1161" t="s">
        <v>8</v>
      </c>
      <c r="K1161">
        <v>1</v>
      </c>
      <c r="L1161" t="s">
        <v>375</v>
      </c>
      <c r="M1161" t="s">
        <v>8</v>
      </c>
      <c r="N1161">
        <v>1</v>
      </c>
      <c r="O1161">
        <v>1</v>
      </c>
      <c r="P1161">
        <v>0</v>
      </c>
      <c r="Q1161">
        <v>0</v>
      </c>
      <c r="R1161">
        <v>1</v>
      </c>
    </row>
    <row r="1162" spans="1:18" x14ac:dyDescent="0.2">
      <c r="A1162" s="4">
        <v>31</v>
      </c>
      <c r="B1162" s="4" t="s">
        <v>335</v>
      </c>
      <c r="C1162" s="5">
        <v>42074</v>
      </c>
      <c r="D1162" s="5">
        <v>40801</v>
      </c>
      <c r="E1162" s="6">
        <v>42</v>
      </c>
      <c r="F1162" s="6">
        <v>2</v>
      </c>
      <c r="G1162" s="6" t="s">
        <v>126</v>
      </c>
      <c r="H1162" s="4">
        <v>1</v>
      </c>
      <c r="J1162" t="s">
        <v>119</v>
      </c>
      <c r="K1162">
        <v>19</v>
      </c>
      <c r="L1162" t="s">
        <v>408</v>
      </c>
      <c r="M1162" t="s">
        <v>246</v>
      </c>
      <c r="N1162">
        <v>1</v>
      </c>
      <c r="O1162">
        <v>1</v>
      </c>
      <c r="P1162">
        <v>0</v>
      </c>
      <c r="Q1162">
        <v>1</v>
      </c>
      <c r="R1162">
        <v>0</v>
      </c>
    </row>
    <row r="1163" spans="1:18" x14ac:dyDescent="0.2">
      <c r="A1163" s="4">
        <v>31</v>
      </c>
      <c r="B1163" s="4" t="s">
        <v>335</v>
      </c>
      <c r="C1163" s="5">
        <v>42074</v>
      </c>
      <c r="D1163" s="5">
        <v>40801</v>
      </c>
      <c r="E1163" s="6">
        <v>42</v>
      </c>
      <c r="F1163" s="6">
        <v>2</v>
      </c>
      <c r="G1163" s="6" t="s">
        <v>126</v>
      </c>
      <c r="H1163" s="4">
        <f>H1162+1</f>
        <v>2</v>
      </c>
      <c r="J1163" t="s">
        <v>43</v>
      </c>
      <c r="K1163">
        <v>10</v>
      </c>
      <c r="L1163" t="s">
        <v>380</v>
      </c>
      <c r="M1163" t="s">
        <v>83</v>
      </c>
      <c r="N1163">
        <v>1</v>
      </c>
      <c r="O1163">
        <v>1</v>
      </c>
      <c r="P1163">
        <v>0</v>
      </c>
      <c r="Q1163">
        <v>0</v>
      </c>
      <c r="R1163">
        <v>1</v>
      </c>
    </row>
    <row r="1164" spans="1:18" x14ac:dyDescent="0.2">
      <c r="A1164" s="4">
        <v>31</v>
      </c>
      <c r="B1164" s="4" t="s">
        <v>335</v>
      </c>
      <c r="C1164" s="5">
        <v>42074</v>
      </c>
      <c r="D1164" s="5">
        <v>40801</v>
      </c>
      <c r="E1164" s="6">
        <v>42</v>
      </c>
      <c r="F1164" s="6">
        <v>2</v>
      </c>
      <c r="G1164" s="6" t="s">
        <v>126</v>
      </c>
      <c r="H1164" s="4">
        <f t="shared" ref="H1164:H1201" si="29">H1163+1</f>
        <v>3</v>
      </c>
      <c r="J1164" t="s">
        <v>42</v>
      </c>
      <c r="K1164">
        <v>18</v>
      </c>
      <c r="L1164" t="s">
        <v>397</v>
      </c>
      <c r="M1164" t="s">
        <v>95</v>
      </c>
      <c r="N1164">
        <v>1</v>
      </c>
      <c r="O1164">
        <v>1</v>
      </c>
      <c r="P1164">
        <v>0</v>
      </c>
      <c r="Q1164">
        <v>1</v>
      </c>
      <c r="R1164">
        <v>0</v>
      </c>
    </row>
    <row r="1165" spans="1:18" x14ac:dyDescent="0.2">
      <c r="A1165" s="4">
        <v>31</v>
      </c>
      <c r="B1165" s="4" t="s">
        <v>335</v>
      </c>
      <c r="C1165" s="5">
        <v>42074</v>
      </c>
      <c r="D1165" s="5">
        <v>40801</v>
      </c>
      <c r="E1165" s="6">
        <v>42</v>
      </c>
      <c r="F1165" s="6">
        <v>2</v>
      </c>
      <c r="G1165" s="6" t="s">
        <v>126</v>
      </c>
      <c r="H1165" s="4">
        <f t="shared" si="29"/>
        <v>4</v>
      </c>
      <c r="J1165" t="s">
        <v>41</v>
      </c>
      <c r="K1165">
        <v>9</v>
      </c>
      <c r="L1165" t="s">
        <v>398</v>
      </c>
      <c r="M1165" t="s">
        <v>41</v>
      </c>
      <c r="N1165">
        <v>1</v>
      </c>
      <c r="O1165">
        <v>1</v>
      </c>
      <c r="P1165">
        <v>0</v>
      </c>
      <c r="Q1165">
        <v>0</v>
      </c>
      <c r="R1165">
        <v>1</v>
      </c>
    </row>
    <row r="1166" spans="1:18" x14ac:dyDescent="0.2">
      <c r="A1166" s="4">
        <v>31</v>
      </c>
      <c r="B1166" s="4" t="s">
        <v>335</v>
      </c>
      <c r="C1166" s="5">
        <v>42074</v>
      </c>
      <c r="D1166" s="5">
        <v>40801</v>
      </c>
      <c r="E1166" s="6">
        <v>42</v>
      </c>
      <c r="F1166" s="6">
        <v>2</v>
      </c>
      <c r="G1166" s="6" t="s">
        <v>126</v>
      </c>
      <c r="H1166" s="4">
        <f t="shared" si="29"/>
        <v>5</v>
      </c>
      <c r="J1166" t="s">
        <v>40</v>
      </c>
      <c r="K1166">
        <v>8</v>
      </c>
      <c r="L1166" t="s">
        <v>385</v>
      </c>
      <c r="M1166" t="s">
        <v>96</v>
      </c>
      <c r="N1166">
        <v>1</v>
      </c>
      <c r="O1166">
        <v>1</v>
      </c>
      <c r="P1166">
        <v>0</v>
      </c>
      <c r="Q1166">
        <v>0</v>
      </c>
      <c r="R1166">
        <v>1</v>
      </c>
    </row>
    <row r="1167" spans="1:18" hidden="1" x14ac:dyDescent="0.2">
      <c r="A1167" s="4">
        <v>31</v>
      </c>
      <c r="B1167" s="4" t="s">
        <v>335</v>
      </c>
      <c r="C1167" s="5">
        <v>42074</v>
      </c>
      <c r="D1167" s="5">
        <v>40801</v>
      </c>
      <c r="E1167" s="6">
        <v>42</v>
      </c>
      <c r="F1167" s="6">
        <v>2</v>
      </c>
      <c r="G1167" s="6" t="s">
        <v>126</v>
      </c>
      <c r="H1167" s="4">
        <f t="shared" si="29"/>
        <v>6</v>
      </c>
      <c r="J1167" t="s">
        <v>39</v>
      </c>
      <c r="K1167">
        <v>7</v>
      </c>
      <c r="L1167" t="s">
        <v>392</v>
      </c>
      <c r="M1167" t="s">
        <v>117</v>
      </c>
      <c r="N1167">
        <v>0</v>
      </c>
      <c r="O1167">
        <v>1</v>
      </c>
      <c r="P1167">
        <v>0</v>
      </c>
      <c r="Q1167">
        <v>0</v>
      </c>
      <c r="R1167">
        <v>1</v>
      </c>
    </row>
    <row r="1168" spans="1:18" x14ac:dyDescent="0.2">
      <c r="A1168" s="4">
        <v>31</v>
      </c>
      <c r="B1168" s="4" t="s">
        <v>335</v>
      </c>
      <c r="C1168" s="5">
        <v>42074</v>
      </c>
      <c r="D1168" s="5">
        <v>40801</v>
      </c>
      <c r="E1168" s="6">
        <v>42</v>
      </c>
      <c r="F1168" s="6">
        <v>2</v>
      </c>
      <c r="G1168" s="6" t="s">
        <v>126</v>
      </c>
      <c r="H1168" s="4">
        <f t="shared" si="29"/>
        <v>7</v>
      </c>
      <c r="J1168" t="s">
        <v>38</v>
      </c>
      <c r="K1168">
        <v>17</v>
      </c>
      <c r="L1168" t="s">
        <v>396</v>
      </c>
      <c r="M1168" t="s">
        <v>95</v>
      </c>
      <c r="N1168">
        <v>1</v>
      </c>
      <c r="O1168">
        <v>1</v>
      </c>
      <c r="P1168">
        <v>0</v>
      </c>
      <c r="Q1168">
        <v>1</v>
      </c>
      <c r="R1168">
        <v>0</v>
      </c>
    </row>
    <row r="1169" spans="1:18" hidden="1" x14ac:dyDescent="0.2">
      <c r="A1169" s="4">
        <v>31</v>
      </c>
      <c r="B1169" s="4" t="s">
        <v>335</v>
      </c>
      <c r="C1169" s="5">
        <v>42074</v>
      </c>
      <c r="D1169" s="5">
        <v>40801</v>
      </c>
      <c r="E1169" s="6">
        <v>42</v>
      </c>
      <c r="F1169" s="6">
        <v>2</v>
      </c>
      <c r="G1169" s="6" t="s">
        <v>126</v>
      </c>
      <c r="H1169" s="4">
        <f t="shared" si="29"/>
        <v>8</v>
      </c>
      <c r="J1169" t="s">
        <v>37</v>
      </c>
      <c r="K1169">
        <v>16</v>
      </c>
      <c r="L1169" t="s">
        <v>414</v>
      </c>
      <c r="M1169" t="s">
        <v>47</v>
      </c>
      <c r="N1169">
        <v>0</v>
      </c>
      <c r="O1169">
        <v>0</v>
      </c>
      <c r="P1169">
        <v>0</v>
      </c>
      <c r="Q1169">
        <v>1</v>
      </c>
      <c r="R1169">
        <v>0</v>
      </c>
    </row>
    <row r="1170" spans="1:18" x14ac:dyDescent="0.2">
      <c r="A1170" s="4">
        <v>31</v>
      </c>
      <c r="B1170" s="4" t="s">
        <v>335</v>
      </c>
      <c r="C1170" s="5">
        <v>42074</v>
      </c>
      <c r="D1170" s="5">
        <v>40801</v>
      </c>
      <c r="E1170" s="6">
        <v>42</v>
      </c>
      <c r="F1170" s="6">
        <v>2</v>
      </c>
      <c r="G1170" s="6" t="s">
        <v>126</v>
      </c>
      <c r="H1170" s="4">
        <f t="shared" si="29"/>
        <v>9</v>
      </c>
      <c r="J1170" t="s">
        <v>389</v>
      </c>
      <c r="K1170">
        <v>15</v>
      </c>
      <c r="L1170" t="s">
        <v>388</v>
      </c>
      <c r="M1170" t="s">
        <v>26</v>
      </c>
      <c r="N1170">
        <v>1</v>
      </c>
      <c r="O1170">
        <v>1</v>
      </c>
      <c r="P1170">
        <v>0</v>
      </c>
      <c r="Q1170">
        <v>1</v>
      </c>
      <c r="R1170">
        <v>0</v>
      </c>
    </row>
    <row r="1171" spans="1:18" x14ac:dyDescent="0.2">
      <c r="A1171" s="4">
        <v>31</v>
      </c>
      <c r="B1171" s="4" t="s">
        <v>335</v>
      </c>
      <c r="C1171" s="5">
        <v>42074</v>
      </c>
      <c r="D1171" s="5">
        <v>40801</v>
      </c>
      <c r="E1171" s="6">
        <v>42</v>
      </c>
      <c r="F1171" s="6">
        <v>2</v>
      </c>
      <c r="G1171" s="6" t="s">
        <v>126</v>
      </c>
      <c r="H1171" s="4">
        <f t="shared" si="29"/>
        <v>10</v>
      </c>
      <c r="J1171" t="s">
        <v>36</v>
      </c>
      <c r="K1171">
        <v>14</v>
      </c>
      <c r="L1171" s="11" t="s">
        <v>415</v>
      </c>
      <c r="M1171" t="s">
        <v>36</v>
      </c>
      <c r="N1171">
        <v>1</v>
      </c>
      <c r="O1171">
        <v>1</v>
      </c>
      <c r="P1171">
        <v>0</v>
      </c>
      <c r="Q1171">
        <v>1</v>
      </c>
      <c r="R1171">
        <v>0</v>
      </c>
    </row>
    <row r="1172" spans="1:18" x14ac:dyDescent="0.2">
      <c r="A1172" s="4">
        <v>31</v>
      </c>
      <c r="B1172" s="4" t="s">
        <v>335</v>
      </c>
      <c r="C1172" s="5">
        <v>42074</v>
      </c>
      <c r="D1172" s="5">
        <v>40801</v>
      </c>
      <c r="E1172" s="6">
        <v>42</v>
      </c>
      <c r="F1172" s="6">
        <v>2</v>
      </c>
      <c r="G1172" s="6" t="s">
        <v>126</v>
      </c>
      <c r="H1172" s="4">
        <f t="shared" si="29"/>
        <v>11</v>
      </c>
      <c r="J1172" t="s">
        <v>404</v>
      </c>
      <c r="K1172">
        <v>13</v>
      </c>
      <c r="L1172" t="s">
        <v>405</v>
      </c>
      <c r="M1172" t="s">
        <v>22</v>
      </c>
      <c r="N1172">
        <v>1</v>
      </c>
      <c r="O1172">
        <v>1</v>
      </c>
      <c r="P1172">
        <v>0</v>
      </c>
      <c r="Q1172">
        <v>1</v>
      </c>
      <c r="R1172">
        <v>0</v>
      </c>
    </row>
    <row r="1173" spans="1:18" hidden="1" x14ac:dyDescent="0.2">
      <c r="A1173" s="4">
        <v>31</v>
      </c>
      <c r="B1173" s="4" t="s">
        <v>335</v>
      </c>
      <c r="C1173" s="5">
        <v>42074</v>
      </c>
      <c r="D1173" s="5">
        <v>40801</v>
      </c>
      <c r="E1173" s="6">
        <v>42</v>
      </c>
      <c r="F1173" s="6">
        <v>2</v>
      </c>
      <c r="G1173" s="6" t="s">
        <v>126</v>
      </c>
      <c r="H1173" s="4">
        <f t="shared" si="29"/>
        <v>12</v>
      </c>
      <c r="J1173" t="s">
        <v>35</v>
      </c>
      <c r="K1173">
        <v>6</v>
      </c>
      <c r="L1173" t="s">
        <v>407</v>
      </c>
      <c r="M1173" t="s">
        <v>47</v>
      </c>
      <c r="N1173">
        <v>0</v>
      </c>
      <c r="O1173">
        <v>0</v>
      </c>
      <c r="P1173">
        <v>0</v>
      </c>
      <c r="Q1173">
        <v>0</v>
      </c>
      <c r="R1173">
        <v>1</v>
      </c>
    </row>
    <row r="1174" spans="1:18" x14ac:dyDescent="0.2">
      <c r="A1174" s="4">
        <v>31</v>
      </c>
      <c r="B1174" s="4" t="s">
        <v>335</v>
      </c>
      <c r="C1174" s="5">
        <v>42074</v>
      </c>
      <c r="D1174" s="5">
        <v>40801</v>
      </c>
      <c r="E1174" s="6">
        <v>42</v>
      </c>
      <c r="F1174" s="6">
        <v>2</v>
      </c>
      <c r="G1174" s="6" t="s">
        <v>126</v>
      </c>
      <c r="H1174" s="4">
        <f t="shared" si="29"/>
        <v>13</v>
      </c>
      <c r="J1174" t="s">
        <v>34</v>
      </c>
      <c r="K1174">
        <v>20</v>
      </c>
      <c r="L1174" t="s">
        <v>416</v>
      </c>
      <c r="M1174" t="s">
        <v>34</v>
      </c>
      <c r="N1174">
        <v>1</v>
      </c>
      <c r="O1174">
        <v>1</v>
      </c>
      <c r="P1174">
        <v>0</v>
      </c>
      <c r="Q1174">
        <v>1</v>
      </c>
      <c r="R1174">
        <v>0</v>
      </c>
    </row>
    <row r="1175" spans="1:18" hidden="1" x14ac:dyDescent="0.2">
      <c r="A1175" s="4">
        <v>31</v>
      </c>
      <c r="B1175" s="4" t="s">
        <v>335</v>
      </c>
      <c r="C1175" s="5">
        <v>42074</v>
      </c>
      <c r="D1175" s="5">
        <v>40801</v>
      </c>
      <c r="E1175" s="6">
        <v>42</v>
      </c>
      <c r="F1175" s="6">
        <v>2</v>
      </c>
      <c r="G1175" s="6" t="s">
        <v>126</v>
      </c>
      <c r="H1175" s="4">
        <f t="shared" si="29"/>
        <v>14</v>
      </c>
      <c r="J1175" t="s">
        <v>33</v>
      </c>
      <c r="K1175">
        <v>12</v>
      </c>
      <c r="L1175" t="s">
        <v>379</v>
      </c>
      <c r="M1175" t="s">
        <v>47</v>
      </c>
      <c r="N1175">
        <v>0</v>
      </c>
      <c r="O1175">
        <v>0</v>
      </c>
      <c r="P1175">
        <v>0</v>
      </c>
      <c r="Q1175">
        <v>1</v>
      </c>
      <c r="R1175">
        <v>0</v>
      </c>
    </row>
    <row r="1176" spans="1:18" x14ac:dyDescent="0.2">
      <c r="A1176" s="4">
        <v>31</v>
      </c>
      <c r="B1176" s="4" t="s">
        <v>335</v>
      </c>
      <c r="C1176" s="5">
        <v>42074</v>
      </c>
      <c r="D1176" s="5">
        <v>40801</v>
      </c>
      <c r="E1176" s="6">
        <v>42</v>
      </c>
      <c r="F1176" s="6">
        <v>2</v>
      </c>
      <c r="G1176" s="6" t="s">
        <v>126</v>
      </c>
      <c r="H1176" s="4">
        <f t="shared" si="29"/>
        <v>15</v>
      </c>
      <c r="J1176" t="s">
        <v>32</v>
      </c>
      <c r="K1176">
        <v>5</v>
      </c>
      <c r="L1176" t="s">
        <v>382</v>
      </c>
      <c r="M1176" t="s">
        <v>32</v>
      </c>
      <c r="N1176">
        <v>1</v>
      </c>
      <c r="O1176">
        <v>1</v>
      </c>
      <c r="P1176">
        <v>0</v>
      </c>
      <c r="Q1176">
        <v>0</v>
      </c>
      <c r="R1176">
        <v>1</v>
      </c>
    </row>
    <row r="1177" spans="1:18" x14ac:dyDescent="0.2">
      <c r="A1177" s="4">
        <v>31</v>
      </c>
      <c r="B1177" s="4" t="s">
        <v>335</v>
      </c>
      <c r="C1177" s="5">
        <v>42074</v>
      </c>
      <c r="D1177" s="5">
        <v>40801</v>
      </c>
      <c r="E1177" s="6">
        <v>42</v>
      </c>
      <c r="F1177" s="6">
        <v>2</v>
      </c>
      <c r="G1177" s="6" t="s">
        <v>126</v>
      </c>
      <c r="H1177" s="4">
        <f t="shared" si="29"/>
        <v>16</v>
      </c>
      <c r="J1177" t="s">
        <v>31</v>
      </c>
      <c r="K1177">
        <v>4</v>
      </c>
      <c r="L1177" t="s">
        <v>383</v>
      </c>
      <c r="M1177" t="s">
        <v>31</v>
      </c>
      <c r="N1177">
        <v>1</v>
      </c>
      <c r="O1177">
        <v>1</v>
      </c>
      <c r="P1177">
        <v>0</v>
      </c>
      <c r="Q1177">
        <v>0</v>
      </c>
      <c r="R1177">
        <v>1</v>
      </c>
    </row>
    <row r="1178" spans="1:18" hidden="1" x14ac:dyDescent="0.2">
      <c r="A1178" s="4">
        <v>31</v>
      </c>
      <c r="B1178" s="4" t="s">
        <v>335</v>
      </c>
      <c r="C1178" s="5">
        <v>42074</v>
      </c>
      <c r="D1178" s="5">
        <v>40801</v>
      </c>
      <c r="E1178" s="6">
        <v>42</v>
      </c>
      <c r="F1178" s="6">
        <v>2</v>
      </c>
      <c r="G1178" s="6" t="s">
        <v>126</v>
      </c>
      <c r="H1178" s="4">
        <f t="shared" si="29"/>
        <v>17</v>
      </c>
      <c r="J1178" t="s">
        <v>61</v>
      </c>
      <c r="K1178">
        <v>6</v>
      </c>
      <c r="L1178" t="s">
        <v>400</v>
      </c>
      <c r="M1178" t="s">
        <v>47</v>
      </c>
      <c r="N1178">
        <v>0</v>
      </c>
      <c r="O1178">
        <v>0</v>
      </c>
      <c r="P1178">
        <v>0</v>
      </c>
      <c r="Q1178">
        <v>1</v>
      </c>
      <c r="R1178">
        <v>0</v>
      </c>
    </row>
    <row r="1179" spans="1:18" hidden="1" x14ac:dyDescent="0.2">
      <c r="A1179" s="4">
        <v>31</v>
      </c>
      <c r="B1179" s="4" t="s">
        <v>335</v>
      </c>
      <c r="C1179" s="5">
        <v>42074</v>
      </c>
      <c r="D1179" s="5">
        <v>40801</v>
      </c>
      <c r="E1179" s="6">
        <v>42</v>
      </c>
      <c r="F1179" s="6">
        <v>2</v>
      </c>
      <c r="G1179" s="6" t="s">
        <v>126</v>
      </c>
      <c r="H1179" s="4">
        <f t="shared" si="29"/>
        <v>18</v>
      </c>
      <c r="J1179" t="s">
        <v>30</v>
      </c>
      <c r="K1179">
        <v>11</v>
      </c>
      <c r="L1179" t="s">
        <v>393</v>
      </c>
      <c r="M1179" t="s">
        <v>47</v>
      </c>
      <c r="N1179">
        <v>0</v>
      </c>
      <c r="O1179">
        <v>0</v>
      </c>
      <c r="P1179">
        <v>0</v>
      </c>
      <c r="Q1179">
        <v>1</v>
      </c>
      <c r="R1179">
        <v>0</v>
      </c>
    </row>
    <row r="1180" spans="1:18" x14ac:dyDescent="0.2">
      <c r="A1180" s="4">
        <v>31</v>
      </c>
      <c r="B1180" s="4" t="s">
        <v>335</v>
      </c>
      <c r="C1180" s="5">
        <v>42074</v>
      </c>
      <c r="D1180" s="5">
        <v>40801</v>
      </c>
      <c r="E1180" s="6">
        <v>42</v>
      </c>
      <c r="F1180" s="6">
        <v>2</v>
      </c>
      <c r="G1180" s="6" t="s">
        <v>126</v>
      </c>
      <c r="H1180" s="4">
        <f t="shared" si="29"/>
        <v>19</v>
      </c>
      <c r="J1180" t="s">
        <v>29</v>
      </c>
      <c r="K1180">
        <v>3</v>
      </c>
      <c r="L1180" t="s">
        <v>378</v>
      </c>
      <c r="M1180" t="s">
        <v>58</v>
      </c>
      <c r="N1180">
        <v>1</v>
      </c>
      <c r="O1180">
        <v>1</v>
      </c>
      <c r="P1180">
        <v>0</v>
      </c>
      <c r="Q1180">
        <v>0</v>
      </c>
      <c r="R1180">
        <v>1</v>
      </c>
    </row>
    <row r="1181" spans="1:18" hidden="1" x14ac:dyDescent="0.2">
      <c r="A1181" s="4">
        <v>31</v>
      </c>
      <c r="B1181" s="4" t="s">
        <v>335</v>
      </c>
      <c r="C1181" s="5">
        <v>42074</v>
      </c>
      <c r="D1181" s="5">
        <v>40801</v>
      </c>
      <c r="E1181" s="6">
        <v>42</v>
      </c>
      <c r="F1181" s="6">
        <v>2</v>
      </c>
      <c r="G1181" s="6" t="s">
        <v>126</v>
      </c>
      <c r="H1181" s="4">
        <f t="shared" si="29"/>
        <v>20</v>
      </c>
      <c r="J1181" t="s">
        <v>28</v>
      </c>
      <c r="K1181">
        <v>10</v>
      </c>
      <c r="L1181" t="s">
        <v>381</v>
      </c>
      <c r="M1181" t="s">
        <v>47</v>
      </c>
      <c r="N1181">
        <v>0</v>
      </c>
      <c r="O1181">
        <v>0</v>
      </c>
      <c r="P1181">
        <v>0</v>
      </c>
      <c r="Q1181">
        <v>1</v>
      </c>
      <c r="R1181">
        <v>0</v>
      </c>
    </row>
    <row r="1182" spans="1:18" x14ac:dyDescent="0.2">
      <c r="A1182" s="4">
        <v>31</v>
      </c>
      <c r="B1182" s="4" t="s">
        <v>335</v>
      </c>
      <c r="C1182" s="5">
        <v>42074</v>
      </c>
      <c r="D1182" s="5">
        <v>40801</v>
      </c>
      <c r="E1182" s="6">
        <v>42</v>
      </c>
      <c r="F1182" s="6">
        <v>2</v>
      </c>
      <c r="G1182" s="6" t="s">
        <v>126</v>
      </c>
      <c r="H1182" s="4">
        <f t="shared" si="29"/>
        <v>21</v>
      </c>
      <c r="J1182" t="s">
        <v>27</v>
      </c>
      <c r="K1182">
        <v>2</v>
      </c>
      <c r="L1182" t="s">
        <v>411</v>
      </c>
      <c r="M1182" t="s">
        <v>131</v>
      </c>
      <c r="N1182">
        <v>1</v>
      </c>
      <c r="O1182">
        <v>1</v>
      </c>
      <c r="P1182">
        <v>0</v>
      </c>
      <c r="Q1182">
        <v>0</v>
      </c>
      <c r="R1182">
        <v>1</v>
      </c>
    </row>
    <row r="1183" spans="1:18" x14ac:dyDescent="0.2">
      <c r="A1183" s="4">
        <v>31</v>
      </c>
      <c r="B1183" s="4" t="s">
        <v>335</v>
      </c>
      <c r="C1183" s="5">
        <v>42074</v>
      </c>
      <c r="D1183" s="5">
        <v>40801</v>
      </c>
      <c r="E1183" s="6">
        <v>42</v>
      </c>
      <c r="F1183" s="6">
        <v>2</v>
      </c>
      <c r="G1183" s="6" t="s">
        <v>126</v>
      </c>
      <c r="H1183" s="4">
        <f t="shared" si="29"/>
        <v>22</v>
      </c>
      <c r="J1183" t="s">
        <v>26</v>
      </c>
      <c r="K1183">
        <v>9</v>
      </c>
      <c r="L1183" t="s">
        <v>384</v>
      </c>
      <c r="M1183" t="s">
        <v>26</v>
      </c>
      <c r="N1183">
        <v>1</v>
      </c>
      <c r="O1183">
        <v>1</v>
      </c>
      <c r="P1183">
        <v>0</v>
      </c>
      <c r="Q1183">
        <v>1</v>
      </c>
      <c r="R1183">
        <v>0</v>
      </c>
    </row>
    <row r="1184" spans="1:18" hidden="1" x14ac:dyDescent="0.2">
      <c r="A1184" s="4">
        <v>31</v>
      </c>
      <c r="B1184" s="4" t="s">
        <v>335</v>
      </c>
      <c r="C1184" s="5">
        <v>42074</v>
      </c>
      <c r="D1184" s="5">
        <v>40801</v>
      </c>
      <c r="E1184" s="6">
        <v>42</v>
      </c>
      <c r="F1184" s="6">
        <v>2</v>
      </c>
      <c r="G1184" s="6" t="s">
        <v>126</v>
      </c>
      <c r="H1184" s="4">
        <f t="shared" si="29"/>
        <v>23</v>
      </c>
      <c r="J1184" t="s">
        <v>25</v>
      </c>
      <c r="K1184">
        <v>20</v>
      </c>
      <c r="L1184" t="s">
        <v>399</v>
      </c>
      <c r="M1184" t="s">
        <v>47</v>
      </c>
      <c r="N1184">
        <v>0</v>
      </c>
      <c r="O1184">
        <v>0</v>
      </c>
      <c r="P1184">
        <v>0</v>
      </c>
      <c r="Q1184">
        <v>0</v>
      </c>
      <c r="R1184">
        <v>1</v>
      </c>
    </row>
    <row r="1185" spans="1:18" hidden="1" x14ac:dyDescent="0.2">
      <c r="A1185" s="4">
        <v>31</v>
      </c>
      <c r="B1185" s="4" t="s">
        <v>335</v>
      </c>
      <c r="C1185" s="5">
        <v>42074</v>
      </c>
      <c r="D1185" s="5">
        <v>40801</v>
      </c>
      <c r="E1185" s="6">
        <v>42</v>
      </c>
      <c r="F1185" s="6">
        <v>2</v>
      </c>
      <c r="G1185" s="6" t="s">
        <v>126</v>
      </c>
      <c r="H1185" s="4">
        <f t="shared" si="29"/>
        <v>24</v>
      </c>
      <c r="J1185" t="s">
        <v>24</v>
      </c>
      <c r="K1185">
        <v>19</v>
      </c>
      <c r="L1185" t="s">
        <v>394</v>
      </c>
      <c r="M1185" t="s">
        <v>114</v>
      </c>
      <c r="N1185">
        <v>0</v>
      </c>
      <c r="O1185">
        <v>1</v>
      </c>
      <c r="P1185">
        <v>0</v>
      </c>
      <c r="Q1185">
        <v>0</v>
      </c>
      <c r="R1185">
        <v>1</v>
      </c>
    </row>
    <row r="1186" spans="1:18" hidden="1" x14ac:dyDescent="0.2">
      <c r="A1186" s="4">
        <v>31</v>
      </c>
      <c r="B1186" s="4" t="s">
        <v>335</v>
      </c>
      <c r="C1186" s="5">
        <v>42074</v>
      </c>
      <c r="D1186" s="5">
        <v>40801</v>
      </c>
      <c r="E1186" s="6">
        <v>42</v>
      </c>
      <c r="F1186" s="6">
        <v>2</v>
      </c>
      <c r="G1186" s="6" t="s">
        <v>126</v>
      </c>
      <c r="H1186" s="4">
        <f t="shared" si="29"/>
        <v>25</v>
      </c>
      <c r="J1186" t="s">
        <v>23</v>
      </c>
      <c r="K1186">
        <v>18</v>
      </c>
      <c r="L1186" t="s">
        <v>409</v>
      </c>
      <c r="M1186" t="s">
        <v>47</v>
      </c>
      <c r="N1186">
        <v>0</v>
      </c>
      <c r="O1186">
        <v>0</v>
      </c>
      <c r="P1186">
        <v>0</v>
      </c>
      <c r="Q1186">
        <v>0</v>
      </c>
      <c r="R1186">
        <v>1</v>
      </c>
    </row>
    <row r="1187" spans="1:18" x14ac:dyDescent="0.2">
      <c r="A1187" s="4">
        <v>31</v>
      </c>
      <c r="B1187" s="4" t="s">
        <v>335</v>
      </c>
      <c r="C1187" s="5">
        <v>42074</v>
      </c>
      <c r="D1187" s="5">
        <v>40801</v>
      </c>
      <c r="E1187" s="6">
        <v>42</v>
      </c>
      <c r="F1187" s="6">
        <v>2</v>
      </c>
      <c r="G1187" s="6" t="s">
        <v>126</v>
      </c>
      <c r="H1187" s="4">
        <f t="shared" si="29"/>
        <v>26</v>
      </c>
      <c r="J1187" t="s">
        <v>372</v>
      </c>
      <c r="K1187">
        <v>8</v>
      </c>
      <c r="L1187" t="s">
        <v>403</v>
      </c>
      <c r="M1187" t="s">
        <v>22</v>
      </c>
      <c r="N1187">
        <v>1</v>
      </c>
      <c r="O1187">
        <v>1</v>
      </c>
      <c r="P1187">
        <v>0</v>
      </c>
      <c r="Q1187">
        <v>1</v>
      </c>
      <c r="R1187">
        <v>0</v>
      </c>
    </row>
    <row r="1188" spans="1:18" x14ac:dyDescent="0.2">
      <c r="A1188" s="4">
        <v>31</v>
      </c>
      <c r="B1188" s="4" t="s">
        <v>335</v>
      </c>
      <c r="C1188" s="5">
        <v>42074</v>
      </c>
      <c r="D1188" s="5">
        <v>40801</v>
      </c>
      <c r="E1188" s="6">
        <v>42</v>
      </c>
      <c r="F1188" s="6">
        <v>2</v>
      </c>
      <c r="G1188" s="6" t="s">
        <v>126</v>
      </c>
      <c r="H1188" s="4">
        <f t="shared" si="29"/>
        <v>27</v>
      </c>
      <c r="J1188" t="s">
        <v>21</v>
      </c>
      <c r="K1188">
        <v>17</v>
      </c>
      <c r="L1188" t="s">
        <v>406</v>
      </c>
      <c r="M1188" t="s">
        <v>21</v>
      </c>
      <c r="N1188">
        <v>1</v>
      </c>
      <c r="O1188">
        <v>1</v>
      </c>
      <c r="P1188">
        <v>0</v>
      </c>
      <c r="Q1188">
        <v>0</v>
      </c>
      <c r="R1188">
        <v>1</v>
      </c>
    </row>
    <row r="1189" spans="1:18" x14ac:dyDescent="0.2">
      <c r="A1189" s="4">
        <v>31</v>
      </c>
      <c r="B1189" s="4" t="s">
        <v>335</v>
      </c>
      <c r="C1189" s="5">
        <v>42074</v>
      </c>
      <c r="D1189" s="5">
        <v>40801</v>
      </c>
      <c r="E1189" s="6">
        <v>42</v>
      </c>
      <c r="F1189" s="6">
        <v>2</v>
      </c>
      <c r="G1189" s="6" t="s">
        <v>126</v>
      </c>
      <c r="H1189" s="4">
        <f t="shared" si="29"/>
        <v>28</v>
      </c>
      <c r="J1189" t="s">
        <v>20</v>
      </c>
      <c r="K1189">
        <v>16</v>
      </c>
      <c r="L1189" t="s">
        <v>417</v>
      </c>
      <c r="M1189" t="s">
        <v>53</v>
      </c>
      <c r="N1189">
        <v>1</v>
      </c>
      <c r="O1189">
        <v>1</v>
      </c>
      <c r="P1189">
        <v>0</v>
      </c>
      <c r="Q1189">
        <v>0</v>
      </c>
      <c r="R1189">
        <v>1</v>
      </c>
    </row>
    <row r="1190" spans="1:18" hidden="1" x14ac:dyDescent="0.2">
      <c r="A1190" s="4">
        <v>31</v>
      </c>
      <c r="B1190" s="4" t="s">
        <v>335</v>
      </c>
      <c r="C1190" s="5">
        <v>42074</v>
      </c>
      <c r="D1190" s="5">
        <v>40801</v>
      </c>
      <c r="E1190" s="6">
        <v>42</v>
      </c>
      <c r="F1190" s="6">
        <v>2</v>
      </c>
      <c r="G1190" s="6" t="s">
        <v>126</v>
      </c>
      <c r="H1190" s="4">
        <f t="shared" si="29"/>
        <v>29</v>
      </c>
      <c r="J1190" t="s">
        <v>19</v>
      </c>
      <c r="K1190">
        <v>7</v>
      </c>
      <c r="L1190" t="s">
        <v>395</v>
      </c>
      <c r="M1190" t="s">
        <v>47</v>
      </c>
      <c r="N1190">
        <v>0</v>
      </c>
      <c r="O1190">
        <v>0</v>
      </c>
      <c r="P1190">
        <v>0</v>
      </c>
      <c r="Q1190">
        <v>1</v>
      </c>
      <c r="R1190">
        <v>0</v>
      </c>
    </row>
    <row r="1191" spans="1:18" x14ac:dyDescent="0.2">
      <c r="A1191" s="4">
        <v>31</v>
      </c>
      <c r="B1191" s="4" t="s">
        <v>335</v>
      </c>
      <c r="C1191" s="5">
        <v>42074</v>
      </c>
      <c r="D1191" s="5">
        <v>40801</v>
      </c>
      <c r="E1191" s="6">
        <v>42</v>
      </c>
      <c r="F1191" s="6">
        <v>2</v>
      </c>
      <c r="G1191" s="6" t="s">
        <v>126</v>
      </c>
      <c r="H1191" s="4">
        <f t="shared" si="29"/>
        <v>30</v>
      </c>
      <c r="J1191" t="s">
        <v>18</v>
      </c>
      <c r="K1191">
        <v>15</v>
      </c>
      <c r="L1191" t="s">
        <v>412</v>
      </c>
      <c r="M1191" t="s">
        <v>75</v>
      </c>
      <c r="N1191">
        <v>1</v>
      </c>
      <c r="O1191">
        <v>1</v>
      </c>
      <c r="P1191">
        <v>0</v>
      </c>
      <c r="Q1191">
        <v>0</v>
      </c>
      <c r="R1191">
        <v>1</v>
      </c>
    </row>
    <row r="1192" spans="1:18" hidden="1" x14ac:dyDescent="0.2">
      <c r="A1192" s="4">
        <v>31</v>
      </c>
      <c r="B1192" s="4" t="s">
        <v>335</v>
      </c>
      <c r="C1192" s="5">
        <v>42074</v>
      </c>
      <c r="D1192" s="5">
        <v>40801</v>
      </c>
      <c r="E1192" s="6">
        <v>42</v>
      </c>
      <c r="F1192" s="6">
        <v>2</v>
      </c>
      <c r="G1192" s="6" t="s">
        <v>126</v>
      </c>
      <c r="H1192" s="4">
        <f t="shared" si="29"/>
        <v>31</v>
      </c>
      <c r="J1192" t="s">
        <v>17</v>
      </c>
      <c r="K1192">
        <v>14</v>
      </c>
      <c r="L1192" t="s">
        <v>402</v>
      </c>
      <c r="M1192" t="s">
        <v>47</v>
      </c>
      <c r="N1192">
        <v>0</v>
      </c>
      <c r="O1192">
        <v>0</v>
      </c>
      <c r="P1192">
        <v>0</v>
      </c>
      <c r="Q1192">
        <v>0</v>
      </c>
      <c r="R1192">
        <v>1</v>
      </c>
    </row>
    <row r="1193" spans="1:18" x14ac:dyDescent="0.2">
      <c r="A1193" s="4">
        <v>31</v>
      </c>
      <c r="B1193" s="4" t="s">
        <v>335</v>
      </c>
      <c r="C1193" s="5">
        <v>42074</v>
      </c>
      <c r="D1193" s="5">
        <v>40801</v>
      </c>
      <c r="E1193" s="6">
        <v>42</v>
      </c>
      <c r="F1193" s="6">
        <v>2</v>
      </c>
      <c r="G1193" s="6" t="s">
        <v>126</v>
      </c>
      <c r="H1193" s="4">
        <f t="shared" si="29"/>
        <v>32</v>
      </c>
      <c r="J1193" t="s">
        <v>16</v>
      </c>
      <c r="K1193">
        <v>5</v>
      </c>
      <c r="L1193" t="s">
        <v>390</v>
      </c>
      <c r="M1193" t="s">
        <v>156</v>
      </c>
      <c r="N1193">
        <v>1</v>
      </c>
      <c r="O1193">
        <v>1</v>
      </c>
      <c r="P1193">
        <v>0</v>
      </c>
      <c r="Q1193">
        <v>1</v>
      </c>
      <c r="R1193">
        <v>0</v>
      </c>
    </row>
    <row r="1194" spans="1:18" x14ac:dyDescent="0.2">
      <c r="A1194" s="4">
        <v>31</v>
      </c>
      <c r="B1194" s="4" t="s">
        <v>335</v>
      </c>
      <c r="C1194" s="5">
        <v>42074</v>
      </c>
      <c r="D1194" s="5">
        <v>40801</v>
      </c>
      <c r="E1194" s="6">
        <v>42</v>
      </c>
      <c r="F1194" s="6">
        <v>2</v>
      </c>
      <c r="G1194" s="6" t="s">
        <v>126</v>
      </c>
      <c r="H1194" s="4">
        <f t="shared" si="29"/>
        <v>33</v>
      </c>
      <c r="J1194" t="s">
        <v>15</v>
      </c>
      <c r="K1194">
        <v>13</v>
      </c>
      <c r="L1194" t="s">
        <v>410</v>
      </c>
      <c r="M1194" t="s">
        <v>129</v>
      </c>
      <c r="N1194">
        <v>1</v>
      </c>
      <c r="O1194">
        <v>1</v>
      </c>
      <c r="P1194">
        <v>0</v>
      </c>
      <c r="Q1194">
        <v>0</v>
      </c>
      <c r="R1194">
        <v>1</v>
      </c>
    </row>
    <row r="1195" spans="1:18" x14ac:dyDescent="0.2">
      <c r="A1195" s="4">
        <v>31</v>
      </c>
      <c r="B1195" s="4" t="s">
        <v>335</v>
      </c>
      <c r="C1195" s="5">
        <v>42074</v>
      </c>
      <c r="D1195" s="5">
        <v>40801</v>
      </c>
      <c r="E1195" s="6">
        <v>42</v>
      </c>
      <c r="F1195" s="6">
        <v>2</v>
      </c>
      <c r="G1195" s="6" t="s">
        <v>126</v>
      </c>
      <c r="H1195" s="4">
        <f t="shared" si="29"/>
        <v>34</v>
      </c>
      <c r="J1195" t="s">
        <v>14</v>
      </c>
      <c r="K1195">
        <v>4</v>
      </c>
      <c r="L1195" t="s">
        <v>413</v>
      </c>
      <c r="M1195" t="s">
        <v>14</v>
      </c>
      <c r="N1195">
        <v>1</v>
      </c>
      <c r="O1195">
        <v>1</v>
      </c>
      <c r="P1195">
        <v>0</v>
      </c>
      <c r="Q1195">
        <v>1</v>
      </c>
      <c r="R1195">
        <v>0</v>
      </c>
    </row>
    <row r="1196" spans="1:18" x14ac:dyDescent="0.2">
      <c r="A1196" s="4">
        <v>31</v>
      </c>
      <c r="B1196" s="4" t="s">
        <v>335</v>
      </c>
      <c r="C1196" s="5">
        <v>42074</v>
      </c>
      <c r="D1196" s="5">
        <v>40801</v>
      </c>
      <c r="E1196" s="6">
        <v>42</v>
      </c>
      <c r="F1196" s="6">
        <v>2</v>
      </c>
      <c r="G1196" s="6" t="s">
        <v>126</v>
      </c>
      <c r="H1196" s="4">
        <f t="shared" si="29"/>
        <v>35</v>
      </c>
      <c r="J1196" t="s">
        <v>387</v>
      </c>
      <c r="K1196">
        <v>3</v>
      </c>
      <c r="L1196" t="s">
        <v>386</v>
      </c>
      <c r="M1196" t="s">
        <v>26</v>
      </c>
      <c r="N1196">
        <v>1</v>
      </c>
      <c r="O1196">
        <v>1</v>
      </c>
      <c r="P1196">
        <v>0</v>
      </c>
      <c r="Q1196">
        <v>1</v>
      </c>
      <c r="R1196">
        <v>0</v>
      </c>
    </row>
    <row r="1197" spans="1:18" hidden="1" x14ac:dyDescent="0.2">
      <c r="A1197" s="4">
        <v>31</v>
      </c>
      <c r="B1197" s="4" t="s">
        <v>335</v>
      </c>
      <c r="C1197" s="5">
        <v>42074</v>
      </c>
      <c r="D1197" s="5">
        <v>40801</v>
      </c>
      <c r="E1197" s="6">
        <v>42</v>
      </c>
      <c r="F1197" s="6">
        <v>2</v>
      </c>
      <c r="G1197" s="6" t="s">
        <v>126</v>
      </c>
      <c r="H1197" s="4">
        <f t="shared" si="29"/>
        <v>36</v>
      </c>
      <c r="J1197" t="s">
        <v>124</v>
      </c>
      <c r="K1197">
        <v>1</v>
      </c>
      <c r="L1197" t="s">
        <v>391</v>
      </c>
      <c r="M1197" t="s">
        <v>47</v>
      </c>
      <c r="N1197">
        <v>0</v>
      </c>
      <c r="O1197">
        <v>0</v>
      </c>
      <c r="P1197">
        <v>0</v>
      </c>
      <c r="Q1197">
        <v>1</v>
      </c>
      <c r="R1197">
        <v>0</v>
      </c>
    </row>
    <row r="1198" spans="1:18" hidden="1" x14ac:dyDescent="0.2">
      <c r="A1198" s="4">
        <v>31</v>
      </c>
      <c r="B1198" s="4" t="s">
        <v>335</v>
      </c>
      <c r="C1198" s="5">
        <v>42074</v>
      </c>
      <c r="D1198" s="5">
        <v>40801</v>
      </c>
      <c r="E1198" s="6">
        <v>42</v>
      </c>
      <c r="F1198" s="6">
        <v>2</v>
      </c>
      <c r="G1198" s="6" t="s">
        <v>126</v>
      </c>
      <c r="H1198" s="4">
        <f t="shared" si="29"/>
        <v>37</v>
      </c>
      <c r="J1198" t="s">
        <v>123</v>
      </c>
      <c r="K1198">
        <v>12</v>
      </c>
      <c r="L1198" s="11" t="s">
        <v>401</v>
      </c>
      <c r="M1198" t="s">
        <v>47</v>
      </c>
      <c r="N1198">
        <v>0</v>
      </c>
      <c r="O1198">
        <v>0</v>
      </c>
      <c r="P1198">
        <v>0</v>
      </c>
      <c r="Q1198">
        <v>0</v>
      </c>
      <c r="R1198">
        <v>1</v>
      </c>
    </row>
    <row r="1199" spans="1:18" x14ac:dyDescent="0.2">
      <c r="A1199" s="4">
        <v>31</v>
      </c>
      <c r="B1199" s="4" t="s">
        <v>335</v>
      </c>
      <c r="C1199" s="5">
        <v>42074</v>
      </c>
      <c r="D1199" s="5">
        <v>40801</v>
      </c>
      <c r="E1199" s="6">
        <v>42</v>
      </c>
      <c r="F1199" s="6">
        <v>2</v>
      </c>
      <c r="G1199" s="6" t="s">
        <v>126</v>
      </c>
      <c r="H1199" s="4">
        <f t="shared" si="29"/>
        <v>38</v>
      </c>
      <c r="J1199" t="s">
        <v>73</v>
      </c>
      <c r="K1199">
        <v>2</v>
      </c>
      <c r="L1199" t="s">
        <v>377</v>
      </c>
      <c r="M1199" t="s">
        <v>354</v>
      </c>
      <c r="N1199">
        <v>1</v>
      </c>
      <c r="O1199">
        <v>1</v>
      </c>
      <c r="P1199">
        <v>0</v>
      </c>
      <c r="Q1199">
        <v>1</v>
      </c>
      <c r="R1199">
        <v>0</v>
      </c>
    </row>
    <row r="1200" spans="1:18" x14ac:dyDescent="0.2">
      <c r="A1200" s="4">
        <v>31</v>
      </c>
      <c r="B1200" s="4" t="s">
        <v>335</v>
      </c>
      <c r="C1200" s="5">
        <v>42074</v>
      </c>
      <c r="D1200" s="5">
        <v>40801</v>
      </c>
      <c r="E1200" s="6">
        <v>42</v>
      </c>
      <c r="F1200" s="6">
        <v>2</v>
      </c>
      <c r="G1200" s="6" t="s">
        <v>126</v>
      </c>
      <c r="H1200" s="4">
        <f t="shared" si="29"/>
        <v>39</v>
      </c>
      <c r="J1200" t="s">
        <v>121</v>
      </c>
      <c r="K1200">
        <v>11</v>
      </c>
      <c r="L1200" t="s">
        <v>376</v>
      </c>
      <c r="M1200" t="s">
        <v>321</v>
      </c>
      <c r="N1200">
        <v>1</v>
      </c>
      <c r="O1200">
        <v>1</v>
      </c>
      <c r="P1200">
        <v>0</v>
      </c>
      <c r="Q1200">
        <v>0</v>
      </c>
      <c r="R1200">
        <v>1</v>
      </c>
    </row>
    <row r="1201" spans="1:18" x14ac:dyDescent="0.2">
      <c r="A1201" s="4">
        <v>31</v>
      </c>
      <c r="B1201" s="4" t="s">
        <v>335</v>
      </c>
      <c r="C1201" s="5">
        <v>42074</v>
      </c>
      <c r="D1201" s="5">
        <v>40801</v>
      </c>
      <c r="E1201" s="6">
        <v>42</v>
      </c>
      <c r="F1201" s="6">
        <v>2</v>
      </c>
      <c r="G1201" s="6" t="s">
        <v>126</v>
      </c>
      <c r="H1201" s="4">
        <f t="shared" si="29"/>
        <v>40</v>
      </c>
      <c r="J1201" t="s">
        <v>8</v>
      </c>
      <c r="K1201">
        <v>1</v>
      </c>
      <c r="L1201" t="s">
        <v>375</v>
      </c>
      <c r="M1201" t="s">
        <v>8</v>
      </c>
      <c r="N1201">
        <v>1</v>
      </c>
      <c r="O1201">
        <v>1</v>
      </c>
      <c r="P1201">
        <v>0</v>
      </c>
      <c r="Q1201">
        <v>0</v>
      </c>
      <c r="R1201">
        <v>1</v>
      </c>
    </row>
    <row r="1202" spans="1:18" x14ac:dyDescent="0.2">
      <c r="A1202" s="4">
        <v>32</v>
      </c>
      <c r="B1202" s="4" t="s">
        <v>425</v>
      </c>
      <c r="C1202" s="5">
        <v>42460</v>
      </c>
      <c r="D1202" s="13">
        <v>40854</v>
      </c>
      <c r="E1202" s="8">
        <f>DATEDIF(D1202,C1202,"M")</f>
        <v>52</v>
      </c>
      <c r="F1202" s="8">
        <v>1</v>
      </c>
      <c r="G1202" s="8" t="s">
        <v>126</v>
      </c>
      <c r="H1202" s="4">
        <v>1</v>
      </c>
      <c r="J1202" t="s">
        <v>8</v>
      </c>
      <c r="K1202">
        <v>1</v>
      </c>
      <c r="L1202" t="s">
        <v>375</v>
      </c>
      <c r="M1202" t="s">
        <v>8</v>
      </c>
      <c r="N1202">
        <v>1</v>
      </c>
      <c r="O1202">
        <f>IF(N1202=1,1)</f>
        <v>1</v>
      </c>
      <c r="P1202">
        <v>0</v>
      </c>
      <c r="Q1202">
        <v>0</v>
      </c>
      <c r="R1202">
        <v>1</v>
      </c>
    </row>
    <row r="1203" spans="1:18" x14ac:dyDescent="0.2">
      <c r="A1203" s="4">
        <v>32</v>
      </c>
      <c r="B1203" s="4" t="s">
        <v>425</v>
      </c>
      <c r="C1203" s="5">
        <v>42460</v>
      </c>
      <c r="D1203" s="13">
        <v>40854</v>
      </c>
      <c r="E1203" s="8">
        <f t="shared" ref="E1203:E1241" si="30">DATEDIF(D1203,C1203,"M")</f>
        <v>52</v>
      </c>
      <c r="F1203" s="8">
        <v>1</v>
      </c>
      <c r="G1203" s="8" t="s">
        <v>126</v>
      </c>
      <c r="H1203" s="4">
        <f>H1202+1</f>
        <v>2</v>
      </c>
      <c r="J1203" t="s">
        <v>121</v>
      </c>
      <c r="K1203">
        <v>11</v>
      </c>
      <c r="L1203" s="12" t="s">
        <v>376</v>
      </c>
      <c r="M1203" t="s">
        <v>426</v>
      </c>
      <c r="N1203">
        <v>1</v>
      </c>
      <c r="O1203">
        <f t="shared" ref="O1203:O1266" si="31">IF(N1203=1,1)</f>
        <v>1</v>
      </c>
      <c r="P1203">
        <v>0</v>
      </c>
      <c r="Q1203">
        <v>0</v>
      </c>
      <c r="R1203">
        <v>1</v>
      </c>
    </row>
    <row r="1204" spans="1:18" x14ac:dyDescent="0.2">
      <c r="A1204" s="4">
        <v>32</v>
      </c>
      <c r="B1204" s="4" t="s">
        <v>425</v>
      </c>
      <c r="C1204" s="5">
        <v>42460</v>
      </c>
      <c r="D1204" s="13">
        <v>40854</v>
      </c>
      <c r="E1204" s="8">
        <f t="shared" si="30"/>
        <v>52</v>
      </c>
      <c r="F1204" s="8">
        <v>1</v>
      </c>
      <c r="G1204" s="8" t="s">
        <v>126</v>
      </c>
      <c r="H1204" s="4">
        <f t="shared" ref="H1204:H1241" si="32">H1203+1</f>
        <v>3</v>
      </c>
      <c r="J1204" t="s">
        <v>73</v>
      </c>
      <c r="K1204">
        <v>2</v>
      </c>
      <c r="L1204" t="s">
        <v>377</v>
      </c>
      <c r="M1204" t="s">
        <v>427</v>
      </c>
      <c r="N1204">
        <v>1</v>
      </c>
      <c r="O1204">
        <f t="shared" si="31"/>
        <v>1</v>
      </c>
      <c r="P1204">
        <v>0</v>
      </c>
      <c r="Q1204">
        <v>1</v>
      </c>
      <c r="R1204">
        <v>0</v>
      </c>
    </row>
    <row r="1205" spans="1:18" hidden="1" x14ac:dyDescent="0.2">
      <c r="A1205" s="4">
        <v>32</v>
      </c>
      <c r="B1205" s="4" t="s">
        <v>425</v>
      </c>
      <c r="C1205" s="5">
        <v>42460</v>
      </c>
      <c r="D1205" s="13">
        <v>40854</v>
      </c>
      <c r="E1205" s="8">
        <f t="shared" si="30"/>
        <v>52</v>
      </c>
      <c r="F1205" s="8">
        <v>1</v>
      </c>
      <c r="G1205" s="8" t="s">
        <v>126</v>
      </c>
      <c r="H1205" s="4">
        <f t="shared" si="32"/>
        <v>4</v>
      </c>
      <c r="J1205" t="s">
        <v>123</v>
      </c>
      <c r="K1205">
        <v>12</v>
      </c>
      <c r="L1205" s="11" t="s">
        <v>401</v>
      </c>
      <c r="M1205" t="s">
        <v>47</v>
      </c>
      <c r="N1205">
        <v>0</v>
      </c>
      <c r="O1205">
        <v>0</v>
      </c>
      <c r="P1205">
        <v>0</v>
      </c>
      <c r="Q1205">
        <v>0</v>
      </c>
      <c r="R1205">
        <v>1</v>
      </c>
    </row>
    <row r="1206" spans="1:18" x14ac:dyDescent="0.2">
      <c r="A1206" s="4">
        <v>32</v>
      </c>
      <c r="B1206" s="4" t="s">
        <v>425</v>
      </c>
      <c r="C1206" s="5">
        <v>42460</v>
      </c>
      <c r="D1206" s="13">
        <v>40854</v>
      </c>
      <c r="E1206" s="8">
        <f t="shared" si="30"/>
        <v>52</v>
      </c>
      <c r="F1206" s="8">
        <v>1</v>
      </c>
      <c r="G1206" s="8" t="s">
        <v>126</v>
      </c>
      <c r="H1206" s="4">
        <f t="shared" si="32"/>
        <v>5</v>
      </c>
      <c r="J1206" t="s">
        <v>124</v>
      </c>
      <c r="K1206">
        <v>1</v>
      </c>
      <c r="L1206" t="s">
        <v>391</v>
      </c>
      <c r="M1206" t="s">
        <v>9</v>
      </c>
      <c r="N1206">
        <v>1</v>
      </c>
      <c r="O1206">
        <f t="shared" si="31"/>
        <v>1</v>
      </c>
      <c r="P1206">
        <v>0</v>
      </c>
      <c r="Q1206">
        <v>1</v>
      </c>
      <c r="R1206">
        <v>0</v>
      </c>
    </row>
    <row r="1207" spans="1:18" hidden="1" x14ac:dyDescent="0.2">
      <c r="A1207" s="4">
        <v>32</v>
      </c>
      <c r="B1207" s="4" t="s">
        <v>425</v>
      </c>
      <c r="C1207" s="5">
        <v>42460</v>
      </c>
      <c r="D1207" s="13">
        <v>40854</v>
      </c>
      <c r="E1207" s="8">
        <f t="shared" si="30"/>
        <v>52</v>
      </c>
      <c r="F1207" s="8">
        <v>1</v>
      </c>
      <c r="G1207" s="8" t="s">
        <v>126</v>
      </c>
      <c r="H1207" s="4">
        <f t="shared" si="32"/>
        <v>6</v>
      </c>
      <c r="J1207" t="s">
        <v>387</v>
      </c>
      <c r="K1207">
        <v>3</v>
      </c>
      <c r="L1207" t="s">
        <v>386</v>
      </c>
      <c r="M1207" t="s">
        <v>47</v>
      </c>
      <c r="N1207">
        <v>0</v>
      </c>
      <c r="O1207">
        <v>0</v>
      </c>
      <c r="P1207">
        <v>0</v>
      </c>
      <c r="Q1207">
        <v>1</v>
      </c>
      <c r="R1207">
        <v>0</v>
      </c>
    </row>
    <row r="1208" spans="1:18" x14ac:dyDescent="0.2">
      <c r="A1208" s="4">
        <v>32</v>
      </c>
      <c r="B1208" s="4" t="s">
        <v>425</v>
      </c>
      <c r="C1208" s="5">
        <v>42460</v>
      </c>
      <c r="D1208" s="13">
        <v>40854</v>
      </c>
      <c r="E1208" s="8">
        <f t="shared" si="30"/>
        <v>52</v>
      </c>
      <c r="F1208" s="8">
        <v>1</v>
      </c>
      <c r="G1208" s="8" t="s">
        <v>126</v>
      </c>
      <c r="H1208" s="4">
        <f t="shared" si="32"/>
        <v>7</v>
      </c>
      <c r="J1208" t="s">
        <v>14</v>
      </c>
      <c r="K1208">
        <v>4</v>
      </c>
      <c r="L1208" t="s">
        <v>413</v>
      </c>
      <c r="M1208" t="s">
        <v>14</v>
      </c>
      <c r="N1208">
        <v>1</v>
      </c>
      <c r="O1208">
        <f t="shared" si="31"/>
        <v>1</v>
      </c>
      <c r="P1208">
        <v>0</v>
      </c>
      <c r="Q1208">
        <v>1</v>
      </c>
      <c r="R1208">
        <v>0</v>
      </c>
    </row>
    <row r="1209" spans="1:18" x14ac:dyDescent="0.2">
      <c r="A1209" s="4">
        <v>32</v>
      </c>
      <c r="B1209" s="4" t="s">
        <v>425</v>
      </c>
      <c r="C1209" s="5">
        <v>42460</v>
      </c>
      <c r="D1209" s="13">
        <v>40854</v>
      </c>
      <c r="E1209" s="8">
        <f t="shared" si="30"/>
        <v>52</v>
      </c>
      <c r="F1209" s="8">
        <v>1</v>
      </c>
      <c r="G1209" s="8" t="s">
        <v>126</v>
      </c>
      <c r="H1209" s="4">
        <f t="shared" si="32"/>
        <v>8</v>
      </c>
      <c r="J1209" t="s">
        <v>15</v>
      </c>
      <c r="K1209">
        <v>13</v>
      </c>
      <c r="L1209" t="s">
        <v>410</v>
      </c>
      <c r="M1209" t="s">
        <v>428</v>
      </c>
      <c r="N1209">
        <v>1</v>
      </c>
      <c r="O1209">
        <f t="shared" si="31"/>
        <v>1</v>
      </c>
      <c r="P1209">
        <v>0</v>
      </c>
      <c r="Q1209">
        <v>0</v>
      </c>
      <c r="R1209">
        <v>1</v>
      </c>
    </row>
    <row r="1210" spans="1:18" x14ac:dyDescent="0.2">
      <c r="A1210" s="4">
        <v>32</v>
      </c>
      <c r="B1210" s="4" t="s">
        <v>425</v>
      </c>
      <c r="C1210" s="5">
        <v>42460</v>
      </c>
      <c r="D1210" s="13">
        <v>40854</v>
      </c>
      <c r="E1210" s="8">
        <f t="shared" si="30"/>
        <v>52</v>
      </c>
      <c r="F1210" s="8">
        <v>1</v>
      </c>
      <c r="G1210" s="8" t="s">
        <v>126</v>
      </c>
      <c r="H1210" s="4">
        <f t="shared" si="32"/>
        <v>9</v>
      </c>
      <c r="J1210" t="s">
        <v>16</v>
      </c>
      <c r="K1210">
        <v>5</v>
      </c>
      <c r="L1210" t="s">
        <v>390</v>
      </c>
      <c r="M1210" t="s">
        <v>156</v>
      </c>
      <c r="N1210">
        <v>1</v>
      </c>
      <c r="O1210">
        <f t="shared" si="31"/>
        <v>1</v>
      </c>
      <c r="P1210">
        <v>0</v>
      </c>
      <c r="Q1210">
        <v>1</v>
      </c>
      <c r="R1210">
        <v>0</v>
      </c>
    </row>
    <row r="1211" spans="1:18" hidden="1" x14ac:dyDescent="0.2">
      <c r="A1211" s="4">
        <v>32</v>
      </c>
      <c r="B1211" s="4" t="s">
        <v>425</v>
      </c>
      <c r="C1211" s="5">
        <v>42460</v>
      </c>
      <c r="D1211" s="13">
        <v>40854</v>
      </c>
      <c r="E1211" s="8">
        <f t="shared" si="30"/>
        <v>52</v>
      </c>
      <c r="F1211" s="8">
        <v>1</v>
      </c>
      <c r="G1211" s="8" t="s">
        <v>126</v>
      </c>
      <c r="H1211" s="4">
        <f t="shared" si="32"/>
        <v>10</v>
      </c>
      <c r="J1211" t="s">
        <v>17</v>
      </c>
      <c r="K1211">
        <v>14</v>
      </c>
      <c r="L1211" t="s">
        <v>402</v>
      </c>
      <c r="M1211" t="s">
        <v>47</v>
      </c>
      <c r="N1211">
        <v>0</v>
      </c>
      <c r="O1211">
        <v>0</v>
      </c>
      <c r="P1211">
        <v>0</v>
      </c>
      <c r="Q1211">
        <v>0</v>
      </c>
      <c r="R1211">
        <v>1</v>
      </c>
    </row>
    <row r="1212" spans="1:18" x14ac:dyDescent="0.2">
      <c r="A1212" s="4">
        <v>32</v>
      </c>
      <c r="B1212" s="4" t="s">
        <v>425</v>
      </c>
      <c r="C1212" s="5">
        <v>42460</v>
      </c>
      <c r="D1212" s="13">
        <v>40854</v>
      </c>
      <c r="E1212" s="8">
        <f t="shared" si="30"/>
        <v>52</v>
      </c>
      <c r="F1212" s="8">
        <v>1</v>
      </c>
      <c r="G1212" s="8" t="s">
        <v>126</v>
      </c>
      <c r="H1212" s="4">
        <f t="shared" si="32"/>
        <v>11</v>
      </c>
      <c r="J1212" t="s">
        <v>18</v>
      </c>
      <c r="K1212">
        <v>15</v>
      </c>
      <c r="L1212" t="s">
        <v>412</v>
      </c>
      <c r="M1212" t="s">
        <v>75</v>
      </c>
      <c r="N1212">
        <v>1</v>
      </c>
      <c r="O1212">
        <f t="shared" si="31"/>
        <v>1</v>
      </c>
      <c r="P1212">
        <v>0</v>
      </c>
      <c r="Q1212">
        <v>0</v>
      </c>
      <c r="R1212">
        <v>1</v>
      </c>
    </row>
    <row r="1213" spans="1:18" x14ac:dyDescent="0.2">
      <c r="A1213" s="4">
        <v>32</v>
      </c>
      <c r="B1213" s="4" t="s">
        <v>425</v>
      </c>
      <c r="C1213" s="5">
        <v>42460</v>
      </c>
      <c r="D1213" s="13">
        <v>40854</v>
      </c>
      <c r="E1213" s="8">
        <f t="shared" si="30"/>
        <v>52</v>
      </c>
      <c r="F1213" s="8">
        <v>1</v>
      </c>
      <c r="G1213" s="8" t="s">
        <v>126</v>
      </c>
      <c r="H1213" s="4">
        <f t="shared" si="32"/>
        <v>12</v>
      </c>
      <c r="J1213" t="s">
        <v>19</v>
      </c>
      <c r="K1213">
        <v>7</v>
      </c>
      <c r="L1213" t="s">
        <v>395</v>
      </c>
      <c r="M1213" t="s">
        <v>19</v>
      </c>
      <c r="N1213">
        <v>1</v>
      </c>
      <c r="O1213">
        <f t="shared" si="31"/>
        <v>1</v>
      </c>
      <c r="P1213">
        <v>0</v>
      </c>
      <c r="Q1213">
        <v>1</v>
      </c>
      <c r="R1213">
        <v>0</v>
      </c>
    </row>
    <row r="1214" spans="1:18" x14ac:dyDescent="0.2">
      <c r="A1214" s="4">
        <v>32</v>
      </c>
      <c r="B1214" s="4" t="s">
        <v>425</v>
      </c>
      <c r="C1214" s="5">
        <v>42460</v>
      </c>
      <c r="D1214" s="13">
        <v>40854</v>
      </c>
      <c r="E1214" s="8">
        <f t="shared" si="30"/>
        <v>52</v>
      </c>
      <c r="F1214" s="8">
        <v>1</v>
      </c>
      <c r="G1214" s="8" t="s">
        <v>126</v>
      </c>
      <c r="H1214" s="4">
        <f t="shared" si="32"/>
        <v>13</v>
      </c>
      <c r="J1214" t="s">
        <v>20</v>
      </c>
      <c r="K1214">
        <v>16</v>
      </c>
      <c r="L1214" t="s">
        <v>417</v>
      </c>
      <c r="M1214" t="s">
        <v>53</v>
      </c>
      <c r="N1214">
        <v>1</v>
      </c>
      <c r="O1214">
        <f t="shared" si="31"/>
        <v>1</v>
      </c>
      <c r="P1214">
        <v>0</v>
      </c>
      <c r="Q1214">
        <v>0</v>
      </c>
      <c r="R1214">
        <v>1</v>
      </c>
    </row>
    <row r="1215" spans="1:18" x14ac:dyDescent="0.2">
      <c r="A1215" s="4">
        <v>32</v>
      </c>
      <c r="B1215" s="4" t="s">
        <v>425</v>
      </c>
      <c r="C1215" s="5">
        <v>42460</v>
      </c>
      <c r="D1215" s="13">
        <v>40854</v>
      </c>
      <c r="E1215" s="8">
        <f t="shared" si="30"/>
        <v>52</v>
      </c>
      <c r="F1215" s="8">
        <v>1</v>
      </c>
      <c r="G1215" s="8" t="s">
        <v>126</v>
      </c>
      <c r="H1215" s="4">
        <f t="shared" si="32"/>
        <v>14</v>
      </c>
      <c r="J1215" t="s">
        <v>21</v>
      </c>
      <c r="K1215">
        <v>17</v>
      </c>
      <c r="L1215" t="s">
        <v>406</v>
      </c>
      <c r="M1215" t="s">
        <v>21</v>
      </c>
      <c r="N1215">
        <v>1</v>
      </c>
      <c r="O1215">
        <f t="shared" si="31"/>
        <v>1</v>
      </c>
      <c r="P1215">
        <v>0</v>
      </c>
      <c r="Q1215">
        <v>0</v>
      </c>
      <c r="R1215">
        <v>1</v>
      </c>
    </row>
    <row r="1216" spans="1:18" x14ac:dyDescent="0.2">
      <c r="A1216" s="4">
        <v>32</v>
      </c>
      <c r="B1216" s="4" t="s">
        <v>425</v>
      </c>
      <c r="C1216" s="5">
        <v>42460</v>
      </c>
      <c r="D1216" s="13">
        <v>40854</v>
      </c>
      <c r="E1216" s="8">
        <f t="shared" si="30"/>
        <v>52</v>
      </c>
      <c r="F1216" s="8">
        <v>1</v>
      </c>
      <c r="G1216" s="8" t="s">
        <v>126</v>
      </c>
      <c r="H1216" s="4">
        <f t="shared" si="32"/>
        <v>15</v>
      </c>
      <c r="J1216" t="s">
        <v>372</v>
      </c>
      <c r="K1216">
        <v>8</v>
      </c>
      <c r="L1216" t="s">
        <v>403</v>
      </c>
      <c r="M1216" t="s">
        <v>22</v>
      </c>
      <c r="N1216">
        <v>1</v>
      </c>
      <c r="O1216">
        <f t="shared" si="31"/>
        <v>1</v>
      </c>
      <c r="P1216">
        <v>0</v>
      </c>
      <c r="Q1216">
        <v>1</v>
      </c>
      <c r="R1216">
        <v>0</v>
      </c>
    </row>
    <row r="1217" spans="1:18" ht="15" hidden="1" customHeight="1" x14ac:dyDescent="0.2">
      <c r="A1217" s="4">
        <v>32</v>
      </c>
      <c r="B1217" s="4" t="s">
        <v>425</v>
      </c>
      <c r="C1217" s="5">
        <v>42460</v>
      </c>
      <c r="D1217" s="13">
        <v>40854</v>
      </c>
      <c r="E1217" s="8">
        <f t="shared" si="30"/>
        <v>52</v>
      </c>
      <c r="F1217" s="8">
        <v>1</v>
      </c>
      <c r="G1217" s="8" t="s">
        <v>126</v>
      </c>
      <c r="H1217" s="4">
        <f t="shared" si="32"/>
        <v>16</v>
      </c>
      <c r="J1217" t="s">
        <v>23</v>
      </c>
      <c r="K1217">
        <v>18</v>
      </c>
      <c r="L1217" t="s">
        <v>409</v>
      </c>
      <c r="M1217" t="s">
        <v>429</v>
      </c>
      <c r="N1217">
        <v>0</v>
      </c>
      <c r="O1217">
        <v>1</v>
      </c>
      <c r="P1217">
        <v>1</v>
      </c>
      <c r="Q1217">
        <v>0</v>
      </c>
      <c r="R1217">
        <v>1</v>
      </c>
    </row>
    <row r="1218" spans="1:18" x14ac:dyDescent="0.2">
      <c r="A1218" s="4">
        <v>32</v>
      </c>
      <c r="B1218" s="4" t="s">
        <v>425</v>
      </c>
      <c r="C1218" s="5">
        <v>42460</v>
      </c>
      <c r="D1218" s="13">
        <v>40854</v>
      </c>
      <c r="E1218" s="8">
        <f t="shared" si="30"/>
        <v>52</v>
      </c>
      <c r="F1218" s="8">
        <v>1</v>
      </c>
      <c r="G1218" s="8" t="s">
        <v>126</v>
      </c>
      <c r="H1218" s="4">
        <f t="shared" si="32"/>
        <v>17</v>
      </c>
      <c r="J1218" t="s">
        <v>24</v>
      </c>
      <c r="K1218">
        <v>19</v>
      </c>
      <c r="L1218" t="s">
        <v>394</v>
      </c>
      <c r="M1218" t="s">
        <v>78</v>
      </c>
      <c r="N1218">
        <v>1</v>
      </c>
      <c r="O1218">
        <f t="shared" si="31"/>
        <v>1</v>
      </c>
      <c r="P1218">
        <v>1</v>
      </c>
      <c r="Q1218">
        <v>0</v>
      </c>
      <c r="R1218">
        <v>1</v>
      </c>
    </row>
    <row r="1219" spans="1:18" x14ac:dyDescent="0.2">
      <c r="A1219" s="4">
        <v>32</v>
      </c>
      <c r="B1219" s="4" t="s">
        <v>425</v>
      </c>
      <c r="C1219" s="5">
        <v>42460</v>
      </c>
      <c r="D1219" s="13">
        <v>40854</v>
      </c>
      <c r="E1219" s="8">
        <f t="shared" si="30"/>
        <v>52</v>
      </c>
      <c r="F1219" s="8">
        <v>1</v>
      </c>
      <c r="G1219" s="8" t="s">
        <v>126</v>
      </c>
      <c r="H1219" s="4">
        <f t="shared" si="32"/>
        <v>18</v>
      </c>
      <c r="J1219" t="s">
        <v>25</v>
      </c>
      <c r="K1219">
        <v>20</v>
      </c>
      <c r="L1219" t="s">
        <v>399</v>
      </c>
      <c r="M1219" t="s">
        <v>25</v>
      </c>
      <c r="N1219">
        <v>1</v>
      </c>
      <c r="O1219">
        <f t="shared" si="31"/>
        <v>1</v>
      </c>
      <c r="P1219">
        <v>0</v>
      </c>
      <c r="Q1219">
        <v>0</v>
      </c>
      <c r="R1219">
        <v>1</v>
      </c>
    </row>
    <row r="1220" spans="1:18" x14ac:dyDescent="0.2">
      <c r="A1220" s="4">
        <v>32</v>
      </c>
      <c r="B1220" s="4" t="s">
        <v>425</v>
      </c>
      <c r="C1220" s="5">
        <v>42460</v>
      </c>
      <c r="D1220" s="13">
        <v>40854</v>
      </c>
      <c r="E1220" s="8">
        <f t="shared" si="30"/>
        <v>52</v>
      </c>
      <c r="F1220" s="8">
        <v>1</v>
      </c>
      <c r="G1220" s="8" t="s">
        <v>126</v>
      </c>
      <c r="H1220" s="4">
        <f t="shared" si="32"/>
        <v>19</v>
      </c>
      <c r="J1220" t="s">
        <v>26</v>
      </c>
      <c r="K1220">
        <v>9</v>
      </c>
      <c r="L1220" t="s">
        <v>384</v>
      </c>
      <c r="M1220" t="s">
        <v>26</v>
      </c>
      <c r="N1220">
        <v>1</v>
      </c>
      <c r="O1220">
        <f t="shared" si="31"/>
        <v>1</v>
      </c>
      <c r="P1220">
        <v>0</v>
      </c>
      <c r="Q1220">
        <v>1</v>
      </c>
      <c r="R1220">
        <v>0</v>
      </c>
    </row>
    <row r="1221" spans="1:18" x14ac:dyDescent="0.2">
      <c r="A1221" s="4">
        <v>32</v>
      </c>
      <c r="B1221" s="4" t="s">
        <v>425</v>
      </c>
      <c r="C1221" s="5">
        <v>42460</v>
      </c>
      <c r="D1221" s="13">
        <v>40854</v>
      </c>
      <c r="E1221" s="8">
        <f t="shared" si="30"/>
        <v>52</v>
      </c>
      <c r="F1221" s="8">
        <v>1</v>
      </c>
      <c r="G1221" s="8" t="s">
        <v>126</v>
      </c>
      <c r="H1221" s="4">
        <f t="shared" si="32"/>
        <v>20</v>
      </c>
      <c r="J1221" t="s">
        <v>27</v>
      </c>
      <c r="K1221">
        <v>2</v>
      </c>
      <c r="L1221" t="s">
        <v>411</v>
      </c>
      <c r="M1221" t="s">
        <v>430</v>
      </c>
      <c r="N1221">
        <v>1</v>
      </c>
      <c r="O1221">
        <f t="shared" si="31"/>
        <v>1</v>
      </c>
      <c r="P1221">
        <v>0</v>
      </c>
      <c r="Q1221">
        <v>0</v>
      </c>
      <c r="R1221">
        <v>1</v>
      </c>
    </row>
    <row r="1222" spans="1:18" hidden="1" x14ac:dyDescent="0.2">
      <c r="A1222" s="4">
        <v>32</v>
      </c>
      <c r="B1222" s="4" t="s">
        <v>425</v>
      </c>
      <c r="C1222" s="5">
        <v>42460</v>
      </c>
      <c r="D1222" s="13">
        <v>40854</v>
      </c>
      <c r="E1222" s="8">
        <f t="shared" si="30"/>
        <v>52</v>
      </c>
      <c r="F1222" s="8">
        <v>1</v>
      </c>
      <c r="G1222" s="8" t="s">
        <v>126</v>
      </c>
      <c r="H1222" s="4">
        <f t="shared" si="32"/>
        <v>21</v>
      </c>
      <c r="J1222" t="s">
        <v>28</v>
      </c>
      <c r="K1222">
        <v>10</v>
      </c>
      <c r="L1222" t="s">
        <v>381</v>
      </c>
      <c r="M1222" t="s">
        <v>47</v>
      </c>
      <c r="N1222">
        <v>0</v>
      </c>
      <c r="O1222">
        <v>0</v>
      </c>
      <c r="P1222">
        <v>0</v>
      </c>
      <c r="Q1222">
        <v>1</v>
      </c>
      <c r="R1222">
        <v>0</v>
      </c>
    </row>
    <row r="1223" spans="1:18" x14ac:dyDescent="0.2">
      <c r="A1223" s="4">
        <v>32</v>
      </c>
      <c r="B1223" s="4" t="s">
        <v>425</v>
      </c>
      <c r="C1223" s="5">
        <v>42460</v>
      </c>
      <c r="D1223" s="13">
        <v>40854</v>
      </c>
      <c r="E1223" s="8">
        <f t="shared" si="30"/>
        <v>52</v>
      </c>
      <c r="F1223" s="8">
        <v>1</v>
      </c>
      <c r="G1223" s="8" t="s">
        <v>126</v>
      </c>
      <c r="H1223" s="4">
        <f t="shared" si="32"/>
        <v>22</v>
      </c>
      <c r="J1223" t="s">
        <v>29</v>
      </c>
      <c r="K1223">
        <v>3</v>
      </c>
      <c r="L1223" t="s">
        <v>378</v>
      </c>
      <c r="M1223" t="s">
        <v>29</v>
      </c>
      <c r="N1223">
        <v>1</v>
      </c>
      <c r="O1223">
        <f t="shared" si="31"/>
        <v>1</v>
      </c>
      <c r="P1223">
        <v>0</v>
      </c>
      <c r="Q1223">
        <v>0</v>
      </c>
      <c r="R1223">
        <v>1</v>
      </c>
    </row>
    <row r="1224" spans="1:18" x14ac:dyDescent="0.2">
      <c r="A1224" s="4">
        <v>32</v>
      </c>
      <c r="B1224" s="4" t="s">
        <v>425</v>
      </c>
      <c r="C1224" s="5">
        <v>42460</v>
      </c>
      <c r="D1224" s="13">
        <v>40854</v>
      </c>
      <c r="E1224" s="8">
        <f t="shared" si="30"/>
        <v>52</v>
      </c>
      <c r="F1224" s="8">
        <v>1</v>
      </c>
      <c r="G1224" s="8" t="s">
        <v>126</v>
      </c>
      <c r="H1224" s="4">
        <f t="shared" si="32"/>
        <v>23</v>
      </c>
      <c r="J1224" t="s">
        <v>30</v>
      </c>
      <c r="K1224">
        <v>11</v>
      </c>
      <c r="L1224" t="s">
        <v>393</v>
      </c>
      <c r="M1224" t="s">
        <v>204</v>
      </c>
      <c r="N1224">
        <v>1</v>
      </c>
      <c r="O1224">
        <f t="shared" si="31"/>
        <v>1</v>
      </c>
      <c r="P1224">
        <v>0</v>
      </c>
      <c r="Q1224">
        <v>1</v>
      </c>
      <c r="R1224">
        <v>0</v>
      </c>
    </row>
    <row r="1225" spans="1:18" x14ac:dyDescent="0.2">
      <c r="A1225" s="4">
        <v>32</v>
      </c>
      <c r="B1225" s="4" t="s">
        <v>425</v>
      </c>
      <c r="C1225" s="5">
        <v>42460</v>
      </c>
      <c r="D1225" s="13">
        <v>40854</v>
      </c>
      <c r="E1225" s="8">
        <f t="shared" si="30"/>
        <v>52</v>
      </c>
      <c r="F1225" s="8">
        <v>1</v>
      </c>
      <c r="G1225" s="8" t="s">
        <v>126</v>
      </c>
      <c r="H1225" s="4">
        <f t="shared" si="32"/>
        <v>24</v>
      </c>
      <c r="J1225" t="s">
        <v>61</v>
      </c>
      <c r="K1225">
        <v>6</v>
      </c>
      <c r="L1225" t="s">
        <v>400</v>
      </c>
      <c r="M1225" t="s">
        <v>431</v>
      </c>
      <c r="N1225">
        <v>1</v>
      </c>
      <c r="O1225">
        <f t="shared" si="31"/>
        <v>1</v>
      </c>
      <c r="P1225">
        <v>0</v>
      </c>
      <c r="Q1225">
        <v>1</v>
      </c>
      <c r="R1225">
        <v>0</v>
      </c>
    </row>
    <row r="1226" spans="1:18" x14ac:dyDescent="0.2">
      <c r="A1226" s="4">
        <v>32</v>
      </c>
      <c r="B1226" s="4" t="s">
        <v>425</v>
      </c>
      <c r="C1226" s="5">
        <v>42460</v>
      </c>
      <c r="D1226" s="13">
        <v>40854</v>
      </c>
      <c r="E1226" s="8">
        <f t="shared" si="30"/>
        <v>52</v>
      </c>
      <c r="F1226" s="8">
        <v>1</v>
      </c>
      <c r="G1226" s="8" t="s">
        <v>126</v>
      </c>
      <c r="H1226" s="4">
        <f t="shared" si="32"/>
        <v>25</v>
      </c>
      <c r="J1226" t="s">
        <v>31</v>
      </c>
      <c r="K1226">
        <v>4</v>
      </c>
      <c r="L1226" t="s">
        <v>383</v>
      </c>
      <c r="M1226" t="s">
        <v>31</v>
      </c>
      <c r="N1226">
        <v>1</v>
      </c>
      <c r="O1226">
        <f t="shared" si="31"/>
        <v>1</v>
      </c>
      <c r="P1226">
        <v>0</v>
      </c>
      <c r="Q1226">
        <v>0</v>
      </c>
      <c r="R1226">
        <v>1</v>
      </c>
    </row>
    <row r="1227" spans="1:18" x14ac:dyDescent="0.2">
      <c r="A1227" s="4">
        <v>32</v>
      </c>
      <c r="B1227" s="4" t="s">
        <v>425</v>
      </c>
      <c r="C1227" s="5">
        <v>42460</v>
      </c>
      <c r="D1227" s="13">
        <v>40854</v>
      </c>
      <c r="E1227" s="8">
        <f t="shared" si="30"/>
        <v>52</v>
      </c>
      <c r="F1227" s="8">
        <v>1</v>
      </c>
      <c r="G1227" s="8" t="s">
        <v>126</v>
      </c>
      <c r="H1227" s="4">
        <f t="shared" si="32"/>
        <v>26</v>
      </c>
      <c r="J1227" t="s">
        <v>32</v>
      </c>
      <c r="K1227">
        <v>5</v>
      </c>
      <c r="L1227" t="s">
        <v>382</v>
      </c>
      <c r="M1227" t="s">
        <v>32</v>
      </c>
      <c r="N1227">
        <v>1</v>
      </c>
      <c r="O1227">
        <f t="shared" si="31"/>
        <v>1</v>
      </c>
      <c r="P1227">
        <v>0</v>
      </c>
      <c r="Q1227">
        <v>0</v>
      </c>
      <c r="R1227">
        <v>1</v>
      </c>
    </row>
    <row r="1228" spans="1:18" x14ac:dyDescent="0.2">
      <c r="A1228" s="4">
        <v>32</v>
      </c>
      <c r="B1228" s="4" t="s">
        <v>425</v>
      </c>
      <c r="C1228" s="5">
        <v>42460</v>
      </c>
      <c r="D1228" s="13">
        <v>40854</v>
      </c>
      <c r="E1228" s="8">
        <f t="shared" si="30"/>
        <v>52</v>
      </c>
      <c r="F1228" s="8">
        <v>1</v>
      </c>
      <c r="G1228" s="8" t="s">
        <v>126</v>
      </c>
      <c r="H1228" s="4">
        <f t="shared" si="32"/>
        <v>27</v>
      </c>
      <c r="J1228" t="s">
        <v>33</v>
      </c>
      <c r="K1228">
        <v>12</v>
      </c>
      <c r="L1228" t="s">
        <v>379</v>
      </c>
      <c r="M1228" t="s">
        <v>62</v>
      </c>
      <c r="N1228">
        <v>1</v>
      </c>
      <c r="O1228">
        <f t="shared" si="31"/>
        <v>1</v>
      </c>
      <c r="P1228">
        <v>0</v>
      </c>
      <c r="Q1228">
        <v>1</v>
      </c>
      <c r="R1228">
        <v>0</v>
      </c>
    </row>
    <row r="1229" spans="1:18" x14ac:dyDescent="0.2">
      <c r="A1229" s="4">
        <v>32</v>
      </c>
      <c r="B1229" s="4" t="s">
        <v>425</v>
      </c>
      <c r="C1229" s="5">
        <v>42460</v>
      </c>
      <c r="D1229" s="13">
        <v>40854</v>
      </c>
      <c r="E1229" s="8">
        <f t="shared" si="30"/>
        <v>52</v>
      </c>
      <c r="F1229" s="8">
        <v>1</v>
      </c>
      <c r="G1229" s="8" t="s">
        <v>126</v>
      </c>
      <c r="H1229" s="4">
        <f t="shared" si="32"/>
        <v>28</v>
      </c>
      <c r="J1229" t="s">
        <v>34</v>
      </c>
      <c r="K1229">
        <v>20</v>
      </c>
      <c r="L1229" t="s">
        <v>416</v>
      </c>
      <c r="M1229" t="s">
        <v>432</v>
      </c>
      <c r="N1229">
        <v>1</v>
      </c>
      <c r="O1229">
        <f t="shared" si="31"/>
        <v>1</v>
      </c>
      <c r="P1229">
        <v>0</v>
      </c>
      <c r="Q1229">
        <v>1</v>
      </c>
      <c r="R1229">
        <v>0</v>
      </c>
    </row>
    <row r="1230" spans="1:18" ht="15" hidden="1" customHeight="1" x14ac:dyDescent="0.2">
      <c r="A1230" s="4">
        <v>32</v>
      </c>
      <c r="B1230" s="4" t="s">
        <v>425</v>
      </c>
      <c r="C1230" s="5">
        <v>42460</v>
      </c>
      <c r="D1230" s="13">
        <v>40854</v>
      </c>
      <c r="E1230" s="8">
        <f t="shared" si="30"/>
        <v>52</v>
      </c>
      <c r="F1230" s="8">
        <v>1</v>
      </c>
      <c r="G1230" s="8" t="s">
        <v>126</v>
      </c>
      <c r="H1230" s="4">
        <f t="shared" si="32"/>
        <v>29</v>
      </c>
      <c r="J1230" t="s">
        <v>35</v>
      </c>
      <c r="K1230">
        <v>6</v>
      </c>
      <c r="L1230" t="s">
        <v>407</v>
      </c>
      <c r="M1230" t="s">
        <v>433</v>
      </c>
      <c r="N1230">
        <v>0</v>
      </c>
      <c r="O1230">
        <v>1</v>
      </c>
      <c r="P1230">
        <v>1</v>
      </c>
      <c r="Q1230">
        <v>0</v>
      </c>
      <c r="R1230">
        <v>1</v>
      </c>
    </row>
    <row r="1231" spans="1:18" x14ac:dyDescent="0.2">
      <c r="A1231" s="4">
        <v>32</v>
      </c>
      <c r="B1231" s="4" t="s">
        <v>425</v>
      </c>
      <c r="C1231" s="5">
        <v>42460</v>
      </c>
      <c r="D1231" s="13">
        <v>40854</v>
      </c>
      <c r="E1231" s="8">
        <f t="shared" si="30"/>
        <v>52</v>
      </c>
      <c r="F1231" s="8">
        <v>1</v>
      </c>
      <c r="G1231" s="8" t="s">
        <v>126</v>
      </c>
      <c r="H1231" s="4">
        <f t="shared" si="32"/>
        <v>30</v>
      </c>
      <c r="J1231" t="s">
        <v>404</v>
      </c>
      <c r="K1231" s="11">
        <v>13</v>
      </c>
      <c r="L1231" s="11" t="s">
        <v>405</v>
      </c>
      <c r="M1231" t="s">
        <v>22</v>
      </c>
      <c r="N1231">
        <v>1</v>
      </c>
      <c r="O1231">
        <f t="shared" si="31"/>
        <v>1</v>
      </c>
      <c r="P1231">
        <v>0</v>
      </c>
      <c r="Q1231">
        <v>1</v>
      </c>
      <c r="R1231">
        <v>0</v>
      </c>
    </row>
    <row r="1232" spans="1:18" x14ac:dyDescent="0.2">
      <c r="A1232" s="4">
        <v>32</v>
      </c>
      <c r="B1232" s="4" t="s">
        <v>425</v>
      </c>
      <c r="C1232" s="5">
        <v>42460</v>
      </c>
      <c r="D1232" s="13">
        <v>40854</v>
      </c>
      <c r="E1232" s="8">
        <f t="shared" si="30"/>
        <v>52</v>
      </c>
      <c r="F1232" s="8">
        <v>1</v>
      </c>
      <c r="G1232" s="8" t="s">
        <v>126</v>
      </c>
      <c r="H1232" s="4">
        <f t="shared" si="32"/>
        <v>31</v>
      </c>
      <c r="J1232" t="s">
        <v>36</v>
      </c>
      <c r="K1232">
        <v>14</v>
      </c>
      <c r="L1232" s="11" t="s">
        <v>415</v>
      </c>
      <c r="M1232" t="s">
        <v>434</v>
      </c>
      <c r="N1232">
        <v>1</v>
      </c>
      <c r="O1232">
        <f t="shared" si="31"/>
        <v>1</v>
      </c>
      <c r="P1232">
        <v>0</v>
      </c>
      <c r="Q1232">
        <v>1</v>
      </c>
      <c r="R1232">
        <v>0</v>
      </c>
    </row>
    <row r="1233" spans="1:18" x14ac:dyDescent="0.2">
      <c r="A1233" s="4">
        <v>32</v>
      </c>
      <c r="B1233" s="4" t="s">
        <v>425</v>
      </c>
      <c r="C1233" s="5">
        <v>42460</v>
      </c>
      <c r="D1233" s="13">
        <v>40854</v>
      </c>
      <c r="E1233" s="8">
        <f t="shared" si="30"/>
        <v>52</v>
      </c>
      <c r="F1233" s="8">
        <v>1</v>
      </c>
      <c r="G1233" s="8" t="s">
        <v>126</v>
      </c>
      <c r="H1233" s="4">
        <f t="shared" si="32"/>
        <v>32</v>
      </c>
      <c r="J1233" t="s">
        <v>389</v>
      </c>
      <c r="K1233">
        <v>15</v>
      </c>
      <c r="L1233" t="s">
        <v>388</v>
      </c>
      <c r="M1233" t="s">
        <v>26</v>
      </c>
      <c r="N1233">
        <v>1</v>
      </c>
      <c r="O1233">
        <f t="shared" si="31"/>
        <v>1</v>
      </c>
      <c r="P1233">
        <v>0</v>
      </c>
      <c r="Q1233">
        <v>1</v>
      </c>
      <c r="R1233">
        <v>0</v>
      </c>
    </row>
    <row r="1234" spans="1:18" x14ac:dyDescent="0.2">
      <c r="A1234" s="4">
        <v>32</v>
      </c>
      <c r="B1234" s="4" t="s">
        <v>425</v>
      </c>
      <c r="C1234" s="5">
        <v>42460</v>
      </c>
      <c r="D1234" s="13">
        <v>40854</v>
      </c>
      <c r="E1234" s="8">
        <f t="shared" si="30"/>
        <v>52</v>
      </c>
      <c r="F1234" s="8">
        <v>1</v>
      </c>
      <c r="G1234" s="8" t="s">
        <v>126</v>
      </c>
      <c r="H1234" s="4">
        <f t="shared" si="32"/>
        <v>33</v>
      </c>
      <c r="J1234" t="s">
        <v>37</v>
      </c>
      <c r="K1234">
        <v>16</v>
      </c>
      <c r="L1234" t="s">
        <v>414</v>
      </c>
      <c r="M1234" t="s">
        <v>178</v>
      </c>
      <c r="N1234">
        <v>1</v>
      </c>
      <c r="O1234">
        <f t="shared" si="31"/>
        <v>1</v>
      </c>
      <c r="P1234">
        <v>0</v>
      </c>
      <c r="Q1234">
        <v>1</v>
      </c>
      <c r="R1234">
        <v>0</v>
      </c>
    </row>
    <row r="1235" spans="1:18" x14ac:dyDescent="0.2">
      <c r="A1235" s="4">
        <v>32</v>
      </c>
      <c r="B1235" s="4" t="s">
        <v>425</v>
      </c>
      <c r="C1235" s="5">
        <v>42460</v>
      </c>
      <c r="D1235" s="13">
        <v>40854</v>
      </c>
      <c r="E1235" s="8">
        <f t="shared" si="30"/>
        <v>52</v>
      </c>
      <c r="F1235" s="8">
        <v>1</v>
      </c>
      <c r="G1235" s="8" t="s">
        <v>126</v>
      </c>
      <c r="H1235" s="4">
        <f t="shared" si="32"/>
        <v>34</v>
      </c>
      <c r="J1235" t="s">
        <v>38</v>
      </c>
      <c r="K1235">
        <v>17</v>
      </c>
      <c r="L1235" t="s">
        <v>396</v>
      </c>
      <c r="M1235" t="s">
        <v>42</v>
      </c>
      <c r="N1235">
        <v>1</v>
      </c>
      <c r="O1235">
        <f t="shared" si="31"/>
        <v>1</v>
      </c>
      <c r="P1235">
        <v>0</v>
      </c>
      <c r="Q1235">
        <v>1</v>
      </c>
      <c r="R1235">
        <v>0</v>
      </c>
    </row>
    <row r="1236" spans="1:18" x14ac:dyDescent="0.2">
      <c r="A1236" s="4">
        <v>32</v>
      </c>
      <c r="B1236" s="4" t="s">
        <v>425</v>
      </c>
      <c r="C1236" s="5">
        <v>42460</v>
      </c>
      <c r="D1236" s="13">
        <v>40854</v>
      </c>
      <c r="E1236" s="8">
        <f t="shared" si="30"/>
        <v>52</v>
      </c>
      <c r="F1236" s="8">
        <v>1</v>
      </c>
      <c r="G1236" s="8" t="s">
        <v>126</v>
      </c>
      <c r="H1236" s="4">
        <f t="shared" si="32"/>
        <v>35</v>
      </c>
      <c r="J1236" t="s">
        <v>39</v>
      </c>
      <c r="K1236">
        <v>7</v>
      </c>
      <c r="L1236" t="s">
        <v>392</v>
      </c>
      <c r="M1236" t="s">
        <v>81</v>
      </c>
      <c r="N1236">
        <v>1</v>
      </c>
      <c r="O1236">
        <f t="shared" si="31"/>
        <v>1</v>
      </c>
      <c r="P1236">
        <v>0</v>
      </c>
      <c r="Q1236">
        <v>0</v>
      </c>
      <c r="R1236">
        <v>1</v>
      </c>
    </row>
    <row r="1237" spans="1:18" x14ac:dyDescent="0.2">
      <c r="A1237" s="4">
        <v>32</v>
      </c>
      <c r="B1237" s="4" t="s">
        <v>425</v>
      </c>
      <c r="C1237" s="5">
        <v>42460</v>
      </c>
      <c r="D1237" s="13">
        <v>40854</v>
      </c>
      <c r="E1237" s="8">
        <f t="shared" si="30"/>
        <v>52</v>
      </c>
      <c r="F1237" s="8">
        <v>1</v>
      </c>
      <c r="G1237" s="8" t="s">
        <v>126</v>
      </c>
      <c r="H1237" s="4">
        <f t="shared" si="32"/>
        <v>36</v>
      </c>
      <c r="J1237" t="s">
        <v>40</v>
      </c>
      <c r="K1237">
        <v>8</v>
      </c>
      <c r="L1237" t="s">
        <v>385</v>
      </c>
      <c r="M1237" t="s">
        <v>435</v>
      </c>
      <c r="N1237">
        <v>1</v>
      </c>
      <c r="O1237">
        <f t="shared" si="31"/>
        <v>1</v>
      </c>
      <c r="P1237">
        <v>0</v>
      </c>
      <c r="Q1237">
        <v>0</v>
      </c>
      <c r="R1237">
        <v>1</v>
      </c>
    </row>
    <row r="1238" spans="1:18" x14ac:dyDescent="0.2">
      <c r="A1238" s="4">
        <v>32</v>
      </c>
      <c r="B1238" s="4" t="s">
        <v>425</v>
      </c>
      <c r="C1238" s="5">
        <v>42460</v>
      </c>
      <c r="D1238" s="13">
        <v>40854</v>
      </c>
      <c r="E1238" s="8">
        <f t="shared" si="30"/>
        <v>52</v>
      </c>
      <c r="F1238" s="8">
        <v>1</v>
      </c>
      <c r="G1238" s="8" t="s">
        <v>126</v>
      </c>
      <c r="H1238" s="4">
        <f t="shared" si="32"/>
        <v>37</v>
      </c>
      <c r="J1238" t="s">
        <v>41</v>
      </c>
      <c r="K1238">
        <v>9</v>
      </c>
      <c r="L1238" t="s">
        <v>398</v>
      </c>
      <c r="M1238" t="s">
        <v>41</v>
      </c>
      <c r="N1238">
        <v>1</v>
      </c>
      <c r="O1238">
        <f t="shared" si="31"/>
        <v>1</v>
      </c>
      <c r="P1238">
        <v>0</v>
      </c>
      <c r="Q1238">
        <v>0</v>
      </c>
      <c r="R1238">
        <v>1</v>
      </c>
    </row>
    <row r="1239" spans="1:18" x14ac:dyDescent="0.2">
      <c r="A1239" s="4">
        <v>32</v>
      </c>
      <c r="B1239" s="4" t="s">
        <v>425</v>
      </c>
      <c r="C1239" s="5">
        <v>42460</v>
      </c>
      <c r="D1239" s="13">
        <v>40854</v>
      </c>
      <c r="E1239" s="8">
        <f t="shared" si="30"/>
        <v>52</v>
      </c>
      <c r="F1239" s="8">
        <v>1</v>
      </c>
      <c r="G1239" s="8" t="s">
        <v>126</v>
      </c>
      <c r="H1239" s="4">
        <f t="shared" si="32"/>
        <v>38</v>
      </c>
      <c r="J1239" t="s">
        <v>42</v>
      </c>
      <c r="K1239">
        <v>18</v>
      </c>
      <c r="L1239" t="s">
        <v>397</v>
      </c>
      <c r="M1239" t="s">
        <v>436</v>
      </c>
      <c r="N1239">
        <v>1</v>
      </c>
      <c r="O1239">
        <f t="shared" si="31"/>
        <v>1</v>
      </c>
      <c r="P1239">
        <v>0</v>
      </c>
      <c r="Q1239">
        <v>1</v>
      </c>
      <c r="R1239">
        <v>0</v>
      </c>
    </row>
    <row r="1240" spans="1:18" x14ac:dyDescent="0.2">
      <c r="A1240" s="4">
        <v>32</v>
      </c>
      <c r="B1240" s="4" t="s">
        <v>425</v>
      </c>
      <c r="C1240" s="5">
        <v>42460</v>
      </c>
      <c r="D1240" s="13">
        <v>40854</v>
      </c>
      <c r="E1240" s="8">
        <f t="shared" si="30"/>
        <v>52</v>
      </c>
      <c r="F1240" s="8">
        <v>1</v>
      </c>
      <c r="G1240" s="8" t="s">
        <v>126</v>
      </c>
      <c r="H1240" s="4">
        <f t="shared" si="32"/>
        <v>39</v>
      </c>
      <c r="J1240" t="s">
        <v>43</v>
      </c>
      <c r="K1240">
        <v>10</v>
      </c>
      <c r="L1240" t="s">
        <v>380</v>
      </c>
      <c r="M1240" t="s">
        <v>98</v>
      </c>
      <c r="N1240">
        <v>1</v>
      </c>
      <c r="O1240">
        <f t="shared" si="31"/>
        <v>1</v>
      </c>
      <c r="P1240">
        <v>0</v>
      </c>
      <c r="Q1240">
        <v>0</v>
      </c>
      <c r="R1240">
        <v>1</v>
      </c>
    </row>
    <row r="1241" spans="1:18" x14ac:dyDescent="0.2">
      <c r="A1241" s="4">
        <v>32</v>
      </c>
      <c r="B1241" s="4" t="s">
        <v>425</v>
      </c>
      <c r="C1241" s="5">
        <v>42460</v>
      </c>
      <c r="D1241" s="13">
        <v>40854</v>
      </c>
      <c r="E1241" s="8">
        <f t="shared" si="30"/>
        <v>52</v>
      </c>
      <c r="F1241" s="8">
        <v>1</v>
      </c>
      <c r="G1241" s="8" t="s">
        <v>126</v>
      </c>
      <c r="H1241" s="4">
        <f t="shared" si="32"/>
        <v>40</v>
      </c>
      <c r="J1241" t="s">
        <v>119</v>
      </c>
      <c r="K1241">
        <v>19</v>
      </c>
      <c r="L1241" t="s">
        <v>408</v>
      </c>
      <c r="M1241" t="s">
        <v>111</v>
      </c>
      <c r="N1241">
        <v>1</v>
      </c>
      <c r="O1241">
        <f t="shared" si="31"/>
        <v>1</v>
      </c>
      <c r="P1241">
        <v>0</v>
      </c>
      <c r="Q1241">
        <v>1</v>
      </c>
      <c r="R1241">
        <v>0</v>
      </c>
    </row>
    <row r="1242" spans="1:18" x14ac:dyDescent="0.2">
      <c r="A1242" s="4">
        <v>33</v>
      </c>
      <c r="B1242" s="4" t="s">
        <v>437</v>
      </c>
      <c r="C1242" s="5">
        <v>42465</v>
      </c>
      <c r="D1242" s="5">
        <v>40889</v>
      </c>
      <c r="E1242" s="8">
        <f>DATEDIF(D1242,C1242,"M")</f>
        <v>51</v>
      </c>
      <c r="F1242" s="6">
        <v>2</v>
      </c>
      <c r="G1242" s="8" t="s">
        <v>126</v>
      </c>
      <c r="H1242" s="4">
        <v>1</v>
      </c>
      <c r="J1242" t="s">
        <v>119</v>
      </c>
      <c r="K1242">
        <v>19</v>
      </c>
      <c r="L1242" t="s">
        <v>408</v>
      </c>
      <c r="M1242" t="s">
        <v>111</v>
      </c>
      <c r="N1242">
        <v>1</v>
      </c>
      <c r="O1242">
        <f t="shared" si="31"/>
        <v>1</v>
      </c>
      <c r="P1242">
        <v>0</v>
      </c>
      <c r="Q1242">
        <v>1</v>
      </c>
      <c r="R1242">
        <v>0</v>
      </c>
    </row>
    <row r="1243" spans="1:18" x14ac:dyDescent="0.2">
      <c r="A1243" s="4">
        <v>33</v>
      </c>
      <c r="B1243" s="4" t="s">
        <v>437</v>
      </c>
      <c r="C1243" s="5">
        <v>42465</v>
      </c>
      <c r="D1243" s="5">
        <v>40889</v>
      </c>
      <c r="E1243" s="8">
        <f t="shared" ref="E1243:E1281" si="33">DATEDIF(D1243,C1243,"M")</f>
        <v>51</v>
      </c>
      <c r="F1243" s="8">
        <v>2</v>
      </c>
      <c r="G1243" s="8" t="s">
        <v>126</v>
      </c>
      <c r="H1243" s="4">
        <f>H1242+1</f>
        <v>2</v>
      </c>
      <c r="J1243" t="s">
        <v>43</v>
      </c>
      <c r="K1243">
        <v>10</v>
      </c>
      <c r="L1243" t="s">
        <v>380</v>
      </c>
      <c r="M1243" t="s">
        <v>438</v>
      </c>
      <c r="N1243">
        <v>1</v>
      </c>
      <c r="O1243">
        <f t="shared" si="31"/>
        <v>1</v>
      </c>
      <c r="P1243">
        <v>0</v>
      </c>
      <c r="Q1243">
        <v>0</v>
      </c>
      <c r="R1243">
        <v>1</v>
      </c>
    </row>
    <row r="1244" spans="1:18" x14ac:dyDescent="0.2">
      <c r="A1244" s="4">
        <v>33</v>
      </c>
      <c r="B1244" s="4" t="s">
        <v>437</v>
      </c>
      <c r="C1244" s="5">
        <v>42465</v>
      </c>
      <c r="D1244" s="5">
        <v>40889</v>
      </c>
      <c r="E1244" s="8">
        <f t="shared" si="33"/>
        <v>51</v>
      </c>
      <c r="F1244" s="8">
        <v>2</v>
      </c>
      <c r="G1244" s="8" t="s">
        <v>126</v>
      </c>
      <c r="H1244" s="4">
        <f t="shared" ref="H1244:H1281" si="34">H1243+1</f>
        <v>3</v>
      </c>
      <c r="J1244" t="s">
        <v>42</v>
      </c>
      <c r="K1244">
        <v>18</v>
      </c>
      <c r="L1244" t="s">
        <v>397</v>
      </c>
      <c r="M1244" t="s">
        <v>439</v>
      </c>
      <c r="N1244">
        <v>1</v>
      </c>
      <c r="O1244">
        <f t="shared" si="31"/>
        <v>1</v>
      </c>
      <c r="P1244">
        <v>0</v>
      </c>
      <c r="Q1244">
        <v>1</v>
      </c>
      <c r="R1244">
        <v>0</v>
      </c>
    </row>
    <row r="1245" spans="1:18" x14ac:dyDescent="0.2">
      <c r="A1245" s="4">
        <v>33</v>
      </c>
      <c r="B1245" s="4" t="s">
        <v>437</v>
      </c>
      <c r="C1245" s="5">
        <v>42465</v>
      </c>
      <c r="D1245" s="5">
        <v>40889</v>
      </c>
      <c r="E1245" s="8">
        <f t="shared" si="33"/>
        <v>51</v>
      </c>
      <c r="F1245" s="8">
        <v>2</v>
      </c>
      <c r="G1245" s="8" t="s">
        <v>126</v>
      </c>
      <c r="H1245" s="4">
        <f t="shared" si="34"/>
        <v>4</v>
      </c>
      <c r="J1245" t="s">
        <v>41</v>
      </c>
      <c r="K1245">
        <v>9</v>
      </c>
      <c r="L1245" t="s">
        <v>398</v>
      </c>
      <c r="M1245" t="s">
        <v>41</v>
      </c>
      <c r="N1245">
        <v>1</v>
      </c>
      <c r="O1245">
        <f t="shared" si="31"/>
        <v>1</v>
      </c>
      <c r="P1245">
        <v>0</v>
      </c>
      <c r="Q1245">
        <v>0</v>
      </c>
      <c r="R1245">
        <v>1</v>
      </c>
    </row>
    <row r="1246" spans="1:18" x14ac:dyDescent="0.2">
      <c r="A1246" s="4">
        <v>33</v>
      </c>
      <c r="B1246" s="4" t="s">
        <v>437</v>
      </c>
      <c r="C1246" s="5">
        <v>42465</v>
      </c>
      <c r="D1246" s="5">
        <v>40889</v>
      </c>
      <c r="E1246" s="8">
        <f t="shared" si="33"/>
        <v>51</v>
      </c>
      <c r="F1246" s="8">
        <v>2</v>
      </c>
      <c r="G1246" s="8" t="s">
        <v>126</v>
      </c>
      <c r="H1246" s="4">
        <f t="shared" si="34"/>
        <v>5</v>
      </c>
      <c r="J1246" t="s">
        <v>40</v>
      </c>
      <c r="K1246">
        <v>8</v>
      </c>
      <c r="L1246" t="s">
        <v>385</v>
      </c>
      <c r="M1246" t="s">
        <v>96</v>
      </c>
      <c r="N1246">
        <v>1</v>
      </c>
      <c r="O1246">
        <f t="shared" si="31"/>
        <v>1</v>
      </c>
      <c r="P1246">
        <v>0</v>
      </c>
      <c r="Q1246">
        <v>0</v>
      </c>
      <c r="R1246">
        <v>1</v>
      </c>
    </row>
    <row r="1247" spans="1:18" ht="15" hidden="1" customHeight="1" x14ac:dyDescent="0.2">
      <c r="A1247" s="4">
        <v>33</v>
      </c>
      <c r="B1247" s="4" t="s">
        <v>437</v>
      </c>
      <c r="C1247" s="5">
        <v>42465</v>
      </c>
      <c r="D1247" s="5">
        <v>40889</v>
      </c>
      <c r="E1247" s="8">
        <f t="shared" si="33"/>
        <v>51</v>
      </c>
      <c r="F1247" s="8">
        <v>2</v>
      </c>
      <c r="G1247" s="8" t="s">
        <v>126</v>
      </c>
      <c r="H1247" s="4">
        <f t="shared" si="34"/>
        <v>6</v>
      </c>
      <c r="J1247" t="s">
        <v>39</v>
      </c>
      <c r="K1247">
        <v>7</v>
      </c>
      <c r="L1247" t="s">
        <v>392</v>
      </c>
      <c r="M1247" t="s">
        <v>440</v>
      </c>
      <c r="N1247">
        <v>0</v>
      </c>
      <c r="O1247">
        <v>0</v>
      </c>
      <c r="P1247">
        <v>1</v>
      </c>
      <c r="Q1247">
        <v>0</v>
      </c>
      <c r="R1247">
        <v>1</v>
      </c>
    </row>
    <row r="1248" spans="1:18" x14ac:dyDescent="0.2">
      <c r="A1248" s="4">
        <v>33</v>
      </c>
      <c r="B1248" s="4" t="s">
        <v>437</v>
      </c>
      <c r="C1248" s="5">
        <v>42465</v>
      </c>
      <c r="D1248" s="5">
        <v>40889</v>
      </c>
      <c r="E1248" s="8">
        <f t="shared" si="33"/>
        <v>51</v>
      </c>
      <c r="F1248" s="8">
        <v>2</v>
      </c>
      <c r="G1248" s="8" t="s">
        <v>126</v>
      </c>
      <c r="H1248" s="4">
        <f t="shared" si="34"/>
        <v>7</v>
      </c>
      <c r="J1248" t="s">
        <v>38</v>
      </c>
      <c r="K1248">
        <v>17</v>
      </c>
      <c r="L1248" t="s">
        <v>396</v>
      </c>
      <c r="M1248" t="s">
        <v>95</v>
      </c>
      <c r="N1248">
        <v>1</v>
      </c>
      <c r="O1248">
        <f t="shared" si="31"/>
        <v>1</v>
      </c>
      <c r="P1248">
        <v>0</v>
      </c>
      <c r="Q1248">
        <v>1</v>
      </c>
      <c r="R1248">
        <v>0</v>
      </c>
    </row>
    <row r="1249" spans="1:18" x14ac:dyDescent="0.2">
      <c r="A1249" s="4">
        <v>33</v>
      </c>
      <c r="B1249" s="4" t="s">
        <v>437</v>
      </c>
      <c r="C1249" s="5">
        <v>42465</v>
      </c>
      <c r="D1249" s="5">
        <v>40889</v>
      </c>
      <c r="E1249" s="8">
        <f t="shared" si="33"/>
        <v>51</v>
      </c>
      <c r="F1249" s="8">
        <v>2</v>
      </c>
      <c r="G1249" s="8" t="s">
        <v>126</v>
      </c>
      <c r="H1249" s="4">
        <f t="shared" si="34"/>
        <v>8</v>
      </c>
      <c r="J1249" t="s">
        <v>37</v>
      </c>
      <c r="K1249">
        <v>16</v>
      </c>
      <c r="L1249" t="s">
        <v>414</v>
      </c>
      <c r="M1249" t="s">
        <v>37</v>
      </c>
      <c r="N1249">
        <v>1</v>
      </c>
      <c r="O1249">
        <f t="shared" si="31"/>
        <v>1</v>
      </c>
      <c r="P1249">
        <v>0</v>
      </c>
      <c r="Q1249">
        <v>1</v>
      </c>
      <c r="R1249">
        <v>0</v>
      </c>
    </row>
    <row r="1250" spans="1:18" x14ac:dyDescent="0.2">
      <c r="A1250" s="4">
        <v>33</v>
      </c>
      <c r="B1250" s="4" t="s">
        <v>437</v>
      </c>
      <c r="C1250" s="5">
        <v>42465</v>
      </c>
      <c r="D1250" s="5">
        <v>40889</v>
      </c>
      <c r="E1250" s="8">
        <f t="shared" si="33"/>
        <v>51</v>
      </c>
      <c r="F1250" s="8">
        <v>2</v>
      </c>
      <c r="G1250" s="8" t="s">
        <v>126</v>
      </c>
      <c r="H1250" s="4">
        <f t="shared" si="34"/>
        <v>9</v>
      </c>
      <c r="J1250" t="s">
        <v>389</v>
      </c>
      <c r="K1250">
        <v>15</v>
      </c>
      <c r="L1250" t="s">
        <v>388</v>
      </c>
      <c r="M1250" t="s">
        <v>13</v>
      </c>
      <c r="N1250">
        <v>1</v>
      </c>
      <c r="O1250">
        <f t="shared" si="31"/>
        <v>1</v>
      </c>
      <c r="P1250">
        <v>0</v>
      </c>
      <c r="Q1250">
        <v>1</v>
      </c>
      <c r="R1250">
        <v>0</v>
      </c>
    </row>
    <row r="1251" spans="1:18" x14ac:dyDescent="0.2">
      <c r="A1251" s="4">
        <v>33</v>
      </c>
      <c r="B1251" s="4" t="s">
        <v>437</v>
      </c>
      <c r="C1251" s="5">
        <v>42465</v>
      </c>
      <c r="D1251" s="5">
        <v>40889</v>
      </c>
      <c r="E1251" s="8">
        <f t="shared" si="33"/>
        <v>51</v>
      </c>
      <c r="F1251" s="8">
        <v>2</v>
      </c>
      <c r="G1251" s="8" t="s">
        <v>126</v>
      </c>
      <c r="H1251" s="4">
        <f t="shared" si="34"/>
        <v>10</v>
      </c>
      <c r="J1251" t="s">
        <v>36</v>
      </c>
      <c r="K1251">
        <v>14</v>
      </c>
      <c r="L1251" s="11" t="s">
        <v>415</v>
      </c>
      <c r="M1251" t="s">
        <v>434</v>
      </c>
      <c r="N1251">
        <v>1</v>
      </c>
      <c r="O1251">
        <f t="shared" si="31"/>
        <v>1</v>
      </c>
      <c r="P1251">
        <v>0</v>
      </c>
      <c r="Q1251">
        <v>1</v>
      </c>
      <c r="R1251">
        <v>0</v>
      </c>
    </row>
    <row r="1252" spans="1:18" x14ac:dyDescent="0.2">
      <c r="A1252" s="4">
        <v>33</v>
      </c>
      <c r="B1252" s="4" t="s">
        <v>437</v>
      </c>
      <c r="C1252" s="5">
        <v>42465</v>
      </c>
      <c r="D1252" s="5">
        <v>40889</v>
      </c>
      <c r="E1252" s="8">
        <f t="shared" si="33"/>
        <v>51</v>
      </c>
      <c r="F1252" s="8">
        <v>2</v>
      </c>
      <c r="G1252" s="8" t="s">
        <v>126</v>
      </c>
      <c r="H1252" s="4">
        <f t="shared" si="34"/>
        <v>11</v>
      </c>
      <c r="J1252" t="s">
        <v>404</v>
      </c>
      <c r="K1252">
        <v>13</v>
      </c>
      <c r="L1252" t="s">
        <v>405</v>
      </c>
      <c r="M1252" t="s">
        <v>22</v>
      </c>
      <c r="N1252">
        <v>1</v>
      </c>
      <c r="O1252">
        <f t="shared" si="31"/>
        <v>1</v>
      </c>
      <c r="P1252">
        <v>0</v>
      </c>
      <c r="Q1252">
        <v>1</v>
      </c>
      <c r="R1252">
        <v>0</v>
      </c>
    </row>
    <row r="1253" spans="1:18" ht="15" hidden="1" customHeight="1" x14ac:dyDescent="0.2">
      <c r="A1253" s="4">
        <v>33</v>
      </c>
      <c r="B1253" s="4" t="s">
        <v>437</v>
      </c>
      <c r="C1253" s="5">
        <v>42465</v>
      </c>
      <c r="D1253" s="5">
        <v>40889</v>
      </c>
      <c r="E1253" s="8">
        <f t="shared" si="33"/>
        <v>51</v>
      </c>
      <c r="F1253" s="8">
        <v>2</v>
      </c>
      <c r="G1253" s="8" t="s">
        <v>126</v>
      </c>
      <c r="H1253" s="4">
        <f t="shared" si="34"/>
        <v>12</v>
      </c>
      <c r="J1253" t="s">
        <v>35</v>
      </c>
      <c r="K1253">
        <v>6</v>
      </c>
      <c r="L1253" t="s">
        <v>407</v>
      </c>
      <c r="M1253" t="s">
        <v>190</v>
      </c>
      <c r="N1253">
        <v>0</v>
      </c>
      <c r="O1253">
        <v>1</v>
      </c>
      <c r="P1253">
        <v>1</v>
      </c>
      <c r="Q1253">
        <v>0</v>
      </c>
      <c r="R1253">
        <v>1</v>
      </c>
    </row>
    <row r="1254" spans="1:18" x14ac:dyDescent="0.2">
      <c r="A1254" s="4">
        <v>33</v>
      </c>
      <c r="B1254" s="4" t="s">
        <v>437</v>
      </c>
      <c r="C1254" s="5">
        <v>42465</v>
      </c>
      <c r="D1254" s="5">
        <v>40889</v>
      </c>
      <c r="E1254" s="8">
        <f t="shared" si="33"/>
        <v>51</v>
      </c>
      <c r="F1254" s="8">
        <v>2</v>
      </c>
      <c r="G1254" s="8" t="s">
        <v>126</v>
      </c>
      <c r="H1254" s="4">
        <f t="shared" si="34"/>
        <v>13</v>
      </c>
      <c r="J1254" t="s">
        <v>34</v>
      </c>
      <c r="K1254">
        <v>20</v>
      </c>
      <c r="L1254" t="s">
        <v>416</v>
      </c>
      <c r="M1254" t="s">
        <v>441</v>
      </c>
      <c r="N1254">
        <v>1</v>
      </c>
      <c r="O1254">
        <f t="shared" si="31"/>
        <v>1</v>
      </c>
      <c r="P1254">
        <v>0</v>
      </c>
      <c r="Q1254">
        <v>1</v>
      </c>
      <c r="R1254">
        <v>0</v>
      </c>
    </row>
    <row r="1255" spans="1:18" x14ac:dyDescent="0.2">
      <c r="A1255" s="4">
        <v>33</v>
      </c>
      <c r="B1255" s="4" t="s">
        <v>437</v>
      </c>
      <c r="C1255" s="5">
        <v>42465</v>
      </c>
      <c r="D1255" s="5">
        <v>40889</v>
      </c>
      <c r="E1255" s="8">
        <f t="shared" si="33"/>
        <v>51</v>
      </c>
      <c r="F1255" s="8">
        <v>2</v>
      </c>
      <c r="G1255" s="8" t="s">
        <v>126</v>
      </c>
      <c r="H1255" s="4">
        <f t="shared" si="34"/>
        <v>14</v>
      </c>
      <c r="J1255" t="s">
        <v>33</v>
      </c>
      <c r="K1255">
        <v>12</v>
      </c>
      <c r="L1255" t="s">
        <v>379</v>
      </c>
      <c r="M1255" t="s">
        <v>92</v>
      </c>
      <c r="N1255">
        <v>1</v>
      </c>
      <c r="O1255">
        <f t="shared" si="31"/>
        <v>1</v>
      </c>
      <c r="P1255">
        <v>0</v>
      </c>
      <c r="Q1255">
        <v>1</v>
      </c>
      <c r="R1255">
        <v>0</v>
      </c>
    </row>
    <row r="1256" spans="1:18" x14ac:dyDescent="0.2">
      <c r="A1256" s="4">
        <v>33</v>
      </c>
      <c r="B1256" s="4" t="s">
        <v>437</v>
      </c>
      <c r="C1256" s="5">
        <v>42465</v>
      </c>
      <c r="D1256" s="5">
        <v>40889</v>
      </c>
      <c r="E1256" s="8">
        <f t="shared" si="33"/>
        <v>51</v>
      </c>
      <c r="F1256" s="8">
        <v>2</v>
      </c>
      <c r="G1256" s="8" t="s">
        <v>126</v>
      </c>
      <c r="H1256" s="4">
        <f t="shared" si="34"/>
        <v>15</v>
      </c>
      <c r="J1256" t="s">
        <v>32</v>
      </c>
      <c r="K1256">
        <v>5</v>
      </c>
      <c r="L1256" t="s">
        <v>382</v>
      </c>
      <c r="M1256" t="s">
        <v>32</v>
      </c>
      <c r="N1256">
        <v>1</v>
      </c>
      <c r="O1256">
        <f t="shared" si="31"/>
        <v>1</v>
      </c>
      <c r="P1256">
        <v>0</v>
      </c>
      <c r="Q1256">
        <v>0</v>
      </c>
      <c r="R1256">
        <v>1</v>
      </c>
    </row>
    <row r="1257" spans="1:18" x14ac:dyDescent="0.2">
      <c r="A1257" s="4">
        <v>33</v>
      </c>
      <c r="B1257" s="4" t="s">
        <v>437</v>
      </c>
      <c r="C1257" s="5">
        <v>42465</v>
      </c>
      <c r="D1257" s="5">
        <v>40889</v>
      </c>
      <c r="E1257" s="8">
        <f t="shared" si="33"/>
        <v>51</v>
      </c>
      <c r="F1257" s="8">
        <v>2</v>
      </c>
      <c r="G1257" s="8" t="s">
        <v>126</v>
      </c>
      <c r="H1257" s="4">
        <f t="shared" si="34"/>
        <v>16</v>
      </c>
      <c r="J1257" t="s">
        <v>31</v>
      </c>
      <c r="K1257">
        <v>4</v>
      </c>
      <c r="L1257" t="s">
        <v>383</v>
      </c>
      <c r="M1257" t="s">
        <v>442</v>
      </c>
      <c r="N1257">
        <v>1</v>
      </c>
      <c r="O1257">
        <v>1</v>
      </c>
      <c r="P1257">
        <v>0</v>
      </c>
      <c r="Q1257">
        <v>0</v>
      </c>
      <c r="R1257">
        <v>1</v>
      </c>
    </row>
    <row r="1258" spans="1:18" x14ac:dyDescent="0.2">
      <c r="A1258" s="4">
        <v>33</v>
      </c>
      <c r="B1258" s="4" t="s">
        <v>437</v>
      </c>
      <c r="C1258" s="5">
        <v>42465</v>
      </c>
      <c r="D1258" s="5">
        <v>40889</v>
      </c>
      <c r="E1258" s="8">
        <f t="shared" si="33"/>
        <v>51</v>
      </c>
      <c r="F1258" s="8">
        <v>2</v>
      </c>
      <c r="G1258" s="8" t="s">
        <v>126</v>
      </c>
      <c r="H1258" s="4">
        <f t="shared" si="34"/>
        <v>17</v>
      </c>
      <c r="J1258" t="s">
        <v>61</v>
      </c>
      <c r="K1258">
        <v>6</v>
      </c>
      <c r="L1258" t="s">
        <v>400</v>
      </c>
      <c r="M1258" t="s">
        <v>60</v>
      </c>
      <c r="N1258">
        <v>1</v>
      </c>
      <c r="O1258">
        <f t="shared" si="31"/>
        <v>1</v>
      </c>
      <c r="P1258">
        <v>0</v>
      </c>
      <c r="Q1258">
        <v>1</v>
      </c>
      <c r="R1258">
        <v>0</v>
      </c>
    </row>
    <row r="1259" spans="1:18" x14ac:dyDescent="0.2">
      <c r="A1259" s="4">
        <v>33</v>
      </c>
      <c r="B1259" s="4" t="s">
        <v>437</v>
      </c>
      <c r="C1259" s="5">
        <v>42465</v>
      </c>
      <c r="D1259" s="5">
        <v>40889</v>
      </c>
      <c r="E1259" s="8">
        <f t="shared" si="33"/>
        <v>51</v>
      </c>
      <c r="F1259" s="8">
        <v>2</v>
      </c>
      <c r="G1259" s="8" t="s">
        <v>126</v>
      </c>
      <c r="H1259" s="4">
        <f t="shared" si="34"/>
        <v>18</v>
      </c>
      <c r="J1259" t="s">
        <v>30</v>
      </c>
      <c r="K1259">
        <v>11</v>
      </c>
      <c r="L1259" t="s">
        <v>393</v>
      </c>
      <c r="M1259" t="s">
        <v>443</v>
      </c>
      <c r="N1259">
        <v>1</v>
      </c>
      <c r="O1259">
        <f t="shared" si="31"/>
        <v>1</v>
      </c>
      <c r="P1259">
        <v>0</v>
      </c>
      <c r="Q1259">
        <v>1</v>
      </c>
      <c r="R1259">
        <v>0</v>
      </c>
    </row>
    <row r="1260" spans="1:18" x14ac:dyDescent="0.2">
      <c r="A1260" s="4">
        <v>33</v>
      </c>
      <c r="B1260" s="4" t="s">
        <v>437</v>
      </c>
      <c r="C1260" s="5">
        <v>42465</v>
      </c>
      <c r="D1260" s="5">
        <v>40889</v>
      </c>
      <c r="E1260" s="8">
        <f t="shared" si="33"/>
        <v>51</v>
      </c>
      <c r="F1260" s="8">
        <v>2</v>
      </c>
      <c r="G1260" s="8" t="s">
        <v>126</v>
      </c>
      <c r="H1260" s="4">
        <f t="shared" si="34"/>
        <v>19</v>
      </c>
      <c r="J1260" t="s">
        <v>29</v>
      </c>
      <c r="K1260">
        <v>3</v>
      </c>
      <c r="L1260" t="s">
        <v>378</v>
      </c>
      <c r="M1260" t="s">
        <v>29</v>
      </c>
      <c r="N1260">
        <v>1</v>
      </c>
      <c r="O1260">
        <f t="shared" si="31"/>
        <v>1</v>
      </c>
      <c r="P1260">
        <v>0</v>
      </c>
      <c r="Q1260">
        <v>0</v>
      </c>
      <c r="R1260">
        <v>1</v>
      </c>
    </row>
    <row r="1261" spans="1:18" x14ac:dyDescent="0.2">
      <c r="A1261" s="4">
        <v>33</v>
      </c>
      <c r="B1261" s="4" t="s">
        <v>437</v>
      </c>
      <c r="C1261" s="5">
        <v>42465</v>
      </c>
      <c r="D1261" s="5">
        <v>40889</v>
      </c>
      <c r="E1261" s="8">
        <f t="shared" si="33"/>
        <v>51</v>
      </c>
      <c r="F1261" s="8">
        <v>2</v>
      </c>
      <c r="G1261" s="8" t="s">
        <v>126</v>
      </c>
      <c r="H1261" s="4">
        <f t="shared" si="34"/>
        <v>20</v>
      </c>
      <c r="J1261" t="s">
        <v>28</v>
      </c>
      <c r="K1261">
        <v>10</v>
      </c>
      <c r="L1261" t="s">
        <v>381</v>
      </c>
      <c r="M1261" t="s">
        <v>444</v>
      </c>
      <c r="N1261">
        <v>1</v>
      </c>
      <c r="O1261">
        <f t="shared" si="31"/>
        <v>1</v>
      </c>
      <c r="P1261">
        <v>0</v>
      </c>
      <c r="Q1261">
        <v>1</v>
      </c>
      <c r="R1261">
        <v>0</v>
      </c>
    </row>
    <row r="1262" spans="1:18" x14ac:dyDescent="0.2">
      <c r="A1262" s="4">
        <v>33</v>
      </c>
      <c r="B1262" s="4" t="s">
        <v>437</v>
      </c>
      <c r="C1262" s="5">
        <v>42465</v>
      </c>
      <c r="D1262" s="5">
        <v>40889</v>
      </c>
      <c r="E1262" s="8">
        <f t="shared" si="33"/>
        <v>51</v>
      </c>
      <c r="F1262" s="8">
        <v>2</v>
      </c>
      <c r="G1262" s="8" t="s">
        <v>126</v>
      </c>
      <c r="H1262" s="4">
        <f t="shared" si="34"/>
        <v>21</v>
      </c>
      <c r="J1262" t="s">
        <v>27</v>
      </c>
      <c r="K1262">
        <v>2</v>
      </c>
      <c r="L1262" t="s">
        <v>411</v>
      </c>
      <c r="M1262" t="s">
        <v>430</v>
      </c>
      <c r="N1262">
        <v>1</v>
      </c>
      <c r="O1262">
        <f t="shared" si="31"/>
        <v>1</v>
      </c>
      <c r="P1262">
        <v>0</v>
      </c>
      <c r="Q1262">
        <v>0</v>
      </c>
      <c r="R1262">
        <v>1</v>
      </c>
    </row>
    <row r="1263" spans="1:18" x14ac:dyDescent="0.2">
      <c r="A1263" s="4">
        <v>33</v>
      </c>
      <c r="B1263" s="4" t="s">
        <v>437</v>
      </c>
      <c r="C1263" s="5">
        <v>42465</v>
      </c>
      <c r="D1263" s="5">
        <v>40889</v>
      </c>
      <c r="E1263" s="8">
        <f t="shared" si="33"/>
        <v>51</v>
      </c>
      <c r="F1263" s="8">
        <v>2</v>
      </c>
      <c r="G1263" s="8" t="s">
        <v>126</v>
      </c>
      <c r="H1263" s="4">
        <f t="shared" si="34"/>
        <v>22</v>
      </c>
      <c r="J1263" t="s">
        <v>26</v>
      </c>
      <c r="K1263">
        <v>9</v>
      </c>
      <c r="L1263" t="s">
        <v>384</v>
      </c>
      <c r="M1263" t="s">
        <v>445</v>
      </c>
      <c r="N1263">
        <v>1</v>
      </c>
      <c r="O1263">
        <f t="shared" si="31"/>
        <v>1</v>
      </c>
      <c r="P1263">
        <v>0</v>
      </c>
      <c r="Q1263">
        <v>1</v>
      </c>
      <c r="R1263">
        <v>0</v>
      </c>
    </row>
    <row r="1264" spans="1:18" x14ac:dyDescent="0.2">
      <c r="A1264" s="4">
        <v>33</v>
      </c>
      <c r="B1264" s="4" t="s">
        <v>437</v>
      </c>
      <c r="C1264" s="5">
        <v>42465</v>
      </c>
      <c r="D1264" s="5">
        <v>40889</v>
      </c>
      <c r="E1264" s="8">
        <f t="shared" si="33"/>
        <v>51</v>
      </c>
      <c r="F1264" s="8">
        <v>2</v>
      </c>
      <c r="G1264" s="8" t="s">
        <v>126</v>
      </c>
      <c r="H1264" s="4">
        <f t="shared" si="34"/>
        <v>23</v>
      </c>
      <c r="J1264" t="s">
        <v>25</v>
      </c>
      <c r="K1264">
        <v>20</v>
      </c>
      <c r="L1264" t="s">
        <v>399</v>
      </c>
      <c r="M1264" t="s">
        <v>446</v>
      </c>
      <c r="N1264">
        <v>1</v>
      </c>
      <c r="O1264">
        <f t="shared" si="31"/>
        <v>1</v>
      </c>
      <c r="P1264">
        <v>0</v>
      </c>
      <c r="Q1264">
        <v>0</v>
      </c>
      <c r="R1264">
        <v>1</v>
      </c>
    </row>
    <row r="1265" spans="1:18" hidden="1" x14ac:dyDescent="0.2">
      <c r="A1265" s="4">
        <v>33</v>
      </c>
      <c r="B1265" s="4" t="s">
        <v>437</v>
      </c>
      <c r="C1265" s="5">
        <v>42465</v>
      </c>
      <c r="D1265" s="5">
        <v>40889</v>
      </c>
      <c r="E1265" s="8">
        <f t="shared" si="33"/>
        <v>51</v>
      </c>
      <c r="F1265" s="8">
        <v>2</v>
      </c>
      <c r="G1265" s="8" t="s">
        <v>126</v>
      </c>
      <c r="H1265" s="4">
        <f t="shared" si="34"/>
        <v>24</v>
      </c>
      <c r="J1265" t="s">
        <v>24</v>
      </c>
      <c r="K1265">
        <v>19</v>
      </c>
      <c r="L1265" t="s">
        <v>394</v>
      </c>
      <c r="M1265" t="s">
        <v>41</v>
      </c>
      <c r="N1265">
        <v>0</v>
      </c>
      <c r="O1265">
        <v>1</v>
      </c>
      <c r="P1265">
        <v>1</v>
      </c>
      <c r="Q1265">
        <v>0</v>
      </c>
      <c r="R1265">
        <v>1</v>
      </c>
    </row>
    <row r="1266" spans="1:18" x14ac:dyDescent="0.2">
      <c r="A1266" s="4">
        <v>33</v>
      </c>
      <c r="B1266" s="4" t="s">
        <v>437</v>
      </c>
      <c r="C1266" s="5">
        <v>42465</v>
      </c>
      <c r="D1266" s="5">
        <v>40889</v>
      </c>
      <c r="E1266" s="8">
        <f t="shared" si="33"/>
        <v>51</v>
      </c>
      <c r="F1266" s="8">
        <v>2</v>
      </c>
      <c r="G1266" s="8" t="s">
        <v>126</v>
      </c>
      <c r="H1266" s="4">
        <f t="shared" si="34"/>
        <v>25</v>
      </c>
      <c r="J1266" t="s">
        <v>23</v>
      </c>
      <c r="K1266">
        <v>18</v>
      </c>
      <c r="L1266" t="s">
        <v>409</v>
      </c>
      <c r="M1266" t="s">
        <v>55</v>
      </c>
      <c r="N1266">
        <v>1</v>
      </c>
      <c r="O1266">
        <f t="shared" si="31"/>
        <v>1</v>
      </c>
      <c r="P1266">
        <v>0</v>
      </c>
      <c r="Q1266">
        <v>0</v>
      </c>
      <c r="R1266">
        <v>1</v>
      </c>
    </row>
    <row r="1267" spans="1:18" x14ac:dyDescent="0.2">
      <c r="A1267" s="4">
        <v>33</v>
      </c>
      <c r="B1267" s="4" t="s">
        <v>437</v>
      </c>
      <c r="C1267" s="5">
        <v>42465</v>
      </c>
      <c r="D1267" s="5">
        <v>40889</v>
      </c>
      <c r="E1267" s="8">
        <f t="shared" si="33"/>
        <v>51</v>
      </c>
      <c r="F1267" s="8">
        <v>2</v>
      </c>
      <c r="G1267" s="8" t="s">
        <v>126</v>
      </c>
      <c r="H1267" s="4">
        <f t="shared" si="34"/>
        <v>26</v>
      </c>
      <c r="J1267" t="s">
        <v>372</v>
      </c>
      <c r="K1267">
        <v>8</v>
      </c>
      <c r="L1267" t="s">
        <v>403</v>
      </c>
      <c r="M1267" t="s">
        <v>22</v>
      </c>
      <c r="N1267">
        <v>1</v>
      </c>
      <c r="O1267">
        <f t="shared" ref="O1267:O1298" si="35">IF(N1267=1,1)</f>
        <v>1</v>
      </c>
      <c r="P1267">
        <v>0</v>
      </c>
      <c r="Q1267">
        <v>1</v>
      </c>
      <c r="R1267">
        <v>0</v>
      </c>
    </row>
    <row r="1268" spans="1:18" hidden="1" x14ac:dyDescent="0.2">
      <c r="A1268" s="4">
        <v>33</v>
      </c>
      <c r="B1268" s="4" t="s">
        <v>437</v>
      </c>
      <c r="C1268" s="5">
        <v>42465</v>
      </c>
      <c r="D1268" s="5">
        <v>40889</v>
      </c>
      <c r="E1268" s="8">
        <f t="shared" si="33"/>
        <v>51</v>
      </c>
      <c r="F1268" s="8">
        <v>2</v>
      </c>
      <c r="G1268" s="8" t="s">
        <v>126</v>
      </c>
      <c r="H1268" s="4">
        <f t="shared" si="34"/>
        <v>27</v>
      </c>
      <c r="J1268" t="s">
        <v>21</v>
      </c>
      <c r="K1268">
        <v>17</v>
      </c>
      <c r="L1268" t="s">
        <v>406</v>
      </c>
      <c r="M1268" t="s">
        <v>166</v>
      </c>
      <c r="N1268">
        <v>0</v>
      </c>
      <c r="O1268">
        <v>1</v>
      </c>
      <c r="P1268">
        <v>0</v>
      </c>
      <c r="Q1268">
        <v>0</v>
      </c>
      <c r="R1268">
        <v>1</v>
      </c>
    </row>
    <row r="1269" spans="1:18" x14ac:dyDescent="0.2">
      <c r="A1269" s="4">
        <v>33</v>
      </c>
      <c r="B1269" s="4" t="s">
        <v>437</v>
      </c>
      <c r="C1269" s="5">
        <v>42465</v>
      </c>
      <c r="D1269" s="5">
        <v>40889</v>
      </c>
      <c r="E1269" s="8">
        <f t="shared" si="33"/>
        <v>51</v>
      </c>
      <c r="F1269" s="8">
        <v>2</v>
      </c>
      <c r="G1269" s="8" t="s">
        <v>126</v>
      </c>
      <c r="H1269" s="4">
        <f t="shared" si="34"/>
        <v>28</v>
      </c>
      <c r="J1269" t="s">
        <v>20</v>
      </c>
      <c r="K1269">
        <v>16</v>
      </c>
      <c r="L1269" t="s">
        <v>417</v>
      </c>
      <c r="M1269" t="s">
        <v>53</v>
      </c>
      <c r="N1269">
        <v>1</v>
      </c>
      <c r="O1269">
        <f t="shared" si="35"/>
        <v>1</v>
      </c>
      <c r="P1269">
        <v>0</v>
      </c>
      <c r="Q1269">
        <v>0</v>
      </c>
      <c r="R1269">
        <v>1</v>
      </c>
    </row>
    <row r="1270" spans="1:18" x14ac:dyDescent="0.2">
      <c r="A1270" s="4">
        <v>33</v>
      </c>
      <c r="B1270" s="4" t="s">
        <v>437</v>
      </c>
      <c r="C1270" s="5">
        <v>42465</v>
      </c>
      <c r="D1270" s="5">
        <v>40889</v>
      </c>
      <c r="E1270" s="8">
        <f t="shared" si="33"/>
        <v>51</v>
      </c>
      <c r="F1270" s="8">
        <v>2</v>
      </c>
      <c r="G1270" s="8" t="s">
        <v>126</v>
      </c>
      <c r="H1270" s="4">
        <f t="shared" si="34"/>
        <v>29</v>
      </c>
      <c r="J1270" t="s">
        <v>19</v>
      </c>
      <c r="K1270">
        <v>7</v>
      </c>
      <c r="L1270" t="s">
        <v>395</v>
      </c>
      <c r="M1270" t="s">
        <v>19</v>
      </c>
      <c r="N1270">
        <v>1</v>
      </c>
      <c r="O1270">
        <f t="shared" si="35"/>
        <v>1</v>
      </c>
      <c r="P1270">
        <v>0</v>
      </c>
      <c r="Q1270">
        <v>1</v>
      </c>
      <c r="R1270">
        <v>0</v>
      </c>
    </row>
    <row r="1271" spans="1:18" x14ac:dyDescent="0.2">
      <c r="A1271" s="4">
        <v>33</v>
      </c>
      <c r="B1271" s="4" t="s">
        <v>437</v>
      </c>
      <c r="C1271" s="5">
        <v>42465</v>
      </c>
      <c r="D1271" s="5">
        <v>40889</v>
      </c>
      <c r="E1271" s="8">
        <f t="shared" si="33"/>
        <v>51</v>
      </c>
      <c r="F1271" s="8">
        <v>2</v>
      </c>
      <c r="G1271" s="8" t="s">
        <v>126</v>
      </c>
      <c r="H1271" s="4">
        <f t="shared" si="34"/>
        <v>30</v>
      </c>
      <c r="J1271" t="s">
        <v>18</v>
      </c>
      <c r="K1271">
        <v>15</v>
      </c>
      <c r="L1271" t="s">
        <v>412</v>
      </c>
      <c r="M1271" t="s">
        <v>48</v>
      </c>
      <c r="N1271">
        <v>1</v>
      </c>
      <c r="O1271">
        <f t="shared" si="35"/>
        <v>1</v>
      </c>
      <c r="P1271">
        <v>0</v>
      </c>
      <c r="Q1271">
        <v>0</v>
      </c>
      <c r="R1271">
        <v>1</v>
      </c>
    </row>
    <row r="1272" spans="1:18" ht="15" hidden="1" customHeight="1" x14ac:dyDescent="0.2">
      <c r="A1272" s="4">
        <v>33</v>
      </c>
      <c r="B1272" s="4" t="s">
        <v>437</v>
      </c>
      <c r="C1272" s="5">
        <v>42465</v>
      </c>
      <c r="D1272" s="5">
        <v>40889</v>
      </c>
      <c r="E1272" s="8">
        <f t="shared" si="33"/>
        <v>51</v>
      </c>
      <c r="F1272" s="8">
        <v>2</v>
      </c>
      <c r="G1272" s="8" t="s">
        <v>126</v>
      </c>
      <c r="H1272" s="4">
        <f t="shared" si="34"/>
        <v>31</v>
      </c>
      <c r="J1272" t="s">
        <v>17</v>
      </c>
      <c r="K1272">
        <v>14</v>
      </c>
      <c r="L1272" t="s">
        <v>402</v>
      </c>
      <c r="M1272" t="s">
        <v>447</v>
      </c>
      <c r="N1272">
        <v>0</v>
      </c>
      <c r="O1272">
        <v>1</v>
      </c>
      <c r="P1272">
        <v>1</v>
      </c>
      <c r="Q1272">
        <v>0</v>
      </c>
      <c r="R1272">
        <v>1</v>
      </c>
    </row>
    <row r="1273" spans="1:18" x14ac:dyDescent="0.2">
      <c r="A1273" s="4">
        <v>33</v>
      </c>
      <c r="B1273" s="4" t="s">
        <v>437</v>
      </c>
      <c r="C1273" s="5">
        <v>42465</v>
      </c>
      <c r="D1273" s="5">
        <v>40889</v>
      </c>
      <c r="E1273" s="8">
        <f t="shared" si="33"/>
        <v>51</v>
      </c>
      <c r="F1273" s="8">
        <v>2</v>
      </c>
      <c r="G1273" s="8" t="s">
        <v>126</v>
      </c>
      <c r="H1273" s="4">
        <f t="shared" si="34"/>
        <v>32</v>
      </c>
      <c r="J1273" t="s">
        <v>16</v>
      </c>
      <c r="K1273">
        <v>5</v>
      </c>
      <c r="L1273" t="s">
        <v>390</v>
      </c>
      <c r="M1273" t="s">
        <v>448</v>
      </c>
      <c r="N1273">
        <v>1</v>
      </c>
      <c r="O1273">
        <f t="shared" si="35"/>
        <v>1</v>
      </c>
      <c r="P1273">
        <v>0</v>
      </c>
      <c r="Q1273">
        <v>1</v>
      </c>
      <c r="R1273">
        <v>0</v>
      </c>
    </row>
    <row r="1274" spans="1:18" x14ac:dyDescent="0.2">
      <c r="A1274" s="4">
        <v>33</v>
      </c>
      <c r="B1274" s="4" t="s">
        <v>437</v>
      </c>
      <c r="C1274" s="5">
        <v>42465</v>
      </c>
      <c r="D1274" s="5">
        <v>40889</v>
      </c>
      <c r="E1274" s="8">
        <f t="shared" si="33"/>
        <v>51</v>
      </c>
      <c r="F1274" s="8">
        <v>2</v>
      </c>
      <c r="G1274" s="8" t="s">
        <v>126</v>
      </c>
      <c r="H1274" s="4">
        <f t="shared" si="34"/>
        <v>33</v>
      </c>
      <c r="J1274" t="s">
        <v>15</v>
      </c>
      <c r="K1274">
        <v>13</v>
      </c>
      <c r="L1274" t="s">
        <v>410</v>
      </c>
      <c r="M1274" t="s">
        <v>449</v>
      </c>
      <c r="N1274">
        <v>1</v>
      </c>
      <c r="O1274">
        <f t="shared" si="35"/>
        <v>1</v>
      </c>
      <c r="P1274">
        <v>0</v>
      </c>
      <c r="Q1274">
        <v>0</v>
      </c>
      <c r="R1274">
        <v>1</v>
      </c>
    </row>
    <row r="1275" spans="1:18" x14ac:dyDescent="0.2">
      <c r="A1275" s="4">
        <v>33</v>
      </c>
      <c r="B1275" s="4" t="s">
        <v>437</v>
      </c>
      <c r="C1275" s="5">
        <v>42465</v>
      </c>
      <c r="D1275" s="5">
        <v>40889</v>
      </c>
      <c r="E1275" s="8">
        <f t="shared" si="33"/>
        <v>51</v>
      </c>
      <c r="F1275" s="8">
        <v>2</v>
      </c>
      <c r="G1275" s="8" t="s">
        <v>126</v>
      </c>
      <c r="H1275" s="4">
        <f t="shared" si="34"/>
        <v>34</v>
      </c>
      <c r="J1275" t="s">
        <v>14</v>
      </c>
      <c r="K1275">
        <v>4</v>
      </c>
      <c r="L1275" t="s">
        <v>413</v>
      </c>
      <c r="M1275" t="s">
        <v>14</v>
      </c>
      <c r="N1275">
        <v>1</v>
      </c>
      <c r="O1275">
        <f t="shared" si="35"/>
        <v>1</v>
      </c>
      <c r="P1275">
        <v>0</v>
      </c>
      <c r="Q1275">
        <v>1</v>
      </c>
      <c r="R1275">
        <v>0</v>
      </c>
    </row>
    <row r="1276" spans="1:18" x14ac:dyDescent="0.2">
      <c r="A1276" s="4">
        <v>33</v>
      </c>
      <c r="B1276" s="4" t="s">
        <v>437</v>
      </c>
      <c r="C1276" s="5">
        <v>42465</v>
      </c>
      <c r="D1276" s="5">
        <v>40889</v>
      </c>
      <c r="E1276" s="8">
        <f t="shared" si="33"/>
        <v>51</v>
      </c>
      <c r="F1276" s="8">
        <v>2</v>
      </c>
      <c r="G1276" s="8" t="s">
        <v>126</v>
      </c>
      <c r="H1276" s="4">
        <f t="shared" si="34"/>
        <v>35</v>
      </c>
      <c r="J1276" t="s">
        <v>387</v>
      </c>
      <c r="K1276">
        <v>3</v>
      </c>
      <c r="L1276" t="s">
        <v>386</v>
      </c>
      <c r="M1276" t="s">
        <v>450</v>
      </c>
      <c r="N1276">
        <v>1</v>
      </c>
      <c r="O1276">
        <f t="shared" si="35"/>
        <v>1</v>
      </c>
      <c r="P1276">
        <v>0</v>
      </c>
      <c r="Q1276">
        <v>1</v>
      </c>
      <c r="R1276">
        <v>0</v>
      </c>
    </row>
    <row r="1277" spans="1:18" x14ac:dyDescent="0.2">
      <c r="A1277" s="4">
        <v>33</v>
      </c>
      <c r="B1277" s="4" t="s">
        <v>437</v>
      </c>
      <c r="C1277" s="5">
        <v>42465</v>
      </c>
      <c r="D1277" s="5">
        <v>40889</v>
      </c>
      <c r="E1277" s="8">
        <f t="shared" si="33"/>
        <v>51</v>
      </c>
      <c r="F1277" s="8">
        <v>2</v>
      </c>
      <c r="G1277" s="8" t="s">
        <v>126</v>
      </c>
      <c r="H1277" s="4">
        <f t="shared" si="34"/>
        <v>36</v>
      </c>
      <c r="J1277" t="s">
        <v>124</v>
      </c>
      <c r="K1277">
        <v>1</v>
      </c>
      <c r="L1277" t="s">
        <v>391</v>
      </c>
      <c r="M1277" t="s">
        <v>451</v>
      </c>
      <c r="N1277">
        <v>1</v>
      </c>
      <c r="O1277">
        <f t="shared" si="35"/>
        <v>1</v>
      </c>
      <c r="P1277">
        <v>0</v>
      </c>
      <c r="Q1277">
        <v>1</v>
      </c>
      <c r="R1277">
        <v>0</v>
      </c>
    </row>
    <row r="1278" spans="1:18" ht="15" hidden="1" customHeight="1" x14ac:dyDescent="0.2">
      <c r="A1278" s="4">
        <v>33</v>
      </c>
      <c r="B1278" s="4" t="s">
        <v>437</v>
      </c>
      <c r="C1278" s="5">
        <v>42465</v>
      </c>
      <c r="D1278" s="5">
        <v>40889</v>
      </c>
      <c r="E1278" s="8">
        <f t="shared" si="33"/>
        <v>51</v>
      </c>
      <c r="F1278" s="8">
        <v>2</v>
      </c>
      <c r="G1278" s="8" t="s">
        <v>126</v>
      </c>
      <c r="H1278" s="4">
        <f t="shared" si="34"/>
        <v>37</v>
      </c>
      <c r="J1278" t="s">
        <v>123</v>
      </c>
      <c r="K1278">
        <v>12</v>
      </c>
      <c r="L1278" s="11" t="s">
        <v>401</v>
      </c>
      <c r="M1278" t="s">
        <v>452</v>
      </c>
      <c r="N1278">
        <v>0</v>
      </c>
      <c r="O1278">
        <v>1</v>
      </c>
      <c r="P1278">
        <v>1</v>
      </c>
      <c r="Q1278">
        <v>0</v>
      </c>
      <c r="R1278">
        <v>1</v>
      </c>
    </row>
    <row r="1279" spans="1:18" x14ac:dyDescent="0.2">
      <c r="A1279" s="4">
        <v>33</v>
      </c>
      <c r="B1279" s="4" t="s">
        <v>437</v>
      </c>
      <c r="C1279" s="5">
        <v>42465</v>
      </c>
      <c r="D1279" s="5">
        <v>40889</v>
      </c>
      <c r="E1279" s="8">
        <f t="shared" si="33"/>
        <v>51</v>
      </c>
      <c r="F1279" s="8">
        <v>2</v>
      </c>
      <c r="G1279" s="8" t="s">
        <v>126</v>
      </c>
      <c r="H1279" s="4">
        <f t="shared" si="34"/>
        <v>38</v>
      </c>
      <c r="J1279" t="s">
        <v>73</v>
      </c>
      <c r="K1279">
        <v>2</v>
      </c>
      <c r="L1279" t="s">
        <v>377</v>
      </c>
      <c r="M1279" t="s">
        <v>453</v>
      </c>
      <c r="N1279">
        <v>1</v>
      </c>
      <c r="O1279">
        <f t="shared" si="35"/>
        <v>1</v>
      </c>
      <c r="P1279">
        <v>0</v>
      </c>
      <c r="Q1279">
        <v>1</v>
      </c>
      <c r="R1279">
        <v>0</v>
      </c>
    </row>
    <row r="1280" spans="1:18" x14ac:dyDescent="0.2">
      <c r="A1280" s="4">
        <v>33</v>
      </c>
      <c r="B1280" s="4" t="s">
        <v>437</v>
      </c>
      <c r="C1280" s="5">
        <v>42465</v>
      </c>
      <c r="D1280" s="5">
        <v>40889</v>
      </c>
      <c r="E1280" s="8">
        <f t="shared" si="33"/>
        <v>51</v>
      </c>
      <c r="F1280" s="8">
        <v>2</v>
      </c>
      <c r="G1280" s="8" t="s">
        <v>126</v>
      </c>
      <c r="H1280" s="4">
        <f t="shared" si="34"/>
        <v>39</v>
      </c>
      <c r="J1280" t="s">
        <v>121</v>
      </c>
      <c r="K1280">
        <v>11</v>
      </c>
      <c r="L1280" t="s">
        <v>376</v>
      </c>
      <c r="M1280" t="s">
        <v>454</v>
      </c>
      <c r="N1280">
        <v>1</v>
      </c>
      <c r="O1280">
        <f t="shared" si="35"/>
        <v>1</v>
      </c>
      <c r="P1280">
        <v>0</v>
      </c>
      <c r="Q1280">
        <v>0</v>
      </c>
      <c r="R1280">
        <v>1</v>
      </c>
    </row>
    <row r="1281" spans="1:18" x14ac:dyDescent="0.2">
      <c r="A1281" s="4">
        <v>33</v>
      </c>
      <c r="B1281" s="4" t="s">
        <v>437</v>
      </c>
      <c r="C1281" s="5">
        <v>42465</v>
      </c>
      <c r="D1281" s="5">
        <v>40889</v>
      </c>
      <c r="E1281" s="8">
        <f t="shared" si="33"/>
        <v>51</v>
      </c>
      <c r="F1281" s="8">
        <v>2</v>
      </c>
      <c r="G1281" s="8" t="s">
        <v>126</v>
      </c>
      <c r="H1281" s="4">
        <f t="shared" si="34"/>
        <v>40</v>
      </c>
      <c r="J1281" t="s">
        <v>8</v>
      </c>
      <c r="K1281">
        <v>1</v>
      </c>
      <c r="L1281" t="s">
        <v>375</v>
      </c>
      <c r="M1281" t="s">
        <v>8</v>
      </c>
      <c r="N1281">
        <v>1</v>
      </c>
      <c r="O1281">
        <f t="shared" si="35"/>
        <v>1</v>
      </c>
      <c r="P1281">
        <v>0</v>
      </c>
      <c r="Q1281">
        <v>0</v>
      </c>
      <c r="R1281">
        <v>1</v>
      </c>
    </row>
    <row r="1282" spans="1:18" x14ac:dyDescent="0.2">
      <c r="A1282" s="4">
        <v>34</v>
      </c>
      <c r="B1282" s="2" t="s">
        <v>455</v>
      </c>
      <c r="C1282" s="5">
        <v>42472</v>
      </c>
      <c r="D1282" s="5">
        <v>40870</v>
      </c>
      <c r="E1282" s="8">
        <f>DATEDIF(D1282,C1282,"M")</f>
        <v>52</v>
      </c>
      <c r="F1282" s="6">
        <v>2</v>
      </c>
      <c r="G1282" s="8" t="s">
        <v>126</v>
      </c>
      <c r="H1282" s="4">
        <v>1</v>
      </c>
      <c r="J1282" t="s">
        <v>119</v>
      </c>
      <c r="K1282">
        <v>19</v>
      </c>
      <c r="L1282" t="s">
        <v>408</v>
      </c>
      <c r="M1282" t="s">
        <v>246</v>
      </c>
      <c r="N1282">
        <v>1</v>
      </c>
      <c r="O1282">
        <f t="shared" si="35"/>
        <v>1</v>
      </c>
      <c r="P1282">
        <v>0</v>
      </c>
    </row>
    <row r="1283" spans="1:18" x14ac:dyDescent="0.2">
      <c r="A1283" s="4">
        <v>34</v>
      </c>
      <c r="B1283" s="2" t="s">
        <v>455</v>
      </c>
      <c r="C1283" s="5">
        <v>42472</v>
      </c>
      <c r="D1283" s="5">
        <v>40870</v>
      </c>
      <c r="E1283" s="8">
        <f>DATEDIF(D1283,C1283,"M")</f>
        <v>52</v>
      </c>
      <c r="F1283" s="6">
        <v>2</v>
      </c>
      <c r="G1283" s="8" t="s">
        <v>126</v>
      </c>
      <c r="H1283" s="4">
        <f>H1282+1</f>
        <v>2</v>
      </c>
      <c r="J1283" t="s">
        <v>43</v>
      </c>
      <c r="K1283">
        <v>10</v>
      </c>
      <c r="L1283" t="s">
        <v>380</v>
      </c>
      <c r="M1283" t="s">
        <v>456</v>
      </c>
      <c r="N1283">
        <v>1</v>
      </c>
      <c r="O1283">
        <f t="shared" si="35"/>
        <v>1</v>
      </c>
      <c r="P1283">
        <v>0</v>
      </c>
    </row>
    <row r="1284" spans="1:18" x14ac:dyDescent="0.2">
      <c r="A1284" s="4">
        <v>34</v>
      </c>
      <c r="B1284" s="2" t="s">
        <v>455</v>
      </c>
      <c r="C1284" s="5">
        <v>42472</v>
      </c>
      <c r="D1284" s="5">
        <v>40870</v>
      </c>
      <c r="E1284" s="8">
        <f t="shared" ref="E1284:E1321" si="36">DATEDIF(D1284,C1284,"M")</f>
        <v>52</v>
      </c>
      <c r="F1284" s="6">
        <v>2</v>
      </c>
      <c r="G1284" s="8" t="s">
        <v>126</v>
      </c>
      <c r="H1284" s="4">
        <f t="shared" ref="H1284:H1321" si="37">H1283+1</f>
        <v>3</v>
      </c>
      <c r="J1284" t="s">
        <v>42</v>
      </c>
      <c r="K1284">
        <v>18</v>
      </c>
      <c r="L1284" t="s">
        <v>397</v>
      </c>
      <c r="M1284" t="s">
        <v>42</v>
      </c>
      <c r="N1284">
        <v>1</v>
      </c>
      <c r="O1284">
        <f t="shared" si="35"/>
        <v>1</v>
      </c>
      <c r="P1284">
        <v>0</v>
      </c>
    </row>
    <row r="1285" spans="1:18" x14ac:dyDescent="0.2">
      <c r="A1285" s="4">
        <v>34</v>
      </c>
      <c r="B1285" s="2" t="s">
        <v>455</v>
      </c>
      <c r="C1285" s="5">
        <v>42472</v>
      </c>
      <c r="D1285" s="5">
        <v>40870</v>
      </c>
      <c r="E1285" s="8">
        <f t="shared" si="36"/>
        <v>52</v>
      </c>
      <c r="F1285" s="6">
        <v>2</v>
      </c>
      <c r="G1285" s="8" t="s">
        <v>126</v>
      </c>
      <c r="H1285" s="4">
        <f t="shared" si="37"/>
        <v>4</v>
      </c>
      <c r="J1285" t="s">
        <v>41</v>
      </c>
      <c r="K1285">
        <v>9</v>
      </c>
      <c r="L1285" t="s">
        <v>398</v>
      </c>
      <c r="M1285" t="s">
        <v>41</v>
      </c>
      <c r="N1285">
        <v>1</v>
      </c>
      <c r="O1285">
        <f t="shared" si="35"/>
        <v>1</v>
      </c>
      <c r="P1285">
        <v>0</v>
      </c>
    </row>
    <row r="1286" spans="1:18" ht="15" hidden="1" customHeight="1" x14ac:dyDescent="0.2">
      <c r="A1286" s="4">
        <v>34</v>
      </c>
      <c r="B1286" s="2" t="s">
        <v>455</v>
      </c>
      <c r="C1286" s="5">
        <v>42472</v>
      </c>
      <c r="D1286" s="5">
        <v>40870</v>
      </c>
      <c r="E1286" s="8">
        <f t="shared" si="36"/>
        <v>52</v>
      </c>
      <c r="F1286" s="6">
        <v>2</v>
      </c>
      <c r="G1286" s="8" t="s">
        <v>126</v>
      </c>
      <c r="H1286" s="4">
        <f t="shared" si="37"/>
        <v>5</v>
      </c>
      <c r="J1286" t="s">
        <v>40</v>
      </c>
      <c r="K1286">
        <v>8</v>
      </c>
      <c r="L1286" t="s">
        <v>385</v>
      </c>
      <c r="M1286" t="s">
        <v>457</v>
      </c>
      <c r="N1286">
        <v>0</v>
      </c>
      <c r="O1286">
        <v>0</v>
      </c>
      <c r="P1286">
        <v>1</v>
      </c>
    </row>
    <row r="1287" spans="1:18" x14ac:dyDescent="0.2">
      <c r="A1287" s="4">
        <v>34</v>
      </c>
      <c r="B1287" s="2" t="s">
        <v>455</v>
      </c>
      <c r="C1287" s="5">
        <v>42472</v>
      </c>
      <c r="D1287" s="5">
        <v>40870</v>
      </c>
      <c r="E1287" s="8">
        <f t="shared" si="36"/>
        <v>52</v>
      </c>
      <c r="F1287" s="6">
        <v>2</v>
      </c>
      <c r="G1287" s="8" t="s">
        <v>126</v>
      </c>
      <c r="H1287" s="4">
        <f t="shared" si="37"/>
        <v>6</v>
      </c>
      <c r="J1287" t="s">
        <v>39</v>
      </c>
      <c r="K1287">
        <v>7</v>
      </c>
      <c r="L1287" t="s">
        <v>392</v>
      </c>
      <c r="M1287" t="s">
        <v>81</v>
      </c>
      <c r="N1287">
        <v>1</v>
      </c>
      <c r="O1287">
        <f t="shared" si="35"/>
        <v>1</v>
      </c>
      <c r="P1287">
        <v>0</v>
      </c>
    </row>
    <row r="1288" spans="1:18" x14ac:dyDescent="0.2">
      <c r="A1288" s="4">
        <v>34</v>
      </c>
      <c r="B1288" s="2" t="s">
        <v>455</v>
      </c>
      <c r="C1288" s="5">
        <v>42472</v>
      </c>
      <c r="D1288" s="5">
        <v>40870</v>
      </c>
      <c r="E1288" s="8">
        <f t="shared" si="36"/>
        <v>52</v>
      </c>
      <c r="F1288" s="6">
        <v>2</v>
      </c>
      <c r="G1288" s="8" t="s">
        <v>126</v>
      </c>
      <c r="H1288" s="4">
        <f t="shared" si="37"/>
        <v>7</v>
      </c>
      <c r="J1288" t="s">
        <v>38</v>
      </c>
      <c r="K1288">
        <v>17</v>
      </c>
      <c r="L1288" t="s">
        <v>396</v>
      </c>
      <c r="M1288" t="s">
        <v>42</v>
      </c>
      <c r="N1288">
        <v>1</v>
      </c>
      <c r="O1288">
        <f t="shared" si="35"/>
        <v>1</v>
      </c>
      <c r="P1288">
        <v>0</v>
      </c>
    </row>
    <row r="1289" spans="1:18" x14ac:dyDescent="0.2">
      <c r="A1289" s="4">
        <v>34</v>
      </c>
      <c r="B1289" s="2" t="s">
        <v>455</v>
      </c>
      <c r="C1289" s="5">
        <v>42472</v>
      </c>
      <c r="D1289" s="5">
        <v>40870</v>
      </c>
      <c r="E1289" s="8">
        <f t="shared" si="36"/>
        <v>52</v>
      </c>
      <c r="F1289" s="6">
        <v>2</v>
      </c>
      <c r="G1289" s="8" t="s">
        <v>126</v>
      </c>
      <c r="H1289" s="4">
        <f t="shared" si="37"/>
        <v>8</v>
      </c>
      <c r="J1289" t="s">
        <v>37</v>
      </c>
      <c r="K1289">
        <v>16</v>
      </c>
      <c r="L1289" t="s">
        <v>414</v>
      </c>
      <c r="M1289" t="s">
        <v>37</v>
      </c>
      <c r="N1289">
        <v>1</v>
      </c>
      <c r="O1289">
        <f t="shared" si="35"/>
        <v>1</v>
      </c>
      <c r="P1289">
        <v>0</v>
      </c>
    </row>
    <row r="1290" spans="1:18" x14ac:dyDescent="0.2">
      <c r="A1290" s="4">
        <v>34</v>
      </c>
      <c r="B1290" s="2" t="s">
        <v>455</v>
      </c>
      <c r="C1290" s="5">
        <v>42472</v>
      </c>
      <c r="D1290" s="5">
        <v>40870</v>
      </c>
      <c r="E1290" s="8">
        <f t="shared" si="36"/>
        <v>52</v>
      </c>
      <c r="F1290" s="6">
        <v>2</v>
      </c>
      <c r="G1290" s="8" t="s">
        <v>126</v>
      </c>
      <c r="H1290" s="4">
        <f t="shared" si="37"/>
        <v>9</v>
      </c>
      <c r="J1290" t="s">
        <v>389</v>
      </c>
      <c r="K1290">
        <v>15</v>
      </c>
      <c r="L1290" t="s">
        <v>388</v>
      </c>
      <c r="M1290" t="s">
        <v>13</v>
      </c>
      <c r="N1290">
        <v>1</v>
      </c>
      <c r="O1290">
        <f t="shared" si="35"/>
        <v>1</v>
      </c>
      <c r="P1290">
        <v>0</v>
      </c>
    </row>
    <row r="1291" spans="1:18" x14ac:dyDescent="0.2">
      <c r="A1291" s="4">
        <v>34</v>
      </c>
      <c r="B1291" s="2" t="s">
        <v>455</v>
      </c>
      <c r="C1291" s="5">
        <v>42472</v>
      </c>
      <c r="D1291" s="5">
        <v>40870</v>
      </c>
      <c r="E1291" s="8">
        <f t="shared" si="36"/>
        <v>52</v>
      </c>
      <c r="F1291" s="6">
        <v>2</v>
      </c>
      <c r="G1291" s="8" t="s">
        <v>126</v>
      </c>
      <c r="H1291" s="4">
        <f t="shared" si="37"/>
        <v>10</v>
      </c>
      <c r="J1291" t="s">
        <v>36</v>
      </c>
      <c r="K1291">
        <v>14</v>
      </c>
      <c r="L1291" s="11" t="s">
        <v>415</v>
      </c>
      <c r="M1291" t="s">
        <v>458</v>
      </c>
      <c r="N1291">
        <v>1</v>
      </c>
      <c r="O1291">
        <f t="shared" si="35"/>
        <v>1</v>
      </c>
      <c r="P1291">
        <v>0</v>
      </c>
    </row>
    <row r="1292" spans="1:18" x14ac:dyDescent="0.2">
      <c r="A1292" s="4">
        <v>34</v>
      </c>
      <c r="B1292" s="2" t="s">
        <v>455</v>
      </c>
      <c r="C1292" s="5">
        <v>42472</v>
      </c>
      <c r="D1292" s="5">
        <v>40870</v>
      </c>
      <c r="E1292" s="8">
        <f t="shared" si="36"/>
        <v>52</v>
      </c>
      <c r="F1292" s="6">
        <v>2</v>
      </c>
      <c r="G1292" s="8" t="s">
        <v>126</v>
      </c>
      <c r="H1292" s="4">
        <f t="shared" si="37"/>
        <v>11</v>
      </c>
      <c r="J1292" t="s">
        <v>404</v>
      </c>
      <c r="K1292">
        <v>13</v>
      </c>
      <c r="L1292" t="s">
        <v>405</v>
      </c>
      <c r="M1292" t="s">
        <v>459</v>
      </c>
      <c r="N1292">
        <v>1</v>
      </c>
      <c r="O1292">
        <f>IF(N1292=1,1)</f>
        <v>1</v>
      </c>
      <c r="P1292">
        <v>0</v>
      </c>
    </row>
    <row r="1293" spans="1:18" ht="15" hidden="1" customHeight="1" x14ac:dyDescent="0.2">
      <c r="A1293" s="4">
        <v>34</v>
      </c>
      <c r="B1293" s="2" t="s">
        <v>455</v>
      </c>
      <c r="C1293" s="5">
        <v>42472</v>
      </c>
      <c r="D1293" s="5">
        <v>40870</v>
      </c>
      <c r="E1293" s="8">
        <f t="shared" si="36"/>
        <v>52</v>
      </c>
      <c r="F1293" s="6">
        <v>2</v>
      </c>
      <c r="G1293" s="8" t="s">
        <v>126</v>
      </c>
      <c r="H1293" s="4">
        <f t="shared" si="37"/>
        <v>12</v>
      </c>
      <c r="J1293" t="s">
        <v>35</v>
      </c>
      <c r="K1293">
        <v>6</v>
      </c>
      <c r="L1293" t="s">
        <v>407</v>
      </c>
      <c r="M1293" t="s">
        <v>460</v>
      </c>
      <c r="N1293">
        <v>0</v>
      </c>
      <c r="O1293">
        <v>1</v>
      </c>
      <c r="P1293">
        <v>1</v>
      </c>
    </row>
    <row r="1294" spans="1:18" x14ac:dyDescent="0.2">
      <c r="A1294" s="4">
        <v>34</v>
      </c>
      <c r="B1294" s="2" t="s">
        <v>455</v>
      </c>
      <c r="C1294" s="5">
        <v>42472</v>
      </c>
      <c r="D1294" s="5">
        <v>40870</v>
      </c>
      <c r="E1294" s="8">
        <f t="shared" si="36"/>
        <v>52</v>
      </c>
      <c r="F1294" s="6">
        <v>2</v>
      </c>
      <c r="G1294" s="8" t="s">
        <v>126</v>
      </c>
      <c r="H1294" s="4">
        <f t="shared" si="37"/>
        <v>13</v>
      </c>
      <c r="J1294" t="s">
        <v>34</v>
      </c>
      <c r="K1294">
        <v>20</v>
      </c>
      <c r="L1294" t="s">
        <v>416</v>
      </c>
      <c r="M1294" t="s">
        <v>34</v>
      </c>
      <c r="N1294">
        <v>1</v>
      </c>
      <c r="O1294">
        <f t="shared" si="35"/>
        <v>1</v>
      </c>
      <c r="P1294">
        <v>0</v>
      </c>
    </row>
    <row r="1295" spans="1:18" x14ac:dyDescent="0.2">
      <c r="A1295" s="4">
        <v>34</v>
      </c>
      <c r="B1295" s="2" t="s">
        <v>455</v>
      </c>
      <c r="C1295" s="5">
        <v>42472</v>
      </c>
      <c r="D1295" s="5">
        <v>40870</v>
      </c>
      <c r="E1295" s="8">
        <f t="shared" si="36"/>
        <v>52</v>
      </c>
      <c r="F1295" s="6">
        <v>2</v>
      </c>
      <c r="G1295" s="8" t="s">
        <v>126</v>
      </c>
      <c r="H1295" s="4">
        <f t="shared" si="37"/>
        <v>14</v>
      </c>
      <c r="J1295" t="s">
        <v>33</v>
      </c>
      <c r="K1295">
        <v>12</v>
      </c>
      <c r="L1295" t="s">
        <v>379</v>
      </c>
      <c r="M1295" t="s">
        <v>461</v>
      </c>
      <c r="N1295">
        <v>1</v>
      </c>
      <c r="O1295">
        <f t="shared" si="35"/>
        <v>1</v>
      </c>
      <c r="P1295">
        <v>0</v>
      </c>
    </row>
    <row r="1296" spans="1:18" x14ac:dyDescent="0.2">
      <c r="A1296" s="4">
        <v>34</v>
      </c>
      <c r="B1296" s="2" t="s">
        <v>455</v>
      </c>
      <c r="C1296" s="5">
        <v>42472</v>
      </c>
      <c r="D1296" s="5">
        <v>40870</v>
      </c>
      <c r="E1296" s="8">
        <f t="shared" si="36"/>
        <v>52</v>
      </c>
      <c r="F1296" s="6">
        <v>2</v>
      </c>
      <c r="G1296" s="8" t="s">
        <v>126</v>
      </c>
      <c r="H1296" s="4">
        <f t="shared" si="37"/>
        <v>15</v>
      </c>
      <c r="J1296" t="s">
        <v>32</v>
      </c>
      <c r="K1296">
        <v>5</v>
      </c>
      <c r="L1296" t="s">
        <v>382</v>
      </c>
      <c r="M1296" t="s">
        <v>32</v>
      </c>
      <c r="N1296">
        <v>1</v>
      </c>
      <c r="O1296">
        <f t="shared" si="35"/>
        <v>1</v>
      </c>
      <c r="P1296">
        <v>0</v>
      </c>
    </row>
    <row r="1297" spans="1:16" x14ac:dyDescent="0.2">
      <c r="A1297" s="4">
        <v>34</v>
      </c>
      <c r="B1297" s="2" t="s">
        <v>455</v>
      </c>
      <c r="C1297" s="5">
        <v>42472</v>
      </c>
      <c r="D1297" s="5">
        <v>40870</v>
      </c>
      <c r="E1297" s="8">
        <f t="shared" si="36"/>
        <v>52</v>
      </c>
      <c r="F1297" s="6">
        <v>2</v>
      </c>
      <c r="G1297" s="8" t="s">
        <v>126</v>
      </c>
      <c r="H1297" s="4">
        <f t="shared" si="37"/>
        <v>16</v>
      </c>
      <c r="J1297" t="s">
        <v>31</v>
      </c>
      <c r="K1297">
        <v>4</v>
      </c>
      <c r="L1297" t="s">
        <v>383</v>
      </c>
      <c r="M1297" t="s">
        <v>31</v>
      </c>
      <c r="N1297">
        <v>1</v>
      </c>
      <c r="O1297">
        <f t="shared" si="35"/>
        <v>1</v>
      </c>
      <c r="P1297">
        <v>0</v>
      </c>
    </row>
    <row r="1298" spans="1:16" x14ac:dyDescent="0.2">
      <c r="A1298" s="4">
        <v>34</v>
      </c>
      <c r="B1298" s="2" t="s">
        <v>455</v>
      </c>
      <c r="C1298" s="5">
        <v>42472</v>
      </c>
      <c r="D1298" s="5">
        <v>40870</v>
      </c>
      <c r="E1298" s="8">
        <f t="shared" si="36"/>
        <v>52</v>
      </c>
      <c r="F1298" s="6">
        <v>2</v>
      </c>
      <c r="G1298" s="8" t="s">
        <v>126</v>
      </c>
      <c r="H1298" s="4">
        <f t="shared" si="37"/>
        <v>17</v>
      </c>
      <c r="J1298" t="s">
        <v>61</v>
      </c>
      <c r="K1298">
        <v>6</v>
      </c>
      <c r="L1298" t="s">
        <v>400</v>
      </c>
      <c r="M1298" t="s">
        <v>338</v>
      </c>
      <c r="N1298">
        <v>1</v>
      </c>
      <c r="O1298">
        <f t="shared" si="35"/>
        <v>1</v>
      </c>
      <c r="P1298">
        <v>0</v>
      </c>
    </row>
    <row r="1299" spans="1:16" hidden="1" x14ac:dyDescent="0.2">
      <c r="A1299" s="4">
        <v>34</v>
      </c>
      <c r="B1299" s="2" t="s">
        <v>455</v>
      </c>
      <c r="C1299" s="5">
        <v>42472</v>
      </c>
      <c r="D1299" s="5">
        <v>40870</v>
      </c>
      <c r="E1299" s="8">
        <f t="shared" si="36"/>
        <v>52</v>
      </c>
      <c r="F1299" s="6">
        <v>2</v>
      </c>
      <c r="G1299" s="8" t="s">
        <v>126</v>
      </c>
      <c r="H1299" s="4">
        <f t="shared" si="37"/>
        <v>18</v>
      </c>
      <c r="J1299" t="s">
        <v>30</v>
      </c>
      <c r="K1299">
        <v>11</v>
      </c>
      <c r="L1299" t="s">
        <v>393</v>
      </c>
      <c r="M1299" t="s">
        <v>204</v>
      </c>
      <c r="N1299">
        <v>0</v>
      </c>
      <c r="O1299">
        <v>1</v>
      </c>
      <c r="P1299">
        <v>1</v>
      </c>
    </row>
    <row r="1300" spans="1:16" x14ac:dyDescent="0.2">
      <c r="A1300" s="4">
        <v>34</v>
      </c>
      <c r="B1300" s="2" t="s">
        <v>455</v>
      </c>
      <c r="C1300" s="5">
        <v>42472</v>
      </c>
      <c r="D1300" s="5">
        <v>40870</v>
      </c>
      <c r="E1300" s="8">
        <f t="shared" si="36"/>
        <v>52</v>
      </c>
      <c r="F1300" s="6">
        <v>2</v>
      </c>
      <c r="G1300" s="8" t="s">
        <v>126</v>
      </c>
      <c r="H1300" s="4">
        <f t="shared" si="37"/>
        <v>19</v>
      </c>
      <c r="J1300" t="s">
        <v>29</v>
      </c>
      <c r="K1300">
        <v>3</v>
      </c>
      <c r="L1300" t="s">
        <v>378</v>
      </c>
      <c r="M1300" t="s">
        <v>462</v>
      </c>
      <c r="N1300">
        <v>1</v>
      </c>
      <c r="O1300">
        <v>1</v>
      </c>
      <c r="P1300">
        <v>0</v>
      </c>
    </row>
    <row r="1301" spans="1:16" hidden="1" x14ac:dyDescent="0.2">
      <c r="A1301" s="4">
        <v>34</v>
      </c>
      <c r="B1301" s="2" t="s">
        <v>455</v>
      </c>
      <c r="C1301" s="5">
        <v>42472</v>
      </c>
      <c r="D1301" s="5">
        <v>40870</v>
      </c>
      <c r="E1301" s="8">
        <f t="shared" si="36"/>
        <v>52</v>
      </c>
      <c r="F1301" s="6">
        <v>2</v>
      </c>
      <c r="G1301" s="8" t="s">
        <v>126</v>
      </c>
      <c r="H1301" s="4">
        <f t="shared" si="37"/>
        <v>20</v>
      </c>
      <c r="J1301" t="s">
        <v>28</v>
      </c>
      <c r="K1301">
        <v>10</v>
      </c>
      <c r="L1301" t="s">
        <v>381</v>
      </c>
      <c r="M1301" t="s">
        <v>463</v>
      </c>
      <c r="N1301">
        <v>0</v>
      </c>
      <c r="O1301">
        <v>1</v>
      </c>
      <c r="P1301">
        <v>0</v>
      </c>
    </row>
    <row r="1302" spans="1:16" x14ac:dyDescent="0.2">
      <c r="A1302" s="4">
        <v>34</v>
      </c>
      <c r="B1302" s="2" t="s">
        <v>455</v>
      </c>
      <c r="C1302" s="5">
        <v>42472</v>
      </c>
      <c r="D1302" s="5">
        <v>40870</v>
      </c>
      <c r="E1302" s="8">
        <f t="shared" si="36"/>
        <v>52</v>
      </c>
      <c r="F1302" s="6">
        <v>2</v>
      </c>
      <c r="G1302" s="8" t="s">
        <v>126</v>
      </c>
      <c r="H1302" s="4">
        <f t="shared" si="37"/>
        <v>21</v>
      </c>
      <c r="J1302" t="s">
        <v>27</v>
      </c>
      <c r="K1302">
        <v>2</v>
      </c>
      <c r="L1302" t="s">
        <v>411</v>
      </c>
      <c r="M1302" t="s">
        <v>27</v>
      </c>
      <c r="N1302">
        <v>1</v>
      </c>
      <c r="O1302">
        <f>IF(N1302=1,1)</f>
        <v>1</v>
      </c>
      <c r="P1302">
        <v>0</v>
      </c>
    </row>
    <row r="1303" spans="1:16" x14ac:dyDescent="0.2">
      <c r="A1303" s="4">
        <v>34</v>
      </c>
      <c r="B1303" s="2" t="s">
        <v>455</v>
      </c>
      <c r="C1303" s="5">
        <v>42472</v>
      </c>
      <c r="D1303" s="5">
        <v>40870</v>
      </c>
      <c r="E1303" s="8">
        <f t="shared" si="36"/>
        <v>52</v>
      </c>
      <c r="F1303" s="6">
        <v>2</v>
      </c>
      <c r="G1303" s="8" t="s">
        <v>126</v>
      </c>
      <c r="H1303" s="4">
        <f t="shared" si="37"/>
        <v>22</v>
      </c>
      <c r="J1303" t="s">
        <v>26</v>
      </c>
      <c r="K1303">
        <v>9</v>
      </c>
      <c r="L1303" t="s">
        <v>384</v>
      </c>
      <c r="M1303" t="s">
        <v>464</v>
      </c>
      <c r="N1303">
        <v>1</v>
      </c>
      <c r="O1303">
        <f t="shared" ref="O1303:O1332" si="38">IF(N1303=1,1)</f>
        <v>1</v>
      </c>
      <c r="P1303">
        <v>0</v>
      </c>
    </row>
    <row r="1304" spans="1:16" x14ac:dyDescent="0.2">
      <c r="A1304" s="4">
        <v>34</v>
      </c>
      <c r="B1304" s="2" t="s">
        <v>455</v>
      </c>
      <c r="C1304" s="5">
        <v>42472</v>
      </c>
      <c r="D1304" s="5">
        <v>40870</v>
      </c>
      <c r="E1304" s="8">
        <f t="shared" si="36"/>
        <v>52</v>
      </c>
      <c r="F1304" s="6">
        <v>2</v>
      </c>
      <c r="G1304" s="8" t="s">
        <v>126</v>
      </c>
      <c r="H1304" s="4">
        <f t="shared" si="37"/>
        <v>23</v>
      </c>
      <c r="J1304" t="s">
        <v>25</v>
      </c>
      <c r="K1304">
        <v>20</v>
      </c>
      <c r="L1304" t="s">
        <v>399</v>
      </c>
      <c r="M1304" t="s">
        <v>25</v>
      </c>
      <c r="N1304">
        <v>1</v>
      </c>
      <c r="O1304">
        <f t="shared" si="38"/>
        <v>1</v>
      </c>
      <c r="P1304">
        <v>0</v>
      </c>
    </row>
    <row r="1305" spans="1:16" ht="15" hidden="1" customHeight="1" x14ac:dyDescent="0.2">
      <c r="A1305" s="4">
        <v>34</v>
      </c>
      <c r="B1305" s="2" t="s">
        <v>455</v>
      </c>
      <c r="C1305" s="5">
        <v>42472</v>
      </c>
      <c r="D1305" s="5">
        <v>40870</v>
      </c>
      <c r="E1305" s="8">
        <f t="shared" si="36"/>
        <v>52</v>
      </c>
      <c r="F1305" s="6">
        <v>2</v>
      </c>
      <c r="G1305" s="8" t="s">
        <v>126</v>
      </c>
      <c r="H1305" s="4">
        <f t="shared" si="37"/>
        <v>24</v>
      </c>
      <c r="J1305" t="s">
        <v>24</v>
      </c>
      <c r="K1305">
        <v>19</v>
      </c>
      <c r="L1305" t="s">
        <v>394</v>
      </c>
      <c r="M1305" t="s">
        <v>114</v>
      </c>
      <c r="N1305">
        <v>0</v>
      </c>
      <c r="O1305">
        <v>1</v>
      </c>
      <c r="P1305">
        <v>1</v>
      </c>
    </row>
    <row r="1306" spans="1:16" hidden="1" x14ac:dyDescent="0.2">
      <c r="A1306" s="4">
        <v>34</v>
      </c>
      <c r="B1306" s="2" t="s">
        <v>455</v>
      </c>
      <c r="C1306" s="5">
        <v>42472</v>
      </c>
      <c r="D1306" s="5">
        <v>40870</v>
      </c>
      <c r="E1306" s="8">
        <f t="shared" si="36"/>
        <v>52</v>
      </c>
      <c r="F1306" s="6">
        <v>2</v>
      </c>
      <c r="G1306" s="8" t="s">
        <v>126</v>
      </c>
      <c r="H1306" s="4">
        <f t="shared" si="37"/>
        <v>25</v>
      </c>
      <c r="J1306" t="s">
        <v>23</v>
      </c>
      <c r="K1306">
        <v>18</v>
      </c>
      <c r="L1306" t="s">
        <v>409</v>
      </c>
      <c r="M1306" t="s">
        <v>47</v>
      </c>
      <c r="N1306">
        <v>0</v>
      </c>
      <c r="O1306">
        <v>0</v>
      </c>
      <c r="P1306">
        <v>0</v>
      </c>
    </row>
    <row r="1307" spans="1:16" x14ac:dyDescent="0.2">
      <c r="A1307" s="4">
        <v>34</v>
      </c>
      <c r="B1307" s="2" t="s">
        <v>455</v>
      </c>
      <c r="C1307" s="5">
        <v>42472</v>
      </c>
      <c r="D1307" s="5">
        <v>40870</v>
      </c>
      <c r="E1307" s="8">
        <f t="shared" si="36"/>
        <v>52</v>
      </c>
      <c r="F1307" s="6">
        <v>2</v>
      </c>
      <c r="G1307" s="8" t="s">
        <v>126</v>
      </c>
      <c r="H1307" s="4">
        <f t="shared" si="37"/>
        <v>26</v>
      </c>
      <c r="J1307" t="s">
        <v>372</v>
      </c>
      <c r="K1307">
        <v>8</v>
      </c>
      <c r="L1307" t="s">
        <v>403</v>
      </c>
      <c r="M1307" t="s">
        <v>465</v>
      </c>
      <c r="N1307">
        <v>1</v>
      </c>
      <c r="O1307">
        <f t="shared" si="38"/>
        <v>1</v>
      </c>
      <c r="P1307">
        <v>0</v>
      </c>
    </row>
    <row r="1308" spans="1:16" x14ac:dyDescent="0.2">
      <c r="A1308" s="4">
        <v>34</v>
      </c>
      <c r="B1308" s="2" t="s">
        <v>455</v>
      </c>
      <c r="C1308" s="5">
        <v>42472</v>
      </c>
      <c r="D1308" s="5">
        <v>40870</v>
      </c>
      <c r="E1308" s="8">
        <f t="shared" si="36"/>
        <v>52</v>
      </c>
      <c r="F1308" s="6">
        <v>2</v>
      </c>
      <c r="G1308" s="8" t="s">
        <v>126</v>
      </c>
      <c r="H1308" s="4">
        <f t="shared" si="37"/>
        <v>27</v>
      </c>
      <c r="J1308" t="s">
        <v>21</v>
      </c>
      <c r="K1308">
        <v>17</v>
      </c>
      <c r="L1308" t="s">
        <v>406</v>
      </c>
      <c r="M1308" t="s">
        <v>21</v>
      </c>
      <c r="N1308">
        <v>1</v>
      </c>
      <c r="O1308">
        <f t="shared" si="38"/>
        <v>1</v>
      </c>
      <c r="P1308">
        <v>0</v>
      </c>
    </row>
    <row r="1309" spans="1:16" x14ac:dyDescent="0.2">
      <c r="A1309" s="4">
        <v>34</v>
      </c>
      <c r="B1309" s="2" t="s">
        <v>455</v>
      </c>
      <c r="C1309" s="5">
        <v>42472</v>
      </c>
      <c r="D1309" s="5">
        <v>40870</v>
      </c>
      <c r="E1309" s="8">
        <f t="shared" si="36"/>
        <v>52</v>
      </c>
      <c r="F1309" s="6">
        <v>2</v>
      </c>
      <c r="G1309" s="8" t="s">
        <v>126</v>
      </c>
      <c r="H1309" s="4">
        <f t="shared" si="37"/>
        <v>28</v>
      </c>
      <c r="J1309" t="s">
        <v>20</v>
      </c>
      <c r="K1309">
        <v>16</v>
      </c>
      <c r="L1309" t="s">
        <v>417</v>
      </c>
      <c r="M1309" t="s">
        <v>466</v>
      </c>
      <c r="N1309">
        <v>1</v>
      </c>
      <c r="O1309">
        <f t="shared" si="38"/>
        <v>1</v>
      </c>
      <c r="P1309">
        <v>0</v>
      </c>
    </row>
    <row r="1310" spans="1:16" x14ac:dyDescent="0.2">
      <c r="A1310" s="4">
        <v>34</v>
      </c>
      <c r="B1310" s="2" t="s">
        <v>455</v>
      </c>
      <c r="C1310" s="5">
        <v>42472</v>
      </c>
      <c r="D1310" s="5">
        <v>40870</v>
      </c>
      <c r="E1310" s="8">
        <f t="shared" si="36"/>
        <v>52</v>
      </c>
      <c r="F1310" s="6">
        <v>2</v>
      </c>
      <c r="G1310" s="8" t="s">
        <v>126</v>
      </c>
      <c r="H1310" s="4">
        <f t="shared" si="37"/>
        <v>29</v>
      </c>
      <c r="J1310" t="s">
        <v>19</v>
      </c>
      <c r="K1310">
        <v>7</v>
      </c>
      <c r="L1310" t="s">
        <v>395</v>
      </c>
      <c r="M1310" t="s">
        <v>467</v>
      </c>
      <c r="N1310">
        <v>1</v>
      </c>
      <c r="O1310">
        <f t="shared" si="38"/>
        <v>1</v>
      </c>
      <c r="P1310">
        <v>0</v>
      </c>
    </row>
    <row r="1311" spans="1:16" x14ac:dyDescent="0.2">
      <c r="A1311" s="4">
        <v>34</v>
      </c>
      <c r="B1311" s="2" t="s">
        <v>455</v>
      </c>
      <c r="C1311" s="5">
        <v>42472</v>
      </c>
      <c r="D1311" s="5">
        <v>40870</v>
      </c>
      <c r="E1311" s="8">
        <f t="shared" si="36"/>
        <v>52</v>
      </c>
      <c r="F1311" s="6">
        <v>2</v>
      </c>
      <c r="G1311" s="8" t="s">
        <v>126</v>
      </c>
      <c r="H1311" s="4">
        <f t="shared" si="37"/>
        <v>30</v>
      </c>
      <c r="J1311" t="s">
        <v>18</v>
      </c>
      <c r="K1311">
        <v>15</v>
      </c>
      <c r="L1311" t="s">
        <v>412</v>
      </c>
      <c r="M1311" t="s">
        <v>75</v>
      </c>
      <c r="N1311">
        <v>1</v>
      </c>
      <c r="O1311">
        <f t="shared" si="38"/>
        <v>1</v>
      </c>
      <c r="P1311">
        <v>0</v>
      </c>
    </row>
    <row r="1312" spans="1:16" x14ac:dyDescent="0.2">
      <c r="A1312" s="4">
        <v>34</v>
      </c>
      <c r="B1312" s="2" t="s">
        <v>455</v>
      </c>
      <c r="C1312" s="5">
        <v>42472</v>
      </c>
      <c r="D1312" s="5">
        <v>40870</v>
      </c>
      <c r="E1312" s="8">
        <f t="shared" si="36"/>
        <v>52</v>
      </c>
      <c r="F1312" s="6">
        <v>2</v>
      </c>
      <c r="G1312" s="8" t="s">
        <v>126</v>
      </c>
      <c r="H1312" s="4">
        <f t="shared" si="37"/>
        <v>31</v>
      </c>
      <c r="J1312" t="s">
        <v>17</v>
      </c>
      <c r="K1312">
        <v>14</v>
      </c>
      <c r="L1312" t="s">
        <v>402</v>
      </c>
      <c r="M1312" t="s">
        <v>468</v>
      </c>
      <c r="N1312">
        <v>1</v>
      </c>
      <c r="O1312">
        <f t="shared" si="38"/>
        <v>1</v>
      </c>
      <c r="P1312">
        <v>0</v>
      </c>
    </row>
    <row r="1313" spans="1:16" x14ac:dyDescent="0.2">
      <c r="A1313" s="4">
        <v>34</v>
      </c>
      <c r="B1313" s="2" t="s">
        <v>455</v>
      </c>
      <c r="C1313" s="5">
        <v>42472</v>
      </c>
      <c r="D1313" s="5">
        <v>40870</v>
      </c>
      <c r="E1313" s="8">
        <f t="shared" si="36"/>
        <v>52</v>
      </c>
      <c r="F1313" s="6">
        <v>2</v>
      </c>
      <c r="G1313" s="8" t="s">
        <v>126</v>
      </c>
      <c r="H1313" s="4">
        <f t="shared" si="37"/>
        <v>32</v>
      </c>
      <c r="J1313" t="s">
        <v>16</v>
      </c>
      <c r="K1313">
        <v>5</v>
      </c>
      <c r="L1313" t="s">
        <v>390</v>
      </c>
      <c r="M1313" t="s">
        <v>469</v>
      </c>
      <c r="N1313">
        <v>1</v>
      </c>
      <c r="O1313">
        <f t="shared" si="38"/>
        <v>1</v>
      </c>
      <c r="P1313">
        <v>0</v>
      </c>
    </row>
    <row r="1314" spans="1:16" x14ac:dyDescent="0.2">
      <c r="A1314" s="4">
        <v>34</v>
      </c>
      <c r="B1314" s="2" t="s">
        <v>455</v>
      </c>
      <c r="C1314" s="5">
        <v>42472</v>
      </c>
      <c r="D1314" s="5">
        <v>40870</v>
      </c>
      <c r="E1314" s="8">
        <f t="shared" si="36"/>
        <v>52</v>
      </c>
      <c r="F1314" s="6">
        <v>2</v>
      </c>
      <c r="G1314" s="8" t="s">
        <v>126</v>
      </c>
      <c r="H1314" s="4">
        <f t="shared" si="37"/>
        <v>33</v>
      </c>
      <c r="J1314" t="s">
        <v>15</v>
      </c>
      <c r="K1314">
        <v>13</v>
      </c>
      <c r="L1314" t="s">
        <v>410</v>
      </c>
      <c r="M1314" t="s">
        <v>428</v>
      </c>
      <c r="N1314">
        <v>1</v>
      </c>
      <c r="O1314">
        <f t="shared" si="38"/>
        <v>1</v>
      </c>
      <c r="P1314">
        <v>0</v>
      </c>
    </row>
    <row r="1315" spans="1:16" x14ac:dyDescent="0.2">
      <c r="A1315" s="4">
        <v>34</v>
      </c>
      <c r="B1315" s="2" t="s">
        <v>455</v>
      </c>
      <c r="C1315" s="5">
        <v>42472</v>
      </c>
      <c r="D1315" s="5">
        <v>40870</v>
      </c>
      <c r="E1315" s="8">
        <f t="shared" si="36"/>
        <v>52</v>
      </c>
      <c r="F1315" s="6">
        <v>2</v>
      </c>
      <c r="G1315" s="8" t="s">
        <v>126</v>
      </c>
      <c r="H1315" s="4">
        <f t="shared" si="37"/>
        <v>34</v>
      </c>
      <c r="J1315" t="s">
        <v>14</v>
      </c>
      <c r="K1315">
        <v>4</v>
      </c>
      <c r="L1315" t="s">
        <v>413</v>
      </c>
      <c r="M1315" t="s">
        <v>14</v>
      </c>
      <c r="N1315">
        <v>1</v>
      </c>
      <c r="O1315">
        <f t="shared" si="38"/>
        <v>1</v>
      </c>
      <c r="P1315">
        <v>0</v>
      </c>
    </row>
    <row r="1316" spans="1:16" x14ac:dyDescent="0.2">
      <c r="A1316" s="4">
        <v>34</v>
      </c>
      <c r="B1316" s="2" t="s">
        <v>455</v>
      </c>
      <c r="C1316" s="5">
        <v>42472</v>
      </c>
      <c r="D1316" s="5">
        <v>40870</v>
      </c>
      <c r="E1316" s="8">
        <f t="shared" si="36"/>
        <v>52</v>
      </c>
      <c r="F1316" s="6">
        <v>2</v>
      </c>
      <c r="G1316" s="8" t="s">
        <v>126</v>
      </c>
      <c r="H1316" s="4">
        <f t="shared" si="37"/>
        <v>35</v>
      </c>
      <c r="J1316" t="s">
        <v>387</v>
      </c>
      <c r="K1316">
        <v>3</v>
      </c>
      <c r="L1316" t="s">
        <v>386</v>
      </c>
      <c r="M1316" t="s">
        <v>470</v>
      </c>
      <c r="N1316">
        <v>1</v>
      </c>
      <c r="O1316">
        <f t="shared" si="38"/>
        <v>1</v>
      </c>
      <c r="P1316">
        <v>0</v>
      </c>
    </row>
    <row r="1317" spans="1:16" x14ac:dyDescent="0.2">
      <c r="A1317" s="4">
        <v>34</v>
      </c>
      <c r="B1317" s="2" t="s">
        <v>455</v>
      </c>
      <c r="C1317" s="5">
        <v>42472</v>
      </c>
      <c r="D1317" s="5">
        <v>40870</v>
      </c>
      <c r="E1317" s="8">
        <f t="shared" si="36"/>
        <v>52</v>
      </c>
      <c r="F1317" s="6">
        <v>2</v>
      </c>
      <c r="G1317" s="8" t="s">
        <v>126</v>
      </c>
      <c r="H1317" s="4">
        <f t="shared" si="37"/>
        <v>36</v>
      </c>
      <c r="J1317" t="s">
        <v>124</v>
      </c>
      <c r="K1317">
        <v>1</v>
      </c>
      <c r="L1317" t="s">
        <v>391</v>
      </c>
      <c r="M1317" t="s">
        <v>471</v>
      </c>
      <c r="N1317">
        <v>1</v>
      </c>
      <c r="O1317">
        <f t="shared" si="38"/>
        <v>1</v>
      </c>
      <c r="P1317">
        <v>0</v>
      </c>
    </row>
    <row r="1318" spans="1:16" hidden="1" x14ac:dyDescent="0.2">
      <c r="A1318" s="4">
        <v>34</v>
      </c>
      <c r="B1318" s="2" t="s">
        <v>455</v>
      </c>
      <c r="C1318" s="5">
        <v>42472</v>
      </c>
      <c r="D1318" s="5">
        <v>40870</v>
      </c>
      <c r="E1318" s="8">
        <f t="shared" si="36"/>
        <v>52</v>
      </c>
      <c r="F1318" s="6">
        <v>2</v>
      </c>
      <c r="G1318" s="8" t="s">
        <v>126</v>
      </c>
      <c r="H1318" s="4">
        <f t="shared" si="37"/>
        <v>37</v>
      </c>
      <c r="J1318" t="s">
        <v>123</v>
      </c>
      <c r="K1318">
        <v>12</v>
      </c>
      <c r="L1318" s="11" t="s">
        <v>401</v>
      </c>
      <c r="M1318" t="s">
        <v>472</v>
      </c>
      <c r="N1318">
        <v>0</v>
      </c>
      <c r="O1318">
        <v>0</v>
      </c>
      <c r="P1318">
        <v>0</v>
      </c>
    </row>
    <row r="1319" spans="1:16" x14ac:dyDescent="0.2">
      <c r="A1319" s="4">
        <v>34</v>
      </c>
      <c r="B1319" s="2" t="s">
        <v>455</v>
      </c>
      <c r="C1319" s="5">
        <v>42472</v>
      </c>
      <c r="D1319" s="5">
        <v>40870</v>
      </c>
      <c r="E1319" s="8">
        <f t="shared" si="36"/>
        <v>52</v>
      </c>
      <c r="F1319" s="6">
        <v>2</v>
      </c>
      <c r="G1319" s="8" t="s">
        <v>126</v>
      </c>
      <c r="H1319" s="4">
        <f t="shared" si="37"/>
        <v>38</v>
      </c>
      <c r="J1319" t="s">
        <v>73</v>
      </c>
      <c r="K1319">
        <v>2</v>
      </c>
      <c r="L1319" t="s">
        <v>377</v>
      </c>
      <c r="M1319" t="s">
        <v>46</v>
      </c>
      <c r="N1319">
        <v>1</v>
      </c>
      <c r="O1319">
        <f t="shared" si="38"/>
        <v>1</v>
      </c>
      <c r="P1319">
        <v>0</v>
      </c>
    </row>
    <row r="1320" spans="1:16" x14ac:dyDescent="0.2">
      <c r="A1320" s="4">
        <v>34</v>
      </c>
      <c r="B1320" s="2" t="s">
        <v>455</v>
      </c>
      <c r="C1320" s="5">
        <v>42472</v>
      </c>
      <c r="D1320" s="5">
        <v>40870</v>
      </c>
      <c r="E1320" s="8">
        <f t="shared" si="36"/>
        <v>52</v>
      </c>
      <c r="F1320" s="6">
        <v>2</v>
      </c>
      <c r="G1320" s="8" t="s">
        <v>126</v>
      </c>
      <c r="H1320" s="4">
        <f t="shared" si="37"/>
        <v>39</v>
      </c>
      <c r="J1320" t="s">
        <v>121</v>
      </c>
      <c r="K1320">
        <v>11</v>
      </c>
      <c r="L1320" t="s">
        <v>376</v>
      </c>
      <c r="M1320" t="s">
        <v>426</v>
      </c>
      <c r="N1320">
        <v>1</v>
      </c>
      <c r="O1320">
        <f t="shared" si="38"/>
        <v>1</v>
      </c>
      <c r="P1320">
        <v>0</v>
      </c>
    </row>
    <row r="1321" spans="1:16" x14ac:dyDescent="0.2">
      <c r="A1321" s="4">
        <v>34</v>
      </c>
      <c r="B1321" s="2" t="s">
        <v>455</v>
      </c>
      <c r="C1321" s="5">
        <v>42472</v>
      </c>
      <c r="D1321" s="5">
        <v>40870</v>
      </c>
      <c r="E1321" s="8">
        <f t="shared" si="36"/>
        <v>52</v>
      </c>
      <c r="F1321" s="6">
        <v>2</v>
      </c>
      <c r="G1321" s="8" t="s">
        <v>126</v>
      </c>
      <c r="H1321" s="4">
        <f t="shared" si="37"/>
        <v>40</v>
      </c>
      <c r="J1321" t="s">
        <v>8</v>
      </c>
      <c r="K1321">
        <v>1</v>
      </c>
      <c r="L1321" t="s">
        <v>375</v>
      </c>
      <c r="M1321" t="s">
        <v>8</v>
      </c>
      <c r="N1321">
        <v>1</v>
      </c>
      <c r="O1321">
        <f t="shared" si="38"/>
        <v>1</v>
      </c>
      <c r="P1321">
        <v>0</v>
      </c>
    </row>
    <row r="1322" spans="1:16" x14ac:dyDescent="0.2">
      <c r="A1322" s="4">
        <v>35</v>
      </c>
      <c r="B1322" s="2" t="s">
        <v>473</v>
      </c>
      <c r="C1322" s="5">
        <v>42488</v>
      </c>
      <c r="D1322" s="14">
        <v>40751</v>
      </c>
      <c r="E1322" s="4">
        <v>57</v>
      </c>
      <c r="F1322" s="6">
        <v>2</v>
      </c>
      <c r="G1322" s="8" t="s">
        <v>126</v>
      </c>
      <c r="H1322" s="4">
        <v>1</v>
      </c>
      <c r="J1322" t="s">
        <v>119</v>
      </c>
      <c r="K1322">
        <v>19</v>
      </c>
      <c r="L1322" t="s">
        <v>408</v>
      </c>
      <c r="M1322" t="s">
        <v>111</v>
      </c>
      <c r="N1322">
        <v>1</v>
      </c>
      <c r="O1322">
        <f t="shared" si="38"/>
        <v>1</v>
      </c>
      <c r="P1322">
        <v>0</v>
      </c>
    </row>
    <row r="1323" spans="1:16" hidden="1" x14ac:dyDescent="0.2">
      <c r="A1323" s="4">
        <v>35</v>
      </c>
      <c r="B1323" s="2" t="s">
        <v>473</v>
      </c>
      <c r="C1323" s="5">
        <v>42488</v>
      </c>
      <c r="D1323" s="14">
        <v>40751</v>
      </c>
      <c r="E1323" s="4">
        <v>57</v>
      </c>
      <c r="F1323" s="6">
        <v>2</v>
      </c>
      <c r="G1323" s="8" t="s">
        <v>126</v>
      </c>
      <c r="H1323" s="4">
        <f>H1322+1</f>
        <v>2</v>
      </c>
      <c r="J1323" t="s">
        <v>43</v>
      </c>
      <c r="K1323">
        <v>10</v>
      </c>
      <c r="L1323" t="s">
        <v>380</v>
      </c>
      <c r="M1323" t="s">
        <v>474</v>
      </c>
      <c r="N1323">
        <v>0</v>
      </c>
      <c r="O1323">
        <v>1</v>
      </c>
      <c r="P1323">
        <v>0</v>
      </c>
    </row>
    <row r="1324" spans="1:16" x14ac:dyDescent="0.2">
      <c r="A1324" s="4">
        <v>35</v>
      </c>
      <c r="B1324" s="2" t="s">
        <v>473</v>
      </c>
      <c r="C1324" s="5">
        <v>42488</v>
      </c>
      <c r="D1324" s="14">
        <v>40751</v>
      </c>
      <c r="E1324" s="4">
        <v>57</v>
      </c>
      <c r="F1324" s="6">
        <v>2</v>
      </c>
      <c r="G1324" s="8" t="s">
        <v>126</v>
      </c>
      <c r="H1324" s="4">
        <f t="shared" ref="H1324:H1361" si="39">H1323+1</f>
        <v>3</v>
      </c>
      <c r="J1324" t="s">
        <v>42</v>
      </c>
      <c r="K1324">
        <v>18</v>
      </c>
      <c r="L1324" t="s">
        <v>397</v>
      </c>
      <c r="M1324" t="s">
        <v>436</v>
      </c>
      <c r="N1324">
        <v>1</v>
      </c>
      <c r="O1324">
        <f t="shared" si="38"/>
        <v>1</v>
      </c>
      <c r="P1324">
        <v>0</v>
      </c>
    </row>
    <row r="1325" spans="1:16" x14ac:dyDescent="0.2">
      <c r="A1325" s="4">
        <v>35</v>
      </c>
      <c r="B1325" s="2" t="s">
        <v>473</v>
      </c>
      <c r="C1325" s="5">
        <v>42488</v>
      </c>
      <c r="D1325" s="14">
        <v>40751</v>
      </c>
      <c r="E1325" s="4">
        <v>57</v>
      </c>
      <c r="F1325" s="6">
        <v>2</v>
      </c>
      <c r="G1325" s="8" t="s">
        <v>126</v>
      </c>
      <c r="H1325" s="4">
        <f t="shared" si="39"/>
        <v>4</v>
      </c>
      <c r="J1325" t="s">
        <v>41</v>
      </c>
      <c r="K1325">
        <v>9</v>
      </c>
      <c r="L1325" t="s">
        <v>398</v>
      </c>
      <c r="M1325" t="s">
        <v>41</v>
      </c>
      <c r="N1325">
        <v>1</v>
      </c>
      <c r="O1325">
        <f t="shared" si="38"/>
        <v>1</v>
      </c>
      <c r="P1325">
        <v>0</v>
      </c>
    </row>
    <row r="1326" spans="1:16" x14ac:dyDescent="0.2">
      <c r="A1326" s="4">
        <v>35</v>
      </c>
      <c r="B1326" s="2" t="s">
        <v>473</v>
      </c>
      <c r="C1326" s="5">
        <v>42488</v>
      </c>
      <c r="D1326" s="14">
        <v>40751</v>
      </c>
      <c r="E1326" s="4">
        <v>57</v>
      </c>
      <c r="F1326" s="6">
        <v>2</v>
      </c>
      <c r="G1326" s="8" t="s">
        <v>126</v>
      </c>
      <c r="H1326" s="4">
        <f t="shared" si="39"/>
        <v>5</v>
      </c>
      <c r="J1326" t="s">
        <v>40</v>
      </c>
      <c r="K1326">
        <v>8</v>
      </c>
      <c r="L1326" t="s">
        <v>385</v>
      </c>
      <c r="M1326" t="s">
        <v>475</v>
      </c>
      <c r="N1326">
        <v>1</v>
      </c>
      <c r="O1326">
        <f t="shared" si="38"/>
        <v>1</v>
      </c>
      <c r="P1326">
        <v>0</v>
      </c>
    </row>
    <row r="1327" spans="1:16" x14ac:dyDescent="0.2">
      <c r="A1327" s="4">
        <v>35</v>
      </c>
      <c r="B1327" s="2" t="s">
        <v>473</v>
      </c>
      <c r="C1327" s="5">
        <v>42488</v>
      </c>
      <c r="D1327" s="14">
        <v>40751</v>
      </c>
      <c r="E1327" s="4">
        <v>57</v>
      </c>
      <c r="F1327" s="6">
        <v>2</v>
      </c>
      <c r="G1327" s="8" t="s">
        <v>126</v>
      </c>
      <c r="H1327" s="4">
        <f t="shared" si="39"/>
        <v>6</v>
      </c>
      <c r="J1327" t="s">
        <v>39</v>
      </c>
      <c r="K1327">
        <v>7</v>
      </c>
      <c r="L1327" t="s">
        <v>392</v>
      </c>
      <c r="M1327" t="s">
        <v>81</v>
      </c>
      <c r="N1327">
        <v>1</v>
      </c>
      <c r="O1327">
        <f t="shared" si="38"/>
        <v>1</v>
      </c>
      <c r="P1327">
        <v>0</v>
      </c>
    </row>
    <row r="1328" spans="1:16" x14ac:dyDescent="0.2">
      <c r="A1328" s="4">
        <v>35</v>
      </c>
      <c r="B1328" s="2" t="s">
        <v>473</v>
      </c>
      <c r="C1328" s="5">
        <v>42488</v>
      </c>
      <c r="D1328" s="14">
        <v>40751</v>
      </c>
      <c r="E1328" s="4">
        <v>57</v>
      </c>
      <c r="F1328" s="6">
        <v>2</v>
      </c>
      <c r="G1328" s="8" t="s">
        <v>126</v>
      </c>
      <c r="H1328" s="4">
        <f t="shared" si="39"/>
        <v>7</v>
      </c>
      <c r="J1328" t="s">
        <v>38</v>
      </c>
      <c r="K1328">
        <v>17</v>
      </c>
      <c r="L1328" t="s">
        <v>396</v>
      </c>
      <c r="M1328" t="s">
        <v>436</v>
      </c>
      <c r="N1328">
        <v>1</v>
      </c>
      <c r="O1328">
        <f t="shared" si="38"/>
        <v>1</v>
      </c>
      <c r="P1328">
        <v>0</v>
      </c>
    </row>
    <row r="1329" spans="1:16" x14ac:dyDescent="0.2">
      <c r="A1329" s="4">
        <v>35</v>
      </c>
      <c r="B1329" s="2" t="s">
        <v>473</v>
      </c>
      <c r="C1329" s="5">
        <v>42488</v>
      </c>
      <c r="D1329" s="14">
        <v>40751</v>
      </c>
      <c r="E1329" s="4">
        <v>57</v>
      </c>
      <c r="F1329" s="6">
        <v>2</v>
      </c>
      <c r="G1329" s="8" t="s">
        <v>126</v>
      </c>
      <c r="H1329" s="4">
        <f t="shared" si="39"/>
        <v>8</v>
      </c>
      <c r="J1329" t="s">
        <v>37</v>
      </c>
      <c r="K1329">
        <v>16</v>
      </c>
      <c r="L1329" t="s">
        <v>414</v>
      </c>
      <c r="M1329" t="s">
        <v>476</v>
      </c>
      <c r="N1329">
        <v>1</v>
      </c>
      <c r="O1329">
        <f t="shared" si="38"/>
        <v>1</v>
      </c>
      <c r="P1329">
        <v>0</v>
      </c>
    </row>
    <row r="1330" spans="1:16" x14ac:dyDescent="0.2">
      <c r="A1330" s="4">
        <v>35</v>
      </c>
      <c r="B1330" s="2" t="s">
        <v>473</v>
      </c>
      <c r="C1330" s="5">
        <v>42488</v>
      </c>
      <c r="D1330" s="14">
        <v>40751</v>
      </c>
      <c r="E1330" s="4">
        <v>57</v>
      </c>
      <c r="F1330" s="6">
        <v>2</v>
      </c>
      <c r="G1330" s="8" t="s">
        <v>126</v>
      </c>
      <c r="H1330" s="4">
        <f t="shared" si="39"/>
        <v>9</v>
      </c>
      <c r="J1330" t="s">
        <v>389</v>
      </c>
      <c r="K1330">
        <v>15</v>
      </c>
      <c r="L1330" t="s">
        <v>388</v>
      </c>
      <c r="M1330" t="s">
        <v>477</v>
      </c>
      <c r="N1330">
        <v>1</v>
      </c>
      <c r="O1330">
        <f t="shared" si="38"/>
        <v>1</v>
      </c>
      <c r="P1330">
        <v>0</v>
      </c>
    </row>
    <row r="1331" spans="1:16" x14ac:dyDescent="0.2">
      <c r="A1331" s="4">
        <v>35</v>
      </c>
      <c r="B1331" s="2" t="s">
        <v>473</v>
      </c>
      <c r="C1331" s="5">
        <v>42488</v>
      </c>
      <c r="D1331" s="14">
        <v>40751</v>
      </c>
      <c r="E1331" s="4">
        <v>57</v>
      </c>
      <c r="F1331" s="6">
        <v>2</v>
      </c>
      <c r="G1331" s="8" t="s">
        <v>126</v>
      </c>
      <c r="H1331" s="4">
        <f t="shared" si="39"/>
        <v>10</v>
      </c>
      <c r="J1331" t="s">
        <v>36</v>
      </c>
      <c r="K1331">
        <v>14</v>
      </c>
      <c r="L1331" s="11" t="s">
        <v>415</v>
      </c>
      <c r="M1331" t="s">
        <v>434</v>
      </c>
      <c r="N1331">
        <v>1</v>
      </c>
      <c r="O1331">
        <f t="shared" si="38"/>
        <v>1</v>
      </c>
      <c r="P1331">
        <v>0</v>
      </c>
    </row>
    <row r="1332" spans="1:16" x14ac:dyDescent="0.2">
      <c r="A1332" s="4">
        <v>35</v>
      </c>
      <c r="B1332" s="2" t="s">
        <v>473</v>
      </c>
      <c r="C1332" s="5">
        <v>42488</v>
      </c>
      <c r="D1332" s="14">
        <v>40751</v>
      </c>
      <c r="E1332" s="4">
        <v>57</v>
      </c>
      <c r="F1332" s="6">
        <v>2</v>
      </c>
      <c r="G1332" s="8" t="s">
        <v>126</v>
      </c>
      <c r="H1332" s="4">
        <f t="shared" si="39"/>
        <v>11</v>
      </c>
      <c r="J1332" t="s">
        <v>404</v>
      </c>
      <c r="K1332">
        <v>13</v>
      </c>
      <c r="L1332" t="s">
        <v>405</v>
      </c>
      <c r="M1332" t="s">
        <v>22</v>
      </c>
      <c r="N1332">
        <v>1</v>
      </c>
      <c r="O1332">
        <f t="shared" si="38"/>
        <v>1</v>
      </c>
      <c r="P1332">
        <v>0</v>
      </c>
    </row>
    <row r="1333" spans="1:16" ht="15" hidden="1" customHeight="1" x14ac:dyDescent="0.2">
      <c r="A1333" s="4">
        <v>35</v>
      </c>
      <c r="B1333" s="2" t="s">
        <v>473</v>
      </c>
      <c r="C1333" s="5">
        <v>42488</v>
      </c>
      <c r="D1333" s="14">
        <v>40751</v>
      </c>
      <c r="E1333" s="4">
        <v>57</v>
      </c>
      <c r="F1333" s="6">
        <v>2</v>
      </c>
      <c r="G1333" s="8" t="s">
        <v>126</v>
      </c>
      <c r="H1333" s="4">
        <f t="shared" si="39"/>
        <v>12</v>
      </c>
      <c r="J1333" t="s">
        <v>35</v>
      </c>
      <c r="K1333">
        <v>6</v>
      </c>
      <c r="L1333" t="s">
        <v>407</v>
      </c>
      <c r="M1333" t="s">
        <v>478</v>
      </c>
      <c r="N1333">
        <v>0</v>
      </c>
      <c r="O1333">
        <v>1</v>
      </c>
      <c r="P1333">
        <v>1</v>
      </c>
    </row>
    <row r="1334" spans="1:16" x14ac:dyDescent="0.2">
      <c r="A1334" s="4">
        <v>35</v>
      </c>
      <c r="B1334" s="2" t="s">
        <v>473</v>
      </c>
      <c r="C1334" s="5">
        <v>42488</v>
      </c>
      <c r="D1334" s="14">
        <v>40751</v>
      </c>
      <c r="E1334" s="4">
        <v>57</v>
      </c>
      <c r="F1334" s="6">
        <v>2</v>
      </c>
      <c r="G1334" s="8" t="s">
        <v>126</v>
      </c>
      <c r="H1334" s="4">
        <f t="shared" si="39"/>
        <v>13</v>
      </c>
      <c r="J1334" t="s">
        <v>34</v>
      </c>
      <c r="K1334">
        <v>20</v>
      </c>
      <c r="L1334" t="s">
        <v>416</v>
      </c>
      <c r="M1334" t="s">
        <v>34</v>
      </c>
      <c r="N1334">
        <v>1</v>
      </c>
      <c r="O1334">
        <v>1</v>
      </c>
      <c r="P1334">
        <v>0</v>
      </c>
    </row>
    <row r="1335" spans="1:16" x14ac:dyDescent="0.2">
      <c r="A1335" s="4">
        <v>35</v>
      </c>
      <c r="B1335" s="2" t="s">
        <v>473</v>
      </c>
      <c r="C1335" s="5">
        <v>42488</v>
      </c>
      <c r="D1335" s="14">
        <v>40751</v>
      </c>
      <c r="E1335" s="4">
        <v>57</v>
      </c>
      <c r="F1335" s="6">
        <v>2</v>
      </c>
      <c r="G1335" s="8" t="s">
        <v>126</v>
      </c>
      <c r="H1335" s="4">
        <f t="shared" si="39"/>
        <v>14</v>
      </c>
      <c r="J1335" t="s">
        <v>33</v>
      </c>
      <c r="K1335">
        <v>12</v>
      </c>
      <c r="L1335" t="s">
        <v>379</v>
      </c>
      <c r="M1335" t="s">
        <v>479</v>
      </c>
      <c r="N1335">
        <v>1</v>
      </c>
      <c r="O1335">
        <v>1</v>
      </c>
      <c r="P1335">
        <v>0</v>
      </c>
    </row>
    <row r="1336" spans="1:16" x14ac:dyDescent="0.2">
      <c r="A1336" s="4">
        <v>35</v>
      </c>
      <c r="B1336" s="2" t="s">
        <v>473</v>
      </c>
      <c r="C1336" s="5">
        <v>42488</v>
      </c>
      <c r="D1336" s="14">
        <v>40751</v>
      </c>
      <c r="E1336" s="4">
        <v>57</v>
      </c>
      <c r="F1336" s="6">
        <v>2</v>
      </c>
      <c r="G1336" s="8" t="s">
        <v>126</v>
      </c>
      <c r="H1336" s="4">
        <f t="shared" si="39"/>
        <v>15</v>
      </c>
      <c r="J1336" t="s">
        <v>32</v>
      </c>
      <c r="K1336">
        <v>5</v>
      </c>
      <c r="L1336" t="s">
        <v>382</v>
      </c>
      <c r="M1336" t="s">
        <v>480</v>
      </c>
      <c r="N1336">
        <v>1</v>
      </c>
      <c r="O1336">
        <v>1</v>
      </c>
      <c r="P1336">
        <v>0</v>
      </c>
    </row>
    <row r="1337" spans="1:16" x14ac:dyDescent="0.2">
      <c r="A1337" s="4">
        <v>35</v>
      </c>
      <c r="B1337" s="2" t="s">
        <v>473</v>
      </c>
      <c r="C1337" s="5">
        <v>42488</v>
      </c>
      <c r="D1337" s="14">
        <v>40751</v>
      </c>
      <c r="E1337" s="4">
        <v>57</v>
      </c>
      <c r="F1337" s="6">
        <v>2</v>
      </c>
      <c r="G1337" s="8" t="s">
        <v>126</v>
      </c>
      <c r="H1337" s="4">
        <f t="shared" si="39"/>
        <v>16</v>
      </c>
      <c r="J1337" t="s">
        <v>31</v>
      </c>
      <c r="K1337">
        <v>4</v>
      </c>
      <c r="L1337" t="s">
        <v>383</v>
      </c>
      <c r="M1337" t="s">
        <v>31</v>
      </c>
      <c r="N1337">
        <v>1</v>
      </c>
      <c r="O1337">
        <v>1</v>
      </c>
      <c r="P1337">
        <v>0</v>
      </c>
    </row>
    <row r="1338" spans="1:16" x14ac:dyDescent="0.2">
      <c r="A1338" s="4">
        <v>35</v>
      </c>
      <c r="B1338" s="2" t="s">
        <v>473</v>
      </c>
      <c r="C1338" s="5">
        <v>42488</v>
      </c>
      <c r="D1338" s="14">
        <v>40751</v>
      </c>
      <c r="E1338" s="4">
        <v>57</v>
      </c>
      <c r="F1338" s="6">
        <v>2</v>
      </c>
      <c r="G1338" s="8" t="s">
        <v>126</v>
      </c>
      <c r="H1338" s="4">
        <f t="shared" si="39"/>
        <v>17</v>
      </c>
      <c r="J1338" t="s">
        <v>61</v>
      </c>
      <c r="K1338">
        <v>6</v>
      </c>
      <c r="L1338" t="s">
        <v>400</v>
      </c>
      <c r="M1338" t="s">
        <v>481</v>
      </c>
      <c r="N1338">
        <v>1</v>
      </c>
      <c r="O1338">
        <v>1</v>
      </c>
      <c r="P1338">
        <v>0</v>
      </c>
    </row>
    <row r="1339" spans="1:16" x14ac:dyDescent="0.2">
      <c r="A1339" s="4">
        <v>35</v>
      </c>
      <c r="B1339" s="2" t="s">
        <v>473</v>
      </c>
      <c r="C1339" s="5">
        <v>42488</v>
      </c>
      <c r="D1339" s="14">
        <v>40751</v>
      </c>
      <c r="E1339" s="4">
        <v>57</v>
      </c>
      <c r="F1339" s="6">
        <v>2</v>
      </c>
      <c r="G1339" s="8" t="s">
        <v>126</v>
      </c>
      <c r="H1339" s="4">
        <f t="shared" si="39"/>
        <v>18</v>
      </c>
      <c r="J1339" t="s">
        <v>30</v>
      </c>
      <c r="K1339">
        <v>11</v>
      </c>
      <c r="L1339" t="s">
        <v>393</v>
      </c>
      <c r="M1339" t="s">
        <v>482</v>
      </c>
      <c r="N1339">
        <v>1</v>
      </c>
      <c r="O1339">
        <v>1</v>
      </c>
      <c r="P1339">
        <v>0</v>
      </c>
    </row>
    <row r="1340" spans="1:16" x14ac:dyDescent="0.2">
      <c r="A1340" s="4">
        <v>35</v>
      </c>
      <c r="B1340" s="2" t="s">
        <v>473</v>
      </c>
      <c r="C1340" s="5">
        <v>42488</v>
      </c>
      <c r="D1340" s="14">
        <v>40751</v>
      </c>
      <c r="E1340" s="4">
        <v>57</v>
      </c>
      <c r="F1340" s="6">
        <v>2</v>
      </c>
      <c r="G1340" s="8" t="s">
        <v>126</v>
      </c>
      <c r="H1340" s="4">
        <f t="shared" si="39"/>
        <v>19</v>
      </c>
      <c r="J1340" t="s">
        <v>29</v>
      </c>
      <c r="K1340">
        <v>3</v>
      </c>
      <c r="L1340" t="s">
        <v>378</v>
      </c>
      <c r="M1340" t="s">
        <v>483</v>
      </c>
      <c r="N1340">
        <v>1</v>
      </c>
      <c r="O1340">
        <v>1</v>
      </c>
      <c r="P1340">
        <v>0</v>
      </c>
    </row>
    <row r="1341" spans="1:16" x14ac:dyDescent="0.2">
      <c r="A1341" s="4">
        <v>35</v>
      </c>
      <c r="B1341" s="2" t="s">
        <v>473</v>
      </c>
      <c r="C1341" s="5">
        <v>42488</v>
      </c>
      <c r="D1341" s="14">
        <v>40751</v>
      </c>
      <c r="E1341" s="4">
        <v>57</v>
      </c>
      <c r="F1341" s="6">
        <v>2</v>
      </c>
      <c r="G1341" s="8" t="s">
        <v>126</v>
      </c>
      <c r="H1341" s="4">
        <f t="shared" si="39"/>
        <v>20</v>
      </c>
      <c r="J1341" t="s">
        <v>28</v>
      </c>
      <c r="K1341">
        <v>10</v>
      </c>
      <c r="L1341" t="s">
        <v>381</v>
      </c>
      <c r="M1341" t="s">
        <v>484</v>
      </c>
      <c r="N1341">
        <v>1</v>
      </c>
      <c r="O1341">
        <v>1</v>
      </c>
      <c r="P1341">
        <v>0</v>
      </c>
    </row>
    <row r="1342" spans="1:16" x14ac:dyDescent="0.2">
      <c r="A1342" s="4">
        <v>35</v>
      </c>
      <c r="B1342" s="2" t="s">
        <v>473</v>
      </c>
      <c r="C1342" s="5">
        <v>42488</v>
      </c>
      <c r="D1342" s="14">
        <v>40751</v>
      </c>
      <c r="E1342" s="4">
        <v>57</v>
      </c>
      <c r="F1342" s="6">
        <v>2</v>
      </c>
      <c r="G1342" s="8" t="s">
        <v>126</v>
      </c>
      <c r="H1342" s="4">
        <f t="shared" si="39"/>
        <v>21</v>
      </c>
      <c r="J1342" t="s">
        <v>27</v>
      </c>
      <c r="K1342">
        <v>2</v>
      </c>
      <c r="L1342" t="s">
        <v>411</v>
      </c>
      <c r="M1342" t="s">
        <v>485</v>
      </c>
      <c r="N1342">
        <v>1</v>
      </c>
      <c r="O1342">
        <v>1</v>
      </c>
      <c r="P1342">
        <v>0</v>
      </c>
    </row>
    <row r="1343" spans="1:16" x14ac:dyDescent="0.2">
      <c r="A1343" s="4">
        <v>35</v>
      </c>
      <c r="B1343" s="2" t="s">
        <v>473</v>
      </c>
      <c r="C1343" s="5">
        <v>42488</v>
      </c>
      <c r="D1343" s="14">
        <v>40751</v>
      </c>
      <c r="E1343" s="4">
        <v>57</v>
      </c>
      <c r="F1343" s="6">
        <v>2</v>
      </c>
      <c r="G1343" s="8" t="s">
        <v>126</v>
      </c>
      <c r="H1343" s="4">
        <f t="shared" si="39"/>
        <v>22</v>
      </c>
      <c r="J1343" t="s">
        <v>26</v>
      </c>
      <c r="K1343">
        <v>9</v>
      </c>
      <c r="L1343" t="s">
        <v>384</v>
      </c>
      <c r="M1343" t="s">
        <v>486</v>
      </c>
      <c r="N1343">
        <v>1</v>
      </c>
      <c r="O1343">
        <v>1</v>
      </c>
      <c r="P1343">
        <v>0</v>
      </c>
    </row>
    <row r="1344" spans="1:16" x14ac:dyDescent="0.2">
      <c r="A1344" s="4">
        <v>35</v>
      </c>
      <c r="B1344" s="2" t="s">
        <v>473</v>
      </c>
      <c r="C1344" s="5">
        <v>42488</v>
      </c>
      <c r="D1344" s="14">
        <v>40751</v>
      </c>
      <c r="E1344" s="4">
        <v>57</v>
      </c>
      <c r="F1344" s="6">
        <v>2</v>
      </c>
      <c r="G1344" s="8" t="s">
        <v>126</v>
      </c>
      <c r="H1344" s="4">
        <f t="shared" si="39"/>
        <v>23</v>
      </c>
      <c r="J1344" t="s">
        <v>25</v>
      </c>
      <c r="K1344">
        <v>20</v>
      </c>
      <c r="L1344" t="s">
        <v>399</v>
      </c>
      <c r="M1344" t="s">
        <v>487</v>
      </c>
      <c r="N1344">
        <v>1</v>
      </c>
      <c r="O1344">
        <v>1</v>
      </c>
      <c r="P1344">
        <v>0</v>
      </c>
    </row>
    <row r="1345" spans="1:16" hidden="1" x14ac:dyDescent="0.2">
      <c r="A1345" s="4">
        <v>35</v>
      </c>
      <c r="B1345" s="2" t="s">
        <v>473</v>
      </c>
      <c r="C1345" s="5">
        <v>42488</v>
      </c>
      <c r="D1345" s="14">
        <v>40751</v>
      </c>
      <c r="E1345" s="4">
        <v>57</v>
      </c>
      <c r="F1345" s="6">
        <v>2</v>
      </c>
      <c r="G1345" s="8" t="s">
        <v>126</v>
      </c>
      <c r="H1345" s="4">
        <f t="shared" si="39"/>
        <v>24</v>
      </c>
      <c r="J1345" t="s">
        <v>24</v>
      </c>
      <c r="K1345">
        <v>19</v>
      </c>
      <c r="L1345" t="s">
        <v>394</v>
      </c>
      <c r="M1345" t="s">
        <v>488</v>
      </c>
      <c r="N1345">
        <v>0</v>
      </c>
      <c r="O1345">
        <v>0</v>
      </c>
      <c r="P1345">
        <v>0</v>
      </c>
    </row>
    <row r="1346" spans="1:16" ht="15" hidden="1" customHeight="1" x14ac:dyDescent="0.2">
      <c r="A1346" s="4">
        <v>35</v>
      </c>
      <c r="B1346" s="2" t="s">
        <v>473</v>
      </c>
      <c r="C1346" s="5">
        <v>42488</v>
      </c>
      <c r="D1346" s="14">
        <v>40751</v>
      </c>
      <c r="E1346" s="4">
        <v>57</v>
      </c>
      <c r="F1346" s="6">
        <v>2</v>
      </c>
      <c r="G1346" s="8" t="s">
        <v>126</v>
      </c>
      <c r="H1346" s="4">
        <f t="shared" si="39"/>
        <v>25</v>
      </c>
      <c r="J1346" t="s">
        <v>23</v>
      </c>
      <c r="K1346">
        <v>18</v>
      </c>
      <c r="L1346" t="s">
        <v>409</v>
      </c>
      <c r="M1346" t="s">
        <v>489</v>
      </c>
      <c r="N1346">
        <v>0</v>
      </c>
      <c r="O1346">
        <v>0</v>
      </c>
      <c r="P1346">
        <v>1</v>
      </c>
    </row>
    <row r="1347" spans="1:16" x14ac:dyDescent="0.2">
      <c r="A1347" s="4">
        <v>35</v>
      </c>
      <c r="B1347" s="2" t="s">
        <v>473</v>
      </c>
      <c r="C1347" s="5">
        <v>42488</v>
      </c>
      <c r="D1347" s="14">
        <v>40751</v>
      </c>
      <c r="E1347" s="4">
        <v>57</v>
      </c>
      <c r="F1347" s="6">
        <v>2</v>
      </c>
      <c r="G1347" s="8" t="s">
        <v>126</v>
      </c>
      <c r="H1347" s="4">
        <f t="shared" si="39"/>
        <v>26</v>
      </c>
      <c r="J1347" t="s">
        <v>372</v>
      </c>
      <c r="K1347">
        <v>8</v>
      </c>
      <c r="L1347" t="s">
        <v>403</v>
      </c>
      <c r="M1347" t="s">
        <v>490</v>
      </c>
      <c r="N1347">
        <v>1</v>
      </c>
      <c r="O1347">
        <v>1</v>
      </c>
      <c r="P1347">
        <v>0</v>
      </c>
    </row>
    <row r="1348" spans="1:16" x14ac:dyDescent="0.2">
      <c r="A1348" s="4">
        <v>35</v>
      </c>
      <c r="B1348" s="2" t="s">
        <v>473</v>
      </c>
      <c r="C1348" s="5">
        <v>42488</v>
      </c>
      <c r="D1348" s="14">
        <v>40751</v>
      </c>
      <c r="E1348" s="4">
        <v>57</v>
      </c>
      <c r="F1348" s="6">
        <v>2</v>
      </c>
      <c r="G1348" s="8" t="s">
        <v>126</v>
      </c>
      <c r="H1348" s="4">
        <f t="shared" si="39"/>
        <v>27</v>
      </c>
      <c r="J1348" t="s">
        <v>21</v>
      </c>
      <c r="K1348">
        <v>17</v>
      </c>
      <c r="L1348" t="s">
        <v>406</v>
      </c>
      <c r="M1348" t="s">
        <v>21</v>
      </c>
      <c r="N1348">
        <v>1</v>
      </c>
      <c r="O1348">
        <v>1</v>
      </c>
      <c r="P1348">
        <v>0</v>
      </c>
    </row>
    <row r="1349" spans="1:16" x14ac:dyDescent="0.2">
      <c r="A1349" s="4">
        <v>35</v>
      </c>
      <c r="B1349" s="2" t="s">
        <v>473</v>
      </c>
      <c r="C1349" s="5">
        <v>42488</v>
      </c>
      <c r="D1349" s="14">
        <v>40751</v>
      </c>
      <c r="E1349" s="4">
        <v>57</v>
      </c>
      <c r="F1349" s="6">
        <v>2</v>
      </c>
      <c r="G1349" s="8" t="s">
        <v>126</v>
      </c>
      <c r="H1349" s="4">
        <f t="shared" si="39"/>
        <v>28</v>
      </c>
      <c r="J1349" t="s">
        <v>20</v>
      </c>
      <c r="K1349">
        <v>16</v>
      </c>
      <c r="L1349" t="s">
        <v>417</v>
      </c>
      <c r="M1349" t="s">
        <v>491</v>
      </c>
      <c r="N1349">
        <v>1</v>
      </c>
      <c r="O1349">
        <v>1</v>
      </c>
      <c r="P1349">
        <v>0</v>
      </c>
    </row>
    <row r="1350" spans="1:16" hidden="1" x14ac:dyDescent="0.2">
      <c r="A1350" s="4">
        <v>35</v>
      </c>
      <c r="B1350" s="2" t="s">
        <v>473</v>
      </c>
      <c r="C1350" s="5">
        <v>42488</v>
      </c>
      <c r="D1350" s="14">
        <v>40751</v>
      </c>
      <c r="E1350" s="4">
        <v>57</v>
      </c>
      <c r="F1350" s="6">
        <v>2</v>
      </c>
      <c r="G1350" s="8" t="s">
        <v>126</v>
      </c>
      <c r="H1350" s="4">
        <f t="shared" si="39"/>
        <v>29</v>
      </c>
      <c r="J1350" t="s">
        <v>19</v>
      </c>
      <c r="K1350">
        <v>7</v>
      </c>
      <c r="L1350" t="s">
        <v>395</v>
      </c>
      <c r="M1350" t="s">
        <v>488</v>
      </c>
      <c r="N1350">
        <v>0</v>
      </c>
      <c r="O1350">
        <v>0</v>
      </c>
      <c r="P1350">
        <v>0</v>
      </c>
    </row>
    <row r="1351" spans="1:16" x14ac:dyDescent="0.2">
      <c r="A1351" s="4">
        <v>35</v>
      </c>
      <c r="B1351" s="2" t="s">
        <v>473</v>
      </c>
      <c r="C1351" s="5">
        <v>42488</v>
      </c>
      <c r="D1351" s="14">
        <v>40751</v>
      </c>
      <c r="E1351" s="4">
        <v>57</v>
      </c>
      <c r="F1351" s="6">
        <v>2</v>
      </c>
      <c r="G1351" s="8" t="s">
        <v>126</v>
      </c>
      <c r="H1351" s="4">
        <f t="shared" si="39"/>
        <v>30</v>
      </c>
      <c r="J1351" t="s">
        <v>18</v>
      </c>
      <c r="K1351">
        <v>15</v>
      </c>
      <c r="L1351" t="s">
        <v>412</v>
      </c>
      <c r="M1351" t="s">
        <v>75</v>
      </c>
      <c r="N1351">
        <v>1</v>
      </c>
      <c r="O1351">
        <v>1</v>
      </c>
      <c r="P1351">
        <v>0</v>
      </c>
    </row>
    <row r="1352" spans="1:16" x14ac:dyDescent="0.2">
      <c r="A1352" s="4">
        <v>35</v>
      </c>
      <c r="B1352" s="2" t="s">
        <v>473</v>
      </c>
      <c r="C1352" s="5">
        <v>42488</v>
      </c>
      <c r="D1352" s="14">
        <v>40751</v>
      </c>
      <c r="E1352" s="4">
        <v>57</v>
      </c>
      <c r="F1352" s="6">
        <v>2</v>
      </c>
      <c r="G1352" s="8" t="s">
        <v>126</v>
      </c>
      <c r="H1352" s="4">
        <f t="shared" si="39"/>
        <v>31</v>
      </c>
      <c r="J1352" t="s">
        <v>17</v>
      </c>
      <c r="K1352">
        <v>14</v>
      </c>
      <c r="L1352" t="s">
        <v>402</v>
      </c>
      <c r="M1352" t="s">
        <v>468</v>
      </c>
      <c r="N1352">
        <v>1</v>
      </c>
      <c r="O1352">
        <v>1</v>
      </c>
      <c r="P1352">
        <v>0</v>
      </c>
    </row>
    <row r="1353" spans="1:16" x14ac:dyDescent="0.2">
      <c r="A1353" s="4">
        <v>35</v>
      </c>
      <c r="B1353" s="2" t="s">
        <v>473</v>
      </c>
      <c r="C1353" s="5">
        <v>42488</v>
      </c>
      <c r="D1353" s="14">
        <v>40751</v>
      </c>
      <c r="E1353" s="4">
        <v>57</v>
      </c>
      <c r="F1353" s="6">
        <v>2</v>
      </c>
      <c r="G1353" s="8" t="s">
        <v>126</v>
      </c>
      <c r="H1353" s="4">
        <f t="shared" si="39"/>
        <v>32</v>
      </c>
      <c r="J1353" t="s">
        <v>16</v>
      </c>
      <c r="K1353">
        <v>5</v>
      </c>
      <c r="L1353" t="s">
        <v>390</v>
      </c>
      <c r="M1353" t="s">
        <v>74</v>
      </c>
      <c r="N1353">
        <v>1</v>
      </c>
      <c r="O1353">
        <v>1</v>
      </c>
      <c r="P1353">
        <v>0</v>
      </c>
    </row>
    <row r="1354" spans="1:16" x14ac:dyDescent="0.2">
      <c r="A1354" s="4">
        <v>35</v>
      </c>
      <c r="B1354" s="2" t="s">
        <v>473</v>
      </c>
      <c r="C1354" s="5">
        <v>42488</v>
      </c>
      <c r="D1354" s="14">
        <v>40751</v>
      </c>
      <c r="E1354" s="4">
        <v>57</v>
      </c>
      <c r="F1354" s="6">
        <v>2</v>
      </c>
      <c r="G1354" s="8" t="s">
        <v>126</v>
      </c>
      <c r="H1354" s="4">
        <f t="shared" si="39"/>
        <v>33</v>
      </c>
      <c r="J1354" t="s">
        <v>15</v>
      </c>
      <c r="K1354">
        <v>13</v>
      </c>
      <c r="L1354" t="s">
        <v>410</v>
      </c>
      <c r="M1354" t="s">
        <v>428</v>
      </c>
      <c r="N1354">
        <v>1</v>
      </c>
      <c r="O1354">
        <v>1</v>
      </c>
      <c r="P1354">
        <v>0</v>
      </c>
    </row>
    <row r="1355" spans="1:16" x14ac:dyDescent="0.2">
      <c r="A1355" s="4">
        <v>35</v>
      </c>
      <c r="B1355" s="2" t="s">
        <v>473</v>
      </c>
      <c r="C1355" s="5">
        <v>42488</v>
      </c>
      <c r="D1355" s="14">
        <v>40751</v>
      </c>
      <c r="E1355" s="4">
        <v>57</v>
      </c>
      <c r="F1355" s="6">
        <v>2</v>
      </c>
      <c r="G1355" s="8" t="s">
        <v>126</v>
      </c>
      <c r="H1355" s="4">
        <f t="shared" si="39"/>
        <v>34</v>
      </c>
      <c r="J1355" t="s">
        <v>14</v>
      </c>
      <c r="K1355">
        <v>4</v>
      </c>
      <c r="L1355" t="s">
        <v>413</v>
      </c>
      <c r="M1355" t="s">
        <v>14</v>
      </c>
      <c r="N1355">
        <v>1</v>
      </c>
      <c r="O1355">
        <v>1</v>
      </c>
      <c r="P1355">
        <v>0</v>
      </c>
    </row>
    <row r="1356" spans="1:16" x14ac:dyDescent="0.2">
      <c r="A1356" s="4">
        <v>35</v>
      </c>
      <c r="B1356" s="2" t="s">
        <v>473</v>
      </c>
      <c r="C1356" s="5">
        <v>42488</v>
      </c>
      <c r="D1356" s="14">
        <v>40751</v>
      </c>
      <c r="E1356" s="4">
        <v>57</v>
      </c>
      <c r="F1356" s="6">
        <v>2</v>
      </c>
      <c r="G1356" s="8" t="s">
        <v>126</v>
      </c>
      <c r="H1356" s="4">
        <f t="shared" si="39"/>
        <v>35</v>
      </c>
      <c r="J1356" t="s">
        <v>387</v>
      </c>
      <c r="K1356">
        <v>3</v>
      </c>
      <c r="L1356" t="s">
        <v>386</v>
      </c>
      <c r="M1356" t="s">
        <v>26</v>
      </c>
      <c r="N1356">
        <v>1</v>
      </c>
      <c r="O1356">
        <v>1</v>
      </c>
      <c r="P1356">
        <v>0</v>
      </c>
    </row>
    <row r="1357" spans="1:16" x14ac:dyDescent="0.2">
      <c r="A1357" s="4">
        <v>35</v>
      </c>
      <c r="B1357" s="2" t="s">
        <v>473</v>
      </c>
      <c r="C1357" s="5">
        <v>42488</v>
      </c>
      <c r="D1357" s="14">
        <v>40751</v>
      </c>
      <c r="E1357" s="4">
        <v>57</v>
      </c>
      <c r="F1357" s="6">
        <v>2</v>
      </c>
      <c r="G1357" s="8" t="s">
        <v>126</v>
      </c>
      <c r="H1357" s="4">
        <f t="shared" si="39"/>
        <v>36</v>
      </c>
      <c r="J1357" t="s">
        <v>124</v>
      </c>
      <c r="K1357">
        <v>1</v>
      </c>
      <c r="L1357" t="s">
        <v>391</v>
      </c>
      <c r="M1357" t="s">
        <v>9</v>
      </c>
      <c r="N1357">
        <v>1</v>
      </c>
      <c r="O1357">
        <v>1</v>
      </c>
      <c r="P1357">
        <v>0</v>
      </c>
    </row>
    <row r="1358" spans="1:16" ht="15" hidden="1" customHeight="1" x14ac:dyDescent="0.2">
      <c r="A1358" s="4">
        <v>35</v>
      </c>
      <c r="B1358" s="2" t="s">
        <v>473</v>
      </c>
      <c r="C1358" s="5">
        <v>42488</v>
      </c>
      <c r="D1358" s="14">
        <v>40751</v>
      </c>
      <c r="E1358" s="4">
        <v>57</v>
      </c>
      <c r="F1358" s="6">
        <v>2</v>
      </c>
      <c r="G1358" s="8" t="s">
        <v>126</v>
      </c>
      <c r="H1358" s="4">
        <f t="shared" si="39"/>
        <v>37</v>
      </c>
      <c r="J1358" t="s">
        <v>123</v>
      </c>
      <c r="K1358">
        <v>12</v>
      </c>
      <c r="L1358" s="11" t="s">
        <v>401</v>
      </c>
      <c r="M1358" t="s">
        <v>492</v>
      </c>
      <c r="N1358">
        <v>0</v>
      </c>
      <c r="O1358">
        <v>1</v>
      </c>
      <c r="P1358">
        <v>1</v>
      </c>
    </row>
    <row r="1359" spans="1:16" x14ac:dyDescent="0.2">
      <c r="A1359" s="4">
        <v>35</v>
      </c>
      <c r="B1359" s="2" t="s">
        <v>473</v>
      </c>
      <c r="C1359" s="5">
        <v>42488</v>
      </c>
      <c r="D1359" s="14">
        <v>40751</v>
      </c>
      <c r="E1359" s="4">
        <v>57</v>
      </c>
      <c r="F1359" s="6">
        <v>2</v>
      </c>
      <c r="G1359" s="8" t="s">
        <v>126</v>
      </c>
      <c r="H1359" s="4">
        <f t="shared" si="39"/>
        <v>38</v>
      </c>
      <c r="J1359" t="s">
        <v>73</v>
      </c>
      <c r="K1359">
        <v>2</v>
      </c>
      <c r="L1359" t="s">
        <v>377</v>
      </c>
      <c r="M1359" t="s">
        <v>46</v>
      </c>
      <c r="N1359">
        <v>1</v>
      </c>
      <c r="O1359">
        <v>1</v>
      </c>
      <c r="P1359">
        <v>0</v>
      </c>
    </row>
    <row r="1360" spans="1:16" x14ac:dyDescent="0.2">
      <c r="A1360" s="4">
        <v>35</v>
      </c>
      <c r="B1360" s="2" t="s">
        <v>473</v>
      </c>
      <c r="C1360" s="5">
        <v>42488</v>
      </c>
      <c r="D1360" s="14">
        <v>40751</v>
      </c>
      <c r="E1360" s="4">
        <v>57</v>
      </c>
      <c r="F1360" s="6">
        <v>2</v>
      </c>
      <c r="G1360" s="8" t="s">
        <v>126</v>
      </c>
      <c r="H1360" s="4">
        <f t="shared" si="39"/>
        <v>39</v>
      </c>
      <c r="J1360" t="s">
        <v>121</v>
      </c>
      <c r="K1360">
        <v>11</v>
      </c>
      <c r="L1360" t="s">
        <v>376</v>
      </c>
      <c r="M1360" t="s">
        <v>321</v>
      </c>
      <c r="N1360">
        <v>1</v>
      </c>
      <c r="O1360">
        <v>1</v>
      </c>
      <c r="P1360">
        <v>0</v>
      </c>
    </row>
    <row r="1361" spans="1:16" x14ac:dyDescent="0.2">
      <c r="A1361" s="4">
        <v>35</v>
      </c>
      <c r="B1361" s="2" t="s">
        <v>473</v>
      </c>
      <c r="C1361" s="5">
        <v>42488</v>
      </c>
      <c r="D1361" s="14">
        <v>40751</v>
      </c>
      <c r="E1361" s="4">
        <v>57</v>
      </c>
      <c r="F1361" s="6">
        <v>2</v>
      </c>
      <c r="G1361" s="8" t="s">
        <v>126</v>
      </c>
      <c r="H1361" s="4">
        <f t="shared" si="39"/>
        <v>40</v>
      </c>
      <c r="J1361" t="s">
        <v>8</v>
      </c>
      <c r="K1361">
        <v>1</v>
      </c>
      <c r="L1361" t="s">
        <v>375</v>
      </c>
      <c r="M1361" t="s">
        <v>8</v>
      </c>
      <c r="N1361">
        <v>1</v>
      </c>
      <c r="O1361">
        <v>1</v>
      </c>
      <c r="P1361">
        <v>0</v>
      </c>
    </row>
    <row r="1362" spans="1:16" ht="17" x14ac:dyDescent="0.2">
      <c r="A1362" s="4">
        <v>36</v>
      </c>
      <c r="B1362" s="15" t="s">
        <v>493</v>
      </c>
      <c r="C1362" s="16">
        <v>42489</v>
      </c>
      <c r="D1362" s="17">
        <v>40984</v>
      </c>
      <c r="E1362" s="8">
        <f t="shared" ref="E1362:E1425" si="40">DATEDIF(D1362,C1362,"M")</f>
        <v>49</v>
      </c>
      <c r="F1362" s="6">
        <v>1</v>
      </c>
      <c r="G1362" s="8" t="s">
        <v>126</v>
      </c>
      <c r="H1362" s="4">
        <v>1</v>
      </c>
      <c r="J1362" t="s">
        <v>8</v>
      </c>
      <c r="K1362">
        <v>1</v>
      </c>
      <c r="L1362" t="s">
        <v>375</v>
      </c>
      <c r="M1362" t="s">
        <v>8</v>
      </c>
      <c r="N1362">
        <v>1</v>
      </c>
      <c r="O1362">
        <f>IF(N1362=1,1)</f>
        <v>1</v>
      </c>
      <c r="P1362">
        <v>0</v>
      </c>
    </row>
    <row r="1363" spans="1:16" ht="17" x14ac:dyDescent="0.2">
      <c r="A1363" s="4">
        <v>36</v>
      </c>
      <c r="B1363" s="15" t="s">
        <v>493</v>
      </c>
      <c r="C1363" s="16">
        <v>42489</v>
      </c>
      <c r="D1363" s="17">
        <v>40984</v>
      </c>
      <c r="E1363" s="8">
        <f t="shared" si="40"/>
        <v>49</v>
      </c>
      <c r="F1363" s="6">
        <v>1</v>
      </c>
      <c r="G1363" s="8" t="s">
        <v>126</v>
      </c>
      <c r="H1363" s="4">
        <f>H1362+1</f>
        <v>2</v>
      </c>
      <c r="J1363" t="s">
        <v>121</v>
      </c>
      <c r="K1363">
        <v>11</v>
      </c>
      <c r="L1363" s="12" t="s">
        <v>376</v>
      </c>
      <c r="M1363" t="s">
        <v>426</v>
      </c>
      <c r="N1363">
        <v>1</v>
      </c>
      <c r="O1363">
        <f t="shared" ref="O1363:O1405" si="41">IF(N1363=1,1)</f>
        <v>1</v>
      </c>
      <c r="P1363">
        <v>0</v>
      </c>
    </row>
    <row r="1364" spans="1:16" ht="17" x14ac:dyDescent="0.2">
      <c r="A1364" s="4">
        <v>36</v>
      </c>
      <c r="B1364" s="15" t="s">
        <v>493</v>
      </c>
      <c r="C1364" s="16">
        <v>42489</v>
      </c>
      <c r="D1364" s="17">
        <v>40984</v>
      </c>
      <c r="E1364" s="8">
        <f t="shared" si="40"/>
        <v>49</v>
      </c>
      <c r="F1364" s="6">
        <v>1</v>
      </c>
      <c r="G1364" s="8" t="s">
        <v>126</v>
      </c>
      <c r="H1364" s="4">
        <f t="shared" ref="H1364:H1401" si="42">H1363+1</f>
        <v>3</v>
      </c>
      <c r="J1364" t="s">
        <v>73</v>
      </c>
      <c r="K1364">
        <v>2</v>
      </c>
      <c r="L1364" t="s">
        <v>377</v>
      </c>
      <c r="M1364" t="s">
        <v>494</v>
      </c>
      <c r="N1364">
        <v>1</v>
      </c>
      <c r="O1364">
        <f t="shared" si="41"/>
        <v>1</v>
      </c>
      <c r="P1364">
        <v>0</v>
      </c>
    </row>
    <row r="1365" spans="1:16" ht="17" hidden="1" x14ac:dyDescent="0.2">
      <c r="A1365" s="4">
        <v>36</v>
      </c>
      <c r="B1365" s="15" t="s">
        <v>493</v>
      </c>
      <c r="C1365" s="16">
        <v>42489</v>
      </c>
      <c r="D1365" s="17">
        <v>40984</v>
      </c>
      <c r="E1365" s="8">
        <f t="shared" si="40"/>
        <v>49</v>
      </c>
      <c r="F1365" s="6">
        <v>1</v>
      </c>
      <c r="G1365" s="8" t="s">
        <v>126</v>
      </c>
      <c r="H1365" s="4">
        <f t="shared" si="42"/>
        <v>4</v>
      </c>
      <c r="J1365" t="s">
        <v>123</v>
      </c>
      <c r="K1365">
        <v>12</v>
      </c>
      <c r="L1365" s="11" t="s">
        <v>401</v>
      </c>
      <c r="M1365" t="s">
        <v>426</v>
      </c>
      <c r="N1365">
        <v>0</v>
      </c>
      <c r="O1365">
        <v>1</v>
      </c>
      <c r="P1365">
        <v>1</v>
      </c>
    </row>
    <row r="1366" spans="1:16" ht="17" x14ac:dyDescent="0.2">
      <c r="A1366" s="4">
        <v>36</v>
      </c>
      <c r="B1366" s="15" t="s">
        <v>493</v>
      </c>
      <c r="C1366" s="16">
        <v>42489</v>
      </c>
      <c r="D1366" s="17">
        <v>40984</v>
      </c>
      <c r="E1366" s="8">
        <f t="shared" si="40"/>
        <v>49</v>
      </c>
      <c r="F1366" s="6">
        <v>1</v>
      </c>
      <c r="G1366" s="8" t="s">
        <v>126</v>
      </c>
      <c r="H1366" s="4">
        <f t="shared" si="42"/>
        <v>5</v>
      </c>
      <c r="J1366" t="s">
        <v>124</v>
      </c>
      <c r="K1366">
        <v>1</v>
      </c>
      <c r="L1366" t="s">
        <v>391</v>
      </c>
      <c r="M1366" t="s">
        <v>307</v>
      </c>
      <c r="N1366">
        <v>1</v>
      </c>
      <c r="O1366">
        <f t="shared" si="41"/>
        <v>1</v>
      </c>
      <c r="P1366">
        <v>0</v>
      </c>
    </row>
    <row r="1367" spans="1:16" ht="17" x14ac:dyDescent="0.2">
      <c r="A1367" s="4">
        <v>36</v>
      </c>
      <c r="B1367" s="15" t="s">
        <v>493</v>
      </c>
      <c r="C1367" s="16">
        <v>42489</v>
      </c>
      <c r="D1367" s="17">
        <v>40984</v>
      </c>
      <c r="E1367" s="8">
        <f t="shared" si="40"/>
        <v>49</v>
      </c>
      <c r="F1367" s="6">
        <v>1</v>
      </c>
      <c r="G1367" s="8" t="s">
        <v>126</v>
      </c>
      <c r="H1367" s="4">
        <f t="shared" si="42"/>
        <v>6</v>
      </c>
      <c r="J1367" t="s">
        <v>387</v>
      </c>
      <c r="K1367">
        <v>3</v>
      </c>
      <c r="L1367" t="s">
        <v>386</v>
      </c>
      <c r="M1367" t="s">
        <v>13</v>
      </c>
      <c r="N1367">
        <v>1</v>
      </c>
      <c r="O1367">
        <f t="shared" si="41"/>
        <v>1</v>
      </c>
      <c r="P1367">
        <v>0</v>
      </c>
    </row>
    <row r="1368" spans="1:16" ht="17" x14ac:dyDescent="0.2">
      <c r="A1368" s="4">
        <v>36</v>
      </c>
      <c r="B1368" s="15" t="s">
        <v>493</v>
      </c>
      <c r="C1368" s="16">
        <v>42489</v>
      </c>
      <c r="D1368" s="17">
        <v>40984</v>
      </c>
      <c r="E1368" s="8">
        <f t="shared" si="40"/>
        <v>49</v>
      </c>
      <c r="F1368" s="6">
        <v>1</v>
      </c>
      <c r="G1368" s="8" t="s">
        <v>126</v>
      </c>
      <c r="H1368" s="4">
        <f t="shared" si="42"/>
        <v>7</v>
      </c>
      <c r="J1368" t="s">
        <v>14</v>
      </c>
      <c r="K1368">
        <v>4</v>
      </c>
      <c r="L1368" t="s">
        <v>413</v>
      </c>
      <c r="M1368" t="s">
        <v>14</v>
      </c>
      <c r="N1368">
        <v>1</v>
      </c>
      <c r="O1368">
        <f t="shared" si="41"/>
        <v>1</v>
      </c>
      <c r="P1368">
        <v>0</v>
      </c>
    </row>
    <row r="1369" spans="1:16" ht="17" x14ac:dyDescent="0.2">
      <c r="A1369" s="4">
        <v>36</v>
      </c>
      <c r="B1369" s="15" t="s">
        <v>493</v>
      </c>
      <c r="C1369" s="16">
        <v>42489</v>
      </c>
      <c r="D1369" s="17">
        <v>40984</v>
      </c>
      <c r="E1369" s="8">
        <f t="shared" si="40"/>
        <v>49</v>
      </c>
      <c r="F1369" s="6">
        <v>1</v>
      </c>
      <c r="G1369" s="8" t="s">
        <v>126</v>
      </c>
      <c r="H1369" s="4">
        <f t="shared" si="42"/>
        <v>8</v>
      </c>
      <c r="J1369" t="s">
        <v>15</v>
      </c>
      <c r="K1369">
        <v>13</v>
      </c>
      <c r="L1369" t="s">
        <v>410</v>
      </c>
      <c r="M1369" t="s">
        <v>49</v>
      </c>
      <c r="N1369">
        <v>1</v>
      </c>
      <c r="O1369">
        <f t="shared" si="41"/>
        <v>1</v>
      </c>
      <c r="P1369">
        <v>0</v>
      </c>
    </row>
    <row r="1370" spans="1:16" ht="17" x14ac:dyDescent="0.2">
      <c r="A1370" s="4">
        <v>36</v>
      </c>
      <c r="B1370" s="15" t="s">
        <v>493</v>
      </c>
      <c r="C1370" s="16">
        <v>42489</v>
      </c>
      <c r="D1370" s="17">
        <v>40984</v>
      </c>
      <c r="E1370" s="8">
        <f t="shared" si="40"/>
        <v>49</v>
      </c>
      <c r="F1370" s="6">
        <v>1</v>
      </c>
      <c r="G1370" s="8" t="s">
        <v>126</v>
      </c>
      <c r="H1370" s="4">
        <f t="shared" si="42"/>
        <v>9</v>
      </c>
      <c r="J1370" t="s">
        <v>16</v>
      </c>
      <c r="K1370">
        <v>5</v>
      </c>
      <c r="L1370" t="s">
        <v>390</v>
      </c>
      <c r="M1370" t="s">
        <v>156</v>
      </c>
      <c r="N1370">
        <v>1</v>
      </c>
      <c r="O1370">
        <f t="shared" si="41"/>
        <v>1</v>
      </c>
      <c r="P1370">
        <v>0</v>
      </c>
    </row>
    <row r="1371" spans="1:16" ht="17" hidden="1" x14ac:dyDescent="0.2">
      <c r="A1371" s="4">
        <v>36</v>
      </c>
      <c r="B1371" s="15" t="s">
        <v>493</v>
      </c>
      <c r="C1371" s="16">
        <v>42489</v>
      </c>
      <c r="D1371" s="17">
        <v>40984</v>
      </c>
      <c r="E1371" s="8">
        <f t="shared" si="40"/>
        <v>49</v>
      </c>
      <c r="F1371" s="6">
        <v>1</v>
      </c>
      <c r="G1371" s="8" t="s">
        <v>126</v>
      </c>
      <c r="H1371" s="4">
        <f t="shared" si="42"/>
        <v>10</v>
      </c>
      <c r="J1371" t="s">
        <v>17</v>
      </c>
      <c r="K1371">
        <v>14</v>
      </c>
      <c r="L1371" t="s">
        <v>402</v>
      </c>
      <c r="M1371" t="s">
        <v>25</v>
      </c>
      <c r="N1371">
        <v>0</v>
      </c>
      <c r="O1371">
        <v>1</v>
      </c>
      <c r="P1371">
        <v>1</v>
      </c>
    </row>
    <row r="1372" spans="1:16" ht="17" x14ac:dyDescent="0.2">
      <c r="A1372" s="4">
        <v>36</v>
      </c>
      <c r="B1372" s="15" t="s">
        <v>493</v>
      </c>
      <c r="C1372" s="16">
        <v>42489</v>
      </c>
      <c r="D1372" s="17">
        <v>40984</v>
      </c>
      <c r="E1372" s="8">
        <f t="shared" si="40"/>
        <v>49</v>
      </c>
      <c r="F1372" s="6">
        <v>1</v>
      </c>
      <c r="G1372" s="8" t="s">
        <v>126</v>
      </c>
      <c r="H1372" s="4">
        <f t="shared" si="42"/>
        <v>11</v>
      </c>
      <c r="J1372" t="s">
        <v>18</v>
      </c>
      <c r="K1372">
        <v>15</v>
      </c>
      <c r="L1372" t="s">
        <v>412</v>
      </c>
      <c r="M1372" t="s">
        <v>75</v>
      </c>
      <c r="N1372">
        <v>1</v>
      </c>
      <c r="O1372">
        <f t="shared" si="41"/>
        <v>1</v>
      </c>
      <c r="P1372">
        <v>0</v>
      </c>
    </row>
    <row r="1373" spans="1:16" ht="17" x14ac:dyDescent="0.2">
      <c r="A1373" s="4">
        <v>36</v>
      </c>
      <c r="B1373" s="15" t="s">
        <v>493</v>
      </c>
      <c r="C1373" s="16">
        <v>42489</v>
      </c>
      <c r="D1373" s="17">
        <v>40984</v>
      </c>
      <c r="E1373" s="8">
        <f t="shared" si="40"/>
        <v>49</v>
      </c>
      <c r="F1373" s="6">
        <v>1</v>
      </c>
      <c r="G1373" s="8" t="s">
        <v>126</v>
      </c>
      <c r="H1373" s="4">
        <f t="shared" si="42"/>
        <v>12</v>
      </c>
      <c r="J1373" t="s">
        <v>19</v>
      </c>
      <c r="K1373">
        <v>7</v>
      </c>
      <c r="L1373" t="s">
        <v>395</v>
      </c>
      <c r="M1373" t="s">
        <v>19</v>
      </c>
      <c r="N1373">
        <v>1</v>
      </c>
      <c r="O1373">
        <f t="shared" si="41"/>
        <v>1</v>
      </c>
      <c r="P1373">
        <v>0</v>
      </c>
    </row>
    <row r="1374" spans="1:16" ht="17" x14ac:dyDescent="0.2">
      <c r="A1374" s="4">
        <v>36</v>
      </c>
      <c r="B1374" s="15" t="s">
        <v>493</v>
      </c>
      <c r="C1374" s="16">
        <v>42489</v>
      </c>
      <c r="D1374" s="17">
        <v>40984</v>
      </c>
      <c r="E1374" s="8">
        <f t="shared" si="40"/>
        <v>49</v>
      </c>
      <c r="F1374" s="6">
        <v>1</v>
      </c>
      <c r="G1374" s="8" t="s">
        <v>126</v>
      </c>
      <c r="H1374" s="4">
        <f t="shared" si="42"/>
        <v>13</v>
      </c>
      <c r="J1374" t="s">
        <v>20</v>
      </c>
      <c r="K1374">
        <v>16</v>
      </c>
      <c r="L1374" t="s">
        <v>417</v>
      </c>
      <c r="M1374" t="s">
        <v>491</v>
      </c>
      <c r="N1374">
        <v>1</v>
      </c>
      <c r="O1374">
        <f t="shared" si="41"/>
        <v>1</v>
      </c>
      <c r="P1374">
        <v>0</v>
      </c>
    </row>
    <row r="1375" spans="1:16" ht="17" x14ac:dyDescent="0.2">
      <c r="A1375" s="4">
        <v>36</v>
      </c>
      <c r="B1375" s="15" t="s">
        <v>493</v>
      </c>
      <c r="C1375" s="16">
        <v>42489</v>
      </c>
      <c r="D1375" s="17">
        <v>40984</v>
      </c>
      <c r="E1375" s="8">
        <f t="shared" si="40"/>
        <v>49</v>
      </c>
      <c r="F1375" s="6">
        <v>1</v>
      </c>
      <c r="G1375" s="8" t="s">
        <v>126</v>
      </c>
      <c r="H1375" s="4">
        <f t="shared" si="42"/>
        <v>14</v>
      </c>
      <c r="J1375" t="s">
        <v>21</v>
      </c>
      <c r="K1375">
        <v>17</v>
      </c>
      <c r="L1375" t="s">
        <v>406</v>
      </c>
      <c r="M1375" t="s">
        <v>21</v>
      </c>
      <c r="N1375">
        <v>1</v>
      </c>
      <c r="O1375">
        <f t="shared" si="41"/>
        <v>1</v>
      </c>
      <c r="P1375">
        <v>0</v>
      </c>
    </row>
    <row r="1376" spans="1:16" ht="17" x14ac:dyDescent="0.2">
      <c r="A1376" s="4">
        <v>36</v>
      </c>
      <c r="B1376" s="15" t="s">
        <v>493</v>
      </c>
      <c r="C1376" s="16">
        <v>42489</v>
      </c>
      <c r="D1376" s="17">
        <v>40984</v>
      </c>
      <c r="E1376" s="8">
        <f t="shared" si="40"/>
        <v>49</v>
      </c>
      <c r="F1376" s="6">
        <v>1</v>
      </c>
      <c r="G1376" s="8" t="s">
        <v>126</v>
      </c>
      <c r="H1376" s="4">
        <f t="shared" si="42"/>
        <v>15</v>
      </c>
      <c r="J1376" t="s">
        <v>372</v>
      </c>
      <c r="K1376">
        <v>8</v>
      </c>
      <c r="L1376" t="s">
        <v>403</v>
      </c>
      <c r="M1376" t="s">
        <v>22</v>
      </c>
      <c r="N1376">
        <v>1</v>
      </c>
      <c r="O1376">
        <f t="shared" si="41"/>
        <v>1</v>
      </c>
      <c r="P1376">
        <v>0</v>
      </c>
    </row>
    <row r="1377" spans="1:16" ht="17" x14ac:dyDescent="0.2">
      <c r="A1377" s="4">
        <v>36</v>
      </c>
      <c r="B1377" s="15" t="s">
        <v>493</v>
      </c>
      <c r="C1377" s="16">
        <v>42489</v>
      </c>
      <c r="D1377" s="17">
        <v>40984</v>
      </c>
      <c r="E1377" s="8">
        <f t="shared" si="40"/>
        <v>49</v>
      </c>
      <c r="F1377" s="6">
        <v>1</v>
      </c>
      <c r="G1377" s="8" t="s">
        <v>126</v>
      </c>
      <c r="H1377" s="4">
        <f t="shared" si="42"/>
        <v>16</v>
      </c>
      <c r="J1377" t="s">
        <v>23</v>
      </c>
      <c r="K1377">
        <v>18</v>
      </c>
      <c r="L1377" t="s">
        <v>409</v>
      </c>
      <c r="M1377" t="s">
        <v>495</v>
      </c>
      <c r="N1377">
        <v>1</v>
      </c>
      <c r="O1377">
        <f t="shared" si="41"/>
        <v>1</v>
      </c>
      <c r="P1377">
        <v>0</v>
      </c>
    </row>
    <row r="1378" spans="1:16" ht="17" hidden="1" x14ac:dyDescent="0.2">
      <c r="A1378" s="4">
        <v>36</v>
      </c>
      <c r="B1378" s="15" t="s">
        <v>493</v>
      </c>
      <c r="C1378" s="16">
        <v>42489</v>
      </c>
      <c r="D1378" s="17">
        <v>40984</v>
      </c>
      <c r="E1378" s="8">
        <f t="shared" si="40"/>
        <v>49</v>
      </c>
      <c r="F1378" s="6">
        <v>1</v>
      </c>
      <c r="G1378" s="8" t="s">
        <v>126</v>
      </c>
      <c r="H1378" s="4">
        <f t="shared" si="42"/>
        <v>17</v>
      </c>
      <c r="J1378" t="s">
        <v>24</v>
      </c>
      <c r="K1378">
        <v>19</v>
      </c>
      <c r="L1378" t="s">
        <v>394</v>
      </c>
      <c r="M1378" t="s">
        <v>41</v>
      </c>
      <c r="N1378">
        <v>0</v>
      </c>
      <c r="O1378">
        <v>1</v>
      </c>
      <c r="P1378">
        <v>1</v>
      </c>
    </row>
    <row r="1379" spans="1:16" ht="17" x14ac:dyDescent="0.2">
      <c r="A1379" s="4">
        <v>36</v>
      </c>
      <c r="B1379" s="15" t="s">
        <v>493</v>
      </c>
      <c r="C1379" s="16">
        <v>42489</v>
      </c>
      <c r="D1379" s="17">
        <v>40984</v>
      </c>
      <c r="E1379" s="8">
        <f t="shared" si="40"/>
        <v>49</v>
      </c>
      <c r="F1379" s="6">
        <v>1</v>
      </c>
      <c r="G1379" s="8" t="s">
        <v>126</v>
      </c>
      <c r="H1379" s="4">
        <f t="shared" si="42"/>
        <v>18</v>
      </c>
      <c r="J1379" t="s">
        <v>25</v>
      </c>
      <c r="K1379">
        <v>20</v>
      </c>
      <c r="L1379" t="s">
        <v>399</v>
      </c>
      <c r="M1379" t="s">
        <v>25</v>
      </c>
      <c r="N1379">
        <v>1</v>
      </c>
      <c r="O1379">
        <f t="shared" si="41"/>
        <v>1</v>
      </c>
      <c r="P1379">
        <v>0</v>
      </c>
    </row>
    <row r="1380" spans="1:16" ht="17" x14ac:dyDescent="0.2">
      <c r="A1380" s="4">
        <v>36</v>
      </c>
      <c r="B1380" s="15" t="s">
        <v>493</v>
      </c>
      <c r="C1380" s="16">
        <v>42489</v>
      </c>
      <c r="D1380" s="17">
        <v>40984</v>
      </c>
      <c r="E1380" s="8">
        <f t="shared" si="40"/>
        <v>49</v>
      </c>
      <c r="F1380" s="6">
        <v>1</v>
      </c>
      <c r="G1380" s="8" t="s">
        <v>126</v>
      </c>
      <c r="H1380" s="4">
        <f t="shared" si="42"/>
        <v>19</v>
      </c>
      <c r="J1380" t="s">
        <v>26</v>
      </c>
      <c r="K1380">
        <v>9</v>
      </c>
      <c r="L1380" t="s">
        <v>384</v>
      </c>
      <c r="M1380" t="s">
        <v>26</v>
      </c>
      <c r="N1380">
        <v>1</v>
      </c>
      <c r="O1380">
        <f t="shared" si="41"/>
        <v>1</v>
      </c>
      <c r="P1380">
        <v>0</v>
      </c>
    </row>
    <row r="1381" spans="1:16" ht="17" x14ac:dyDescent="0.2">
      <c r="A1381" s="4">
        <v>36</v>
      </c>
      <c r="B1381" s="15" t="s">
        <v>493</v>
      </c>
      <c r="C1381" s="16">
        <v>42489</v>
      </c>
      <c r="D1381" s="17">
        <v>40984</v>
      </c>
      <c r="E1381" s="8">
        <f t="shared" si="40"/>
        <v>49</v>
      </c>
      <c r="F1381" s="6">
        <v>1</v>
      </c>
      <c r="G1381" s="8" t="s">
        <v>126</v>
      </c>
      <c r="H1381" s="4">
        <f t="shared" si="42"/>
        <v>20</v>
      </c>
      <c r="J1381" t="s">
        <v>27</v>
      </c>
      <c r="K1381">
        <v>2</v>
      </c>
      <c r="L1381" t="s">
        <v>411</v>
      </c>
      <c r="M1381" t="s">
        <v>430</v>
      </c>
      <c r="N1381">
        <v>1</v>
      </c>
      <c r="O1381">
        <f t="shared" si="41"/>
        <v>1</v>
      </c>
      <c r="P1381">
        <v>0</v>
      </c>
    </row>
    <row r="1382" spans="1:16" ht="17" x14ac:dyDescent="0.2">
      <c r="A1382" s="4">
        <v>36</v>
      </c>
      <c r="B1382" s="15" t="s">
        <v>493</v>
      </c>
      <c r="C1382" s="16">
        <v>42489</v>
      </c>
      <c r="D1382" s="17">
        <v>40984</v>
      </c>
      <c r="E1382" s="8">
        <f t="shared" si="40"/>
        <v>49</v>
      </c>
      <c r="F1382" s="6">
        <v>1</v>
      </c>
      <c r="G1382" s="8" t="s">
        <v>126</v>
      </c>
      <c r="H1382" s="4">
        <f t="shared" si="42"/>
        <v>21</v>
      </c>
      <c r="J1382" t="s">
        <v>28</v>
      </c>
      <c r="K1382">
        <v>10</v>
      </c>
      <c r="L1382" t="s">
        <v>381</v>
      </c>
      <c r="M1382" t="s">
        <v>496</v>
      </c>
      <c r="N1382">
        <v>1</v>
      </c>
      <c r="O1382">
        <f t="shared" si="41"/>
        <v>1</v>
      </c>
      <c r="P1382">
        <v>0</v>
      </c>
    </row>
    <row r="1383" spans="1:16" ht="17" x14ac:dyDescent="0.2">
      <c r="A1383" s="4">
        <v>36</v>
      </c>
      <c r="B1383" s="15" t="s">
        <v>493</v>
      </c>
      <c r="C1383" s="16">
        <v>42489</v>
      </c>
      <c r="D1383" s="17">
        <v>40984</v>
      </c>
      <c r="E1383" s="8">
        <f t="shared" si="40"/>
        <v>49</v>
      </c>
      <c r="F1383" s="6">
        <v>1</v>
      </c>
      <c r="G1383" s="8" t="s">
        <v>126</v>
      </c>
      <c r="H1383" s="4">
        <f t="shared" si="42"/>
        <v>22</v>
      </c>
      <c r="J1383" t="s">
        <v>29</v>
      </c>
      <c r="K1383">
        <v>3</v>
      </c>
      <c r="L1383" t="s">
        <v>378</v>
      </c>
      <c r="M1383" t="s">
        <v>497</v>
      </c>
      <c r="N1383">
        <v>1</v>
      </c>
      <c r="O1383">
        <f t="shared" si="41"/>
        <v>1</v>
      </c>
      <c r="P1383">
        <v>0</v>
      </c>
    </row>
    <row r="1384" spans="1:16" ht="17" x14ac:dyDescent="0.2">
      <c r="A1384" s="4">
        <v>36</v>
      </c>
      <c r="B1384" s="15" t="s">
        <v>493</v>
      </c>
      <c r="C1384" s="16">
        <v>42489</v>
      </c>
      <c r="D1384" s="17">
        <v>40984</v>
      </c>
      <c r="E1384" s="8">
        <f t="shared" si="40"/>
        <v>49</v>
      </c>
      <c r="F1384" s="6">
        <v>1</v>
      </c>
      <c r="G1384" s="8" t="s">
        <v>126</v>
      </c>
      <c r="H1384" s="4">
        <f t="shared" si="42"/>
        <v>23</v>
      </c>
      <c r="J1384" t="s">
        <v>30</v>
      </c>
      <c r="K1384">
        <v>11</v>
      </c>
      <c r="L1384" t="s">
        <v>393</v>
      </c>
      <c r="M1384" t="s">
        <v>204</v>
      </c>
      <c r="N1384">
        <v>1</v>
      </c>
      <c r="O1384">
        <f t="shared" si="41"/>
        <v>1</v>
      </c>
      <c r="P1384">
        <v>0</v>
      </c>
    </row>
    <row r="1385" spans="1:16" ht="17" x14ac:dyDescent="0.2">
      <c r="A1385" s="4">
        <v>36</v>
      </c>
      <c r="B1385" s="15" t="s">
        <v>493</v>
      </c>
      <c r="C1385" s="16">
        <v>42489</v>
      </c>
      <c r="D1385" s="17">
        <v>40984</v>
      </c>
      <c r="E1385" s="8">
        <f t="shared" si="40"/>
        <v>49</v>
      </c>
      <c r="F1385" s="6">
        <v>1</v>
      </c>
      <c r="G1385" s="8" t="s">
        <v>126</v>
      </c>
      <c r="H1385" s="4">
        <f t="shared" si="42"/>
        <v>24</v>
      </c>
      <c r="J1385" t="s">
        <v>61</v>
      </c>
      <c r="K1385">
        <v>6</v>
      </c>
      <c r="L1385" t="s">
        <v>400</v>
      </c>
      <c r="M1385" t="s">
        <v>316</v>
      </c>
      <c r="N1385">
        <v>1</v>
      </c>
      <c r="O1385">
        <f t="shared" si="41"/>
        <v>1</v>
      </c>
      <c r="P1385">
        <v>0</v>
      </c>
    </row>
    <row r="1386" spans="1:16" ht="17" x14ac:dyDescent="0.2">
      <c r="A1386" s="4">
        <v>36</v>
      </c>
      <c r="B1386" s="15" t="s">
        <v>493</v>
      </c>
      <c r="C1386" s="16">
        <v>42489</v>
      </c>
      <c r="D1386" s="17">
        <v>40984</v>
      </c>
      <c r="E1386" s="8">
        <f t="shared" si="40"/>
        <v>49</v>
      </c>
      <c r="F1386" s="6">
        <v>1</v>
      </c>
      <c r="G1386" s="8" t="s">
        <v>126</v>
      </c>
      <c r="H1386" s="4">
        <f t="shared" si="42"/>
        <v>25</v>
      </c>
      <c r="J1386" t="s">
        <v>31</v>
      </c>
      <c r="K1386">
        <v>4</v>
      </c>
      <c r="L1386" t="s">
        <v>383</v>
      </c>
      <c r="M1386" t="s">
        <v>31</v>
      </c>
      <c r="N1386">
        <v>1</v>
      </c>
      <c r="O1386">
        <f t="shared" si="41"/>
        <v>1</v>
      </c>
      <c r="P1386">
        <v>0</v>
      </c>
    </row>
    <row r="1387" spans="1:16" ht="17" x14ac:dyDescent="0.2">
      <c r="A1387" s="4">
        <v>36</v>
      </c>
      <c r="B1387" s="15" t="s">
        <v>493</v>
      </c>
      <c r="C1387" s="16">
        <v>42489</v>
      </c>
      <c r="D1387" s="17">
        <v>40984</v>
      </c>
      <c r="E1387" s="8">
        <f t="shared" si="40"/>
        <v>49</v>
      </c>
      <c r="F1387" s="6">
        <v>1</v>
      </c>
      <c r="G1387" s="8" t="s">
        <v>126</v>
      </c>
      <c r="H1387" s="4">
        <f t="shared" si="42"/>
        <v>26</v>
      </c>
      <c r="J1387" t="s">
        <v>32</v>
      </c>
      <c r="K1387">
        <v>5</v>
      </c>
      <c r="L1387" t="s">
        <v>382</v>
      </c>
      <c r="M1387" t="s">
        <v>480</v>
      </c>
      <c r="N1387">
        <v>1</v>
      </c>
      <c r="O1387">
        <f t="shared" si="41"/>
        <v>1</v>
      </c>
      <c r="P1387">
        <v>0</v>
      </c>
    </row>
    <row r="1388" spans="1:16" ht="17" x14ac:dyDescent="0.2">
      <c r="A1388" s="4">
        <v>36</v>
      </c>
      <c r="B1388" s="15" t="s">
        <v>493</v>
      </c>
      <c r="C1388" s="16">
        <v>42489</v>
      </c>
      <c r="D1388" s="17">
        <v>40984</v>
      </c>
      <c r="E1388" s="8">
        <f t="shared" si="40"/>
        <v>49</v>
      </c>
      <c r="F1388" s="6">
        <v>1</v>
      </c>
      <c r="G1388" s="8" t="s">
        <v>126</v>
      </c>
      <c r="H1388" s="4">
        <f t="shared" si="42"/>
        <v>27</v>
      </c>
      <c r="J1388" t="s">
        <v>33</v>
      </c>
      <c r="K1388">
        <v>12</v>
      </c>
      <c r="L1388" t="s">
        <v>379</v>
      </c>
      <c r="M1388" t="s">
        <v>498</v>
      </c>
      <c r="N1388">
        <v>1</v>
      </c>
      <c r="O1388">
        <f t="shared" si="41"/>
        <v>1</v>
      </c>
      <c r="P1388">
        <v>0</v>
      </c>
    </row>
    <row r="1389" spans="1:16" ht="17" x14ac:dyDescent="0.2">
      <c r="A1389" s="4">
        <v>36</v>
      </c>
      <c r="B1389" s="15" t="s">
        <v>493</v>
      </c>
      <c r="C1389" s="16">
        <v>42489</v>
      </c>
      <c r="D1389" s="17">
        <v>40984</v>
      </c>
      <c r="E1389" s="8">
        <f t="shared" si="40"/>
        <v>49</v>
      </c>
      <c r="F1389" s="6">
        <v>1</v>
      </c>
      <c r="G1389" s="8" t="s">
        <v>126</v>
      </c>
      <c r="H1389" s="4">
        <f t="shared" si="42"/>
        <v>28</v>
      </c>
      <c r="J1389" t="s">
        <v>34</v>
      </c>
      <c r="K1389">
        <v>20</v>
      </c>
      <c r="L1389" t="s">
        <v>416</v>
      </c>
      <c r="M1389" t="s">
        <v>499</v>
      </c>
      <c r="N1389">
        <v>1</v>
      </c>
      <c r="O1389">
        <f t="shared" si="41"/>
        <v>1</v>
      </c>
      <c r="P1389">
        <v>0</v>
      </c>
    </row>
    <row r="1390" spans="1:16" ht="17" hidden="1" x14ac:dyDescent="0.2">
      <c r="A1390" s="4">
        <v>36</v>
      </c>
      <c r="B1390" s="15" t="s">
        <v>493</v>
      </c>
      <c r="C1390" s="16">
        <v>42489</v>
      </c>
      <c r="D1390" s="17">
        <v>40984</v>
      </c>
      <c r="E1390" s="8">
        <f t="shared" si="40"/>
        <v>49</v>
      </c>
      <c r="F1390" s="6">
        <v>1</v>
      </c>
      <c r="G1390" s="8" t="s">
        <v>126</v>
      </c>
      <c r="H1390" s="4">
        <f t="shared" si="42"/>
        <v>29</v>
      </c>
      <c r="J1390" t="s">
        <v>35</v>
      </c>
      <c r="K1390">
        <v>6</v>
      </c>
      <c r="L1390" t="s">
        <v>407</v>
      </c>
      <c r="M1390" t="s">
        <v>500</v>
      </c>
      <c r="N1390">
        <v>0</v>
      </c>
      <c r="O1390">
        <v>1</v>
      </c>
      <c r="P1390">
        <v>0</v>
      </c>
    </row>
    <row r="1391" spans="1:16" ht="17" x14ac:dyDescent="0.2">
      <c r="A1391" s="4">
        <v>36</v>
      </c>
      <c r="B1391" s="15" t="s">
        <v>493</v>
      </c>
      <c r="C1391" s="16">
        <v>42489</v>
      </c>
      <c r="D1391" s="17">
        <v>40984</v>
      </c>
      <c r="E1391" s="8">
        <f t="shared" si="40"/>
        <v>49</v>
      </c>
      <c r="F1391" s="6">
        <v>1</v>
      </c>
      <c r="G1391" s="8" t="s">
        <v>126</v>
      </c>
      <c r="H1391" s="4">
        <f t="shared" si="42"/>
        <v>30</v>
      </c>
      <c r="J1391" t="s">
        <v>404</v>
      </c>
      <c r="K1391" s="11">
        <v>13</v>
      </c>
      <c r="L1391" s="11" t="s">
        <v>405</v>
      </c>
      <c r="M1391" t="s">
        <v>22</v>
      </c>
      <c r="N1391">
        <v>1</v>
      </c>
      <c r="O1391">
        <f t="shared" si="41"/>
        <v>1</v>
      </c>
      <c r="P1391">
        <v>0</v>
      </c>
    </row>
    <row r="1392" spans="1:16" ht="17" hidden="1" x14ac:dyDescent="0.2">
      <c r="A1392" s="4">
        <v>36</v>
      </c>
      <c r="B1392" s="15" t="s">
        <v>493</v>
      </c>
      <c r="C1392" s="16">
        <v>42489</v>
      </c>
      <c r="D1392" s="17">
        <v>40984</v>
      </c>
      <c r="E1392" s="8">
        <f t="shared" si="40"/>
        <v>49</v>
      </c>
      <c r="F1392" s="6">
        <v>1</v>
      </c>
      <c r="G1392" s="8" t="s">
        <v>126</v>
      </c>
      <c r="H1392" s="4">
        <f t="shared" si="42"/>
        <v>31</v>
      </c>
      <c r="J1392" t="s">
        <v>36</v>
      </c>
      <c r="K1392">
        <v>14</v>
      </c>
      <c r="L1392" s="11" t="s">
        <v>415</v>
      </c>
      <c r="M1392" t="s">
        <v>31</v>
      </c>
      <c r="N1392">
        <v>0</v>
      </c>
      <c r="O1392">
        <v>0</v>
      </c>
      <c r="P1392">
        <v>0</v>
      </c>
    </row>
    <row r="1393" spans="1:16" ht="17" x14ac:dyDescent="0.2">
      <c r="A1393" s="4">
        <v>36</v>
      </c>
      <c r="B1393" s="15" t="s">
        <v>493</v>
      </c>
      <c r="C1393" s="16">
        <v>42489</v>
      </c>
      <c r="D1393" s="17">
        <v>40984</v>
      </c>
      <c r="E1393" s="8">
        <f t="shared" si="40"/>
        <v>49</v>
      </c>
      <c r="F1393" s="6">
        <v>1</v>
      </c>
      <c r="G1393" s="8" t="s">
        <v>126</v>
      </c>
      <c r="H1393" s="4">
        <f t="shared" si="42"/>
        <v>32</v>
      </c>
      <c r="J1393" t="s">
        <v>389</v>
      </c>
      <c r="K1393">
        <v>15</v>
      </c>
      <c r="L1393" t="s">
        <v>388</v>
      </c>
      <c r="M1393" t="s">
        <v>26</v>
      </c>
      <c r="N1393">
        <v>1</v>
      </c>
      <c r="O1393">
        <f t="shared" si="41"/>
        <v>1</v>
      </c>
      <c r="P1393">
        <v>0</v>
      </c>
    </row>
    <row r="1394" spans="1:16" ht="17" x14ac:dyDescent="0.2">
      <c r="A1394" s="4">
        <v>36</v>
      </c>
      <c r="B1394" s="15" t="s">
        <v>493</v>
      </c>
      <c r="C1394" s="16">
        <v>42489</v>
      </c>
      <c r="D1394" s="17">
        <v>40984</v>
      </c>
      <c r="E1394" s="8">
        <f t="shared" si="40"/>
        <v>49</v>
      </c>
      <c r="F1394" s="6">
        <v>1</v>
      </c>
      <c r="G1394" s="8" t="s">
        <v>126</v>
      </c>
      <c r="H1394" s="4">
        <f t="shared" si="42"/>
        <v>33</v>
      </c>
      <c r="J1394" t="s">
        <v>37</v>
      </c>
      <c r="K1394">
        <v>16</v>
      </c>
      <c r="L1394" t="s">
        <v>414</v>
      </c>
      <c r="M1394" t="s">
        <v>501</v>
      </c>
      <c r="N1394">
        <v>1</v>
      </c>
      <c r="O1394">
        <f t="shared" si="41"/>
        <v>1</v>
      </c>
      <c r="P1394">
        <v>0</v>
      </c>
    </row>
    <row r="1395" spans="1:16" ht="17" x14ac:dyDescent="0.2">
      <c r="A1395" s="4">
        <v>36</v>
      </c>
      <c r="B1395" s="15" t="s">
        <v>493</v>
      </c>
      <c r="C1395" s="16">
        <v>42489</v>
      </c>
      <c r="D1395" s="17">
        <v>40984</v>
      </c>
      <c r="E1395" s="8">
        <f t="shared" si="40"/>
        <v>49</v>
      </c>
      <c r="F1395" s="6">
        <v>1</v>
      </c>
      <c r="G1395" s="8" t="s">
        <v>126</v>
      </c>
      <c r="H1395" s="4">
        <f t="shared" si="42"/>
        <v>34</v>
      </c>
      <c r="J1395" t="s">
        <v>38</v>
      </c>
      <c r="K1395">
        <v>17</v>
      </c>
      <c r="L1395" t="s">
        <v>396</v>
      </c>
      <c r="M1395" t="s">
        <v>436</v>
      </c>
      <c r="N1395">
        <v>1</v>
      </c>
      <c r="O1395">
        <f t="shared" si="41"/>
        <v>1</v>
      </c>
      <c r="P1395">
        <v>0</v>
      </c>
    </row>
    <row r="1396" spans="1:16" ht="17" x14ac:dyDescent="0.2">
      <c r="A1396" s="4">
        <v>36</v>
      </c>
      <c r="B1396" s="15" t="s">
        <v>493</v>
      </c>
      <c r="C1396" s="16">
        <v>42489</v>
      </c>
      <c r="D1396" s="17">
        <v>40984</v>
      </c>
      <c r="E1396" s="8">
        <f t="shared" si="40"/>
        <v>49</v>
      </c>
      <c r="F1396" s="6">
        <v>1</v>
      </c>
      <c r="G1396" s="8" t="s">
        <v>126</v>
      </c>
      <c r="H1396" s="4">
        <f t="shared" si="42"/>
        <v>35</v>
      </c>
      <c r="J1396" t="s">
        <v>39</v>
      </c>
      <c r="K1396">
        <v>7</v>
      </c>
      <c r="L1396" t="s">
        <v>392</v>
      </c>
      <c r="M1396" t="s">
        <v>81</v>
      </c>
      <c r="N1396">
        <v>1</v>
      </c>
      <c r="O1396">
        <f t="shared" si="41"/>
        <v>1</v>
      </c>
      <c r="P1396">
        <v>0</v>
      </c>
    </row>
    <row r="1397" spans="1:16" ht="17" x14ac:dyDescent="0.2">
      <c r="A1397" s="4">
        <v>36</v>
      </c>
      <c r="B1397" s="15" t="s">
        <v>493</v>
      </c>
      <c r="C1397" s="16">
        <v>42489</v>
      </c>
      <c r="D1397" s="17">
        <v>40984</v>
      </c>
      <c r="E1397" s="8">
        <f t="shared" si="40"/>
        <v>49</v>
      </c>
      <c r="F1397" s="6">
        <v>1</v>
      </c>
      <c r="G1397" s="8" t="s">
        <v>126</v>
      </c>
      <c r="H1397" s="4">
        <f t="shared" si="42"/>
        <v>36</v>
      </c>
      <c r="J1397" t="s">
        <v>40</v>
      </c>
      <c r="K1397">
        <v>8</v>
      </c>
      <c r="L1397" t="s">
        <v>385</v>
      </c>
      <c r="M1397" t="s">
        <v>96</v>
      </c>
      <c r="N1397">
        <v>1</v>
      </c>
      <c r="O1397">
        <f t="shared" si="41"/>
        <v>1</v>
      </c>
      <c r="P1397">
        <v>0</v>
      </c>
    </row>
    <row r="1398" spans="1:16" ht="17" x14ac:dyDescent="0.2">
      <c r="A1398" s="4">
        <v>36</v>
      </c>
      <c r="B1398" s="15" t="s">
        <v>493</v>
      </c>
      <c r="C1398" s="16">
        <v>42489</v>
      </c>
      <c r="D1398" s="17">
        <v>40984</v>
      </c>
      <c r="E1398" s="8">
        <f t="shared" si="40"/>
        <v>49</v>
      </c>
      <c r="F1398" s="6">
        <v>1</v>
      </c>
      <c r="G1398" s="8" t="s">
        <v>126</v>
      </c>
      <c r="H1398" s="4">
        <f t="shared" si="42"/>
        <v>37</v>
      </c>
      <c r="J1398" t="s">
        <v>41</v>
      </c>
      <c r="K1398">
        <v>9</v>
      </c>
      <c r="L1398" t="s">
        <v>398</v>
      </c>
      <c r="M1398" t="s">
        <v>41</v>
      </c>
      <c r="N1398">
        <v>1</v>
      </c>
      <c r="O1398">
        <f t="shared" si="41"/>
        <v>1</v>
      </c>
      <c r="P1398">
        <v>0</v>
      </c>
    </row>
    <row r="1399" spans="1:16" ht="17" x14ac:dyDescent="0.2">
      <c r="A1399" s="4">
        <v>36</v>
      </c>
      <c r="B1399" s="15" t="s">
        <v>493</v>
      </c>
      <c r="C1399" s="16">
        <v>42489</v>
      </c>
      <c r="D1399" s="17">
        <v>40984</v>
      </c>
      <c r="E1399" s="8">
        <f t="shared" si="40"/>
        <v>49</v>
      </c>
      <c r="F1399" s="6">
        <v>1</v>
      </c>
      <c r="G1399" s="8" t="s">
        <v>126</v>
      </c>
      <c r="H1399" s="4">
        <f t="shared" si="42"/>
        <v>38</v>
      </c>
      <c r="J1399" t="s">
        <v>42</v>
      </c>
      <c r="K1399">
        <v>18</v>
      </c>
      <c r="L1399" t="s">
        <v>397</v>
      </c>
      <c r="M1399" t="s">
        <v>436</v>
      </c>
      <c r="N1399">
        <v>1</v>
      </c>
      <c r="O1399">
        <f t="shared" si="41"/>
        <v>1</v>
      </c>
      <c r="P1399">
        <v>0</v>
      </c>
    </row>
    <row r="1400" spans="1:16" ht="17" x14ac:dyDescent="0.2">
      <c r="A1400" s="4">
        <v>36</v>
      </c>
      <c r="B1400" s="15" t="s">
        <v>493</v>
      </c>
      <c r="C1400" s="16">
        <v>42489</v>
      </c>
      <c r="D1400" s="17">
        <v>40984</v>
      </c>
      <c r="E1400" s="8">
        <f t="shared" si="40"/>
        <v>49</v>
      </c>
      <c r="F1400" s="6">
        <v>1</v>
      </c>
      <c r="G1400" s="8" t="s">
        <v>126</v>
      </c>
      <c r="H1400" s="4">
        <f t="shared" si="42"/>
        <v>39</v>
      </c>
      <c r="J1400" t="s">
        <v>43</v>
      </c>
      <c r="K1400">
        <v>10</v>
      </c>
      <c r="L1400" t="s">
        <v>380</v>
      </c>
      <c r="M1400" t="s">
        <v>174</v>
      </c>
      <c r="N1400">
        <v>1</v>
      </c>
      <c r="O1400">
        <f t="shared" si="41"/>
        <v>1</v>
      </c>
      <c r="P1400">
        <v>0</v>
      </c>
    </row>
    <row r="1401" spans="1:16" ht="17" x14ac:dyDescent="0.2">
      <c r="A1401" s="4">
        <v>36</v>
      </c>
      <c r="B1401" s="15" t="s">
        <v>493</v>
      </c>
      <c r="C1401" s="16">
        <v>42489</v>
      </c>
      <c r="D1401" s="17">
        <v>40984</v>
      </c>
      <c r="E1401" s="8">
        <f t="shared" si="40"/>
        <v>49</v>
      </c>
      <c r="F1401" s="6">
        <v>1</v>
      </c>
      <c r="G1401" s="8" t="s">
        <v>126</v>
      </c>
      <c r="H1401" s="4">
        <f t="shared" si="42"/>
        <v>40</v>
      </c>
      <c r="J1401" t="s">
        <v>119</v>
      </c>
      <c r="K1401">
        <v>19</v>
      </c>
      <c r="L1401" t="s">
        <v>408</v>
      </c>
      <c r="M1401" t="s">
        <v>246</v>
      </c>
      <c r="N1401">
        <v>1</v>
      </c>
      <c r="O1401">
        <f t="shared" si="41"/>
        <v>1</v>
      </c>
      <c r="P1401">
        <v>0</v>
      </c>
    </row>
    <row r="1402" spans="1:16" x14ac:dyDescent="0.2">
      <c r="A1402" s="4">
        <v>37</v>
      </c>
      <c r="B1402" s="15" t="s">
        <v>502</v>
      </c>
      <c r="C1402" s="18">
        <v>42527</v>
      </c>
      <c r="D1402" s="18">
        <v>40888</v>
      </c>
      <c r="E1402" s="8">
        <f t="shared" si="40"/>
        <v>53</v>
      </c>
      <c r="F1402" s="4">
        <v>2</v>
      </c>
      <c r="G1402" s="8" t="s">
        <v>126</v>
      </c>
      <c r="H1402" s="4">
        <v>1</v>
      </c>
      <c r="J1402" t="s">
        <v>119</v>
      </c>
      <c r="K1402">
        <v>19</v>
      </c>
      <c r="L1402" t="s">
        <v>408</v>
      </c>
      <c r="M1402" t="s">
        <v>111</v>
      </c>
      <c r="N1402">
        <v>1</v>
      </c>
      <c r="O1402">
        <f t="shared" si="41"/>
        <v>1</v>
      </c>
      <c r="P1402">
        <v>0</v>
      </c>
    </row>
    <row r="1403" spans="1:16" hidden="1" x14ac:dyDescent="0.2">
      <c r="A1403" s="4">
        <v>37</v>
      </c>
      <c r="B1403" s="15" t="s">
        <v>502</v>
      </c>
      <c r="C1403" s="18">
        <v>42527</v>
      </c>
      <c r="D1403" s="18">
        <v>40888</v>
      </c>
      <c r="E1403" s="8">
        <f t="shared" si="40"/>
        <v>53</v>
      </c>
      <c r="F1403" s="4">
        <v>2</v>
      </c>
      <c r="G1403" s="8" t="s">
        <v>126</v>
      </c>
      <c r="H1403" s="4">
        <f>H1402+1</f>
        <v>2</v>
      </c>
      <c r="J1403" t="s">
        <v>43</v>
      </c>
      <c r="K1403">
        <v>10</v>
      </c>
      <c r="L1403" t="s">
        <v>380</v>
      </c>
      <c r="M1403" t="s">
        <v>193</v>
      </c>
      <c r="N1403">
        <v>0</v>
      </c>
      <c r="O1403">
        <v>1</v>
      </c>
      <c r="P1403">
        <v>0</v>
      </c>
    </row>
    <row r="1404" spans="1:16" x14ac:dyDescent="0.2">
      <c r="A1404" s="4">
        <v>37</v>
      </c>
      <c r="B1404" s="15" t="s">
        <v>502</v>
      </c>
      <c r="C1404" s="18">
        <v>42527</v>
      </c>
      <c r="D1404" s="18">
        <v>40888</v>
      </c>
      <c r="E1404" s="8">
        <f t="shared" si="40"/>
        <v>53</v>
      </c>
      <c r="F1404" s="4">
        <v>2</v>
      </c>
      <c r="G1404" s="8" t="s">
        <v>126</v>
      </c>
      <c r="H1404" s="4">
        <f t="shared" ref="H1404:H1441" si="43">H1403+1</f>
        <v>3</v>
      </c>
      <c r="J1404" t="s">
        <v>42</v>
      </c>
      <c r="K1404">
        <v>18</v>
      </c>
      <c r="L1404" t="s">
        <v>397</v>
      </c>
      <c r="M1404" t="s">
        <v>280</v>
      </c>
      <c r="N1404">
        <v>1</v>
      </c>
      <c r="O1404">
        <f t="shared" si="41"/>
        <v>1</v>
      </c>
      <c r="P1404">
        <v>0</v>
      </c>
    </row>
    <row r="1405" spans="1:16" x14ac:dyDescent="0.2">
      <c r="A1405" s="4">
        <v>37</v>
      </c>
      <c r="B1405" s="15" t="s">
        <v>502</v>
      </c>
      <c r="C1405" s="18">
        <v>42527</v>
      </c>
      <c r="D1405" s="18">
        <v>40888</v>
      </c>
      <c r="E1405" s="8">
        <f t="shared" si="40"/>
        <v>53</v>
      </c>
      <c r="F1405" s="4">
        <v>2</v>
      </c>
      <c r="G1405" s="8" t="s">
        <v>126</v>
      </c>
      <c r="H1405" s="4">
        <f t="shared" si="43"/>
        <v>4</v>
      </c>
      <c r="J1405" t="s">
        <v>41</v>
      </c>
      <c r="K1405">
        <v>9</v>
      </c>
      <c r="L1405" t="s">
        <v>398</v>
      </c>
      <c r="M1405" t="s">
        <v>41</v>
      </c>
      <c r="N1405">
        <v>1</v>
      </c>
      <c r="O1405">
        <f t="shared" si="41"/>
        <v>1</v>
      </c>
      <c r="P1405">
        <v>0</v>
      </c>
    </row>
    <row r="1406" spans="1:16" hidden="1" x14ac:dyDescent="0.2">
      <c r="A1406" s="4">
        <v>37</v>
      </c>
      <c r="B1406" s="15" t="s">
        <v>502</v>
      </c>
      <c r="C1406" s="18">
        <v>42527</v>
      </c>
      <c r="D1406" s="18">
        <v>40888</v>
      </c>
      <c r="E1406" s="8">
        <f t="shared" si="40"/>
        <v>53</v>
      </c>
      <c r="F1406" s="4">
        <v>2</v>
      </c>
      <c r="G1406" s="8" t="s">
        <v>126</v>
      </c>
      <c r="H1406" s="4">
        <f t="shared" si="43"/>
        <v>5</v>
      </c>
      <c r="J1406" t="s">
        <v>40</v>
      </c>
      <c r="K1406">
        <v>8</v>
      </c>
      <c r="L1406" t="s">
        <v>385</v>
      </c>
      <c r="M1406" t="s">
        <v>503</v>
      </c>
      <c r="N1406">
        <v>0</v>
      </c>
      <c r="O1406">
        <v>1</v>
      </c>
      <c r="P1406">
        <v>0</v>
      </c>
    </row>
    <row r="1407" spans="1:16" x14ac:dyDescent="0.2">
      <c r="A1407" s="4">
        <v>37</v>
      </c>
      <c r="B1407" s="15" t="s">
        <v>502</v>
      </c>
      <c r="C1407" s="18">
        <v>42527</v>
      </c>
      <c r="D1407" s="18">
        <v>40888</v>
      </c>
      <c r="E1407" s="8">
        <f t="shared" si="40"/>
        <v>53</v>
      </c>
      <c r="F1407" s="4">
        <v>2</v>
      </c>
      <c r="G1407" s="8" t="s">
        <v>126</v>
      </c>
      <c r="H1407" s="4">
        <f t="shared" si="43"/>
        <v>6</v>
      </c>
      <c r="J1407" t="s">
        <v>39</v>
      </c>
      <c r="K1407">
        <v>7</v>
      </c>
      <c r="L1407" t="s">
        <v>392</v>
      </c>
      <c r="M1407" t="s">
        <v>504</v>
      </c>
      <c r="N1407">
        <v>1</v>
      </c>
      <c r="O1407">
        <v>1</v>
      </c>
      <c r="P1407">
        <v>0</v>
      </c>
    </row>
    <row r="1408" spans="1:16" x14ac:dyDescent="0.2">
      <c r="A1408" s="4">
        <v>37</v>
      </c>
      <c r="B1408" s="15" t="s">
        <v>502</v>
      </c>
      <c r="C1408" s="18">
        <v>42527</v>
      </c>
      <c r="D1408" s="18">
        <v>40888</v>
      </c>
      <c r="E1408" s="8">
        <f t="shared" si="40"/>
        <v>53</v>
      </c>
      <c r="F1408" s="4">
        <v>2</v>
      </c>
      <c r="G1408" s="8" t="s">
        <v>126</v>
      </c>
      <c r="H1408" s="4">
        <f t="shared" si="43"/>
        <v>7</v>
      </c>
      <c r="J1408" t="s">
        <v>38</v>
      </c>
      <c r="K1408">
        <v>17</v>
      </c>
      <c r="L1408" t="s">
        <v>396</v>
      </c>
      <c r="M1408" t="s">
        <v>505</v>
      </c>
      <c r="N1408">
        <v>1</v>
      </c>
      <c r="O1408">
        <v>1</v>
      </c>
      <c r="P1408">
        <v>0</v>
      </c>
    </row>
    <row r="1409" spans="1:16" x14ac:dyDescent="0.2">
      <c r="A1409" s="4">
        <v>37</v>
      </c>
      <c r="B1409" s="15" t="s">
        <v>502</v>
      </c>
      <c r="C1409" s="18">
        <v>42527</v>
      </c>
      <c r="D1409" s="18">
        <v>40888</v>
      </c>
      <c r="E1409" s="8">
        <f t="shared" si="40"/>
        <v>53</v>
      </c>
      <c r="F1409" s="4">
        <v>2</v>
      </c>
      <c r="G1409" s="8" t="s">
        <v>126</v>
      </c>
      <c r="H1409" s="4">
        <f t="shared" si="43"/>
        <v>8</v>
      </c>
      <c r="J1409" t="s">
        <v>37</v>
      </c>
      <c r="K1409">
        <v>16</v>
      </c>
      <c r="L1409" t="s">
        <v>414</v>
      </c>
      <c r="M1409" t="s">
        <v>506</v>
      </c>
      <c r="N1409">
        <v>1</v>
      </c>
      <c r="O1409">
        <v>1</v>
      </c>
      <c r="P1409">
        <v>0</v>
      </c>
    </row>
    <row r="1410" spans="1:16" x14ac:dyDescent="0.2">
      <c r="A1410" s="4">
        <v>37</v>
      </c>
      <c r="B1410" s="15" t="s">
        <v>502</v>
      </c>
      <c r="C1410" s="18">
        <v>42527</v>
      </c>
      <c r="D1410" s="18">
        <v>40888</v>
      </c>
      <c r="E1410" s="8">
        <f t="shared" si="40"/>
        <v>53</v>
      </c>
      <c r="F1410" s="4">
        <v>2</v>
      </c>
      <c r="G1410" s="8" t="s">
        <v>126</v>
      </c>
      <c r="H1410" s="4">
        <f t="shared" si="43"/>
        <v>9</v>
      </c>
      <c r="J1410" t="s">
        <v>389</v>
      </c>
      <c r="K1410">
        <v>15</v>
      </c>
      <c r="L1410" t="s">
        <v>388</v>
      </c>
      <c r="M1410" t="s">
        <v>486</v>
      </c>
      <c r="N1410">
        <v>1</v>
      </c>
      <c r="O1410">
        <v>1</v>
      </c>
      <c r="P1410">
        <v>0</v>
      </c>
    </row>
    <row r="1411" spans="1:16" x14ac:dyDescent="0.2">
      <c r="A1411" s="4">
        <v>37</v>
      </c>
      <c r="B1411" s="15" t="s">
        <v>502</v>
      </c>
      <c r="C1411" s="18">
        <v>42527</v>
      </c>
      <c r="D1411" s="18">
        <v>40888</v>
      </c>
      <c r="E1411" s="8">
        <f t="shared" si="40"/>
        <v>53</v>
      </c>
      <c r="F1411" s="4">
        <v>2</v>
      </c>
      <c r="G1411" s="8" t="s">
        <v>126</v>
      </c>
      <c r="H1411" s="4">
        <f t="shared" si="43"/>
        <v>10</v>
      </c>
      <c r="J1411" t="s">
        <v>36</v>
      </c>
      <c r="K1411">
        <v>14</v>
      </c>
      <c r="L1411" s="11" t="s">
        <v>415</v>
      </c>
      <c r="M1411" t="s">
        <v>507</v>
      </c>
      <c r="N1411">
        <v>1</v>
      </c>
      <c r="O1411">
        <v>1</v>
      </c>
      <c r="P1411">
        <v>0</v>
      </c>
    </row>
    <row r="1412" spans="1:16" x14ac:dyDescent="0.2">
      <c r="A1412" s="4">
        <v>37</v>
      </c>
      <c r="B1412" s="15" t="s">
        <v>502</v>
      </c>
      <c r="C1412" s="18">
        <v>42527</v>
      </c>
      <c r="D1412" s="18">
        <v>40888</v>
      </c>
      <c r="E1412" s="8">
        <f t="shared" si="40"/>
        <v>53</v>
      </c>
      <c r="F1412" s="4">
        <v>2</v>
      </c>
      <c r="G1412" s="8" t="s">
        <v>126</v>
      </c>
      <c r="H1412" s="4">
        <f t="shared" si="43"/>
        <v>11</v>
      </c>
      <c r="J1412" t="s">
        <v>404</v>
      </c>
      <c r="K1412">
        <v>13</v>
      </c>
      <c r="L1412" t="s">
        <v>405</v>
      </c>
      <c r="M1412" t="s">
        <v>508</v>
      </c>
      <c r="N1412">
        <v>1</v>
      </c>
      <c r="O1412">
        <v>1</v>
      </c>
      <c r="P1412">
        <v>0</v>
      </c>
    </row>
    <row r="1413" spans="1:16" hidden="1" x14ac:dyDescent="0.2">
      <c r="A1413" s="4">
        <v>37</v>
      </c>
      <c r="B1413" s="15" t="s">
        <v>502</v>
      </c>
      <c r="C1413" s="18">
        <v>42527</v>
      </c>
      <c r="D1413" s="18">
        <v>40888</v>
      </c>
      <c r="E1413" s="8">
        <f t="shared" si="40"/>
        <v>53</v>
      </c>
      <c r="F1413" s="4">
        <v>2</v>
      </c>
      <c r="G1413" s="8" t="s">
        <v>126</v>
      </c>
      <c r="H1413" s="4">
        <f t="shared" si="43"/>
        <v>12</v>
      </c>
      <c r="J1413" t="s">
        <v>35</v>
      </c>
      <c r="K1413">
        <v>6</v>
      </c>
      <c r="L1413" t="s">
        <v>407</v>
      </c>
      <c r="M1413" t="s">
        <v>509</v>
      </c>
      <c r="N1413">
        <v>0</v>
      </c>
      <c r="O1413">
        <v>1</v>
      </c>
      <c r="P1413">
        <v>0</v>
      </c>
    </row>
    <row r="1414" spans="1:16" x14ac:dyDescent="0.2">
      <c r="A1414" s="4">
        <v>37</v>
      </c>
      <c r="B1414" s="15" t="s">
        <v>502</v>
      </c>
      <c r="C1414" s="18">
        <v>42527</v>
      </c>
      <c r="D1414" s="18">
        <v>40888</v>
      </c>
      <c r="E1414" s="8">
        <f t="shared" si="40"/>
        <v>53</v>
      </c>
      <c r="F1414" s="4">
        <v>2</v>
      </c>
      <c r="G1414" s="8" t="s">
        <v>126</v>
      </c>
      <c r="H1414" s="4">
        <f t="shared" si="43"/>
        <v>13</v>
      </c>
      <c r="J1414" t="s">
        <v>34</v>
      </c>
      <c r="K1414">
        <v>20</v>
      </c>
      <c r="L1414" t="s">
        <v>416</v>
      </c>
      <c r="M1414" t="s">
        <v>34</v>
      </c>
      <c r="N1414">
        <v>1</v>
      </c>
      <c r="O1414">
        <v>1</v>
      </c>
      <c r="P1414">
        <v>0</v>
      </c>
    </row>
    <row r="1415" spans="1:16" hidden="1" x14ac:dyDescent="0.2">
      <c r="A1415" s="4">
        <v>37</v>
      </c>
      <c r="B1415" s="15" t="s">
        <v>502</v>
      </c>
      <c r="C1415" s="18">
        <v>42527</v>
      </c>
      <c r="D1415" s="18">
        <v>40888</v>
      </c>
      <c r="E1415" s="8">
        <f t="shared" si="40"/>
        <v>53</v>
      </c>
      <c r="F1415" s="4">
        <v>2</v>
      </c>
      <c r="G1415" s="8" t="s">
        <v>126</v>
      </c>
      <c r="H1415" s="4">
        <f t="shared" si="43"/>
        <v>14</v>
      </c>
      <c r="J1415" t="s">
        <v>33</v>
      </c>
      <c r="K1415">
        <v>12</v>
      </c>
      <c r="L1415" t="s">
        <v>379</v>
      </c>
      <c r="M1415" t="s">
        <v>510</v>
      </c>
      <c r="N1415">
        <v>0</v>
      </c>
      <c r="O1415">
        <v>0</v>
      </c>
      <c r="P1415">
        <v>0</v>
      </c>
    </row>
    <row r="1416" spans="1:16" x14ac:dyDescent="0.2">
      <c r="A1416" s="4">
        <v>37</v>
      </c>
      <c r="B1416" s="15" t="s">
        <v>502</v>
      </c>
      <c r="C1416" s="18">
        <v>42527</v>
      </c>
      <c r="D1416" s="18">
        <v>40888</v>
      </c>
      <c r="E1416" s="8">
        <f t="shared" si="40"/>
        <v>53</v>
      </c>
      <c r="F1416" s="4">
        <v>2</v>
      </c>
      <c r="G1416" s="8" t="s">
        <v>126</v>
      </c>
      <c r="H1416" s="4">
        <f t="shared" si="43"/>
        <v>15</v>
      </c>
      <c r="J1416" t="s">
        <v>32</v>
      </c>
      <c r="K1416">
        <v>5</v>
      </c>
      <c r="L1416" t="s">
        <v>382</v>
      </c>
      <c r="M1416" t="s">
        <v>32</v>
      </c>
      <c r="N1416">
        <v>1</v>
      </c>
      <c r="O1416">
        <f>IF(N1416=1,1)</f>
        <v>1</v>
      </c>
      <c r="P1416">
        <v>0</v>
      </c>
    </row>
    <row r="1417" spans="1:16" x14ac:dyDescent="0.2">
      <c r="A1417" s="4">
        <v>37</v>
      </c>
      <c r="B1417" s="15" t="s">
        <v>502</v>
      </c>
      <c r="C1417" s="18">
        <v>42527</v>
      </c>
      <c r="D1417" s="18">
        <v>40888</v>
      </c>
      <c r="E1417" s="8">
        <f t="shared" si="40"/>
        <v>53</v>
      </c>
      <c r="F1417" s="4">
        <v>2</v>
      </c>
      <c r="G1417" s="8" t="s">
        <v>126</v>
      </c>
      <c r="H1417" s="4">
        <f t="shared" si="43"/>
        <v>16</v>
      </c>
      <c r="J1417" t="s">
        <v>31</v>
      </c>
      <c r="K1417">
        <v>4</v>
      </c>
      <c r="L1417" t="s">
        <v>383</v>
      </c>
      <c r="M1417" t="s">
        <v>90</v>
      </c>
      <c r="N1417">
        <v>1</v>
      </c>
      <c r="O1417">
        <f t="shared" ref="O1417:O1443" si="44">IF(N1417=1,1)</f>
        <v>1</v>
      </c>
      <c r="P1417">
        <v>0</v>
      </c>
    </row>
    <row r="1418" spans="1:16" x14ac:dyDescent="0.2">
      <c r="A1418" s="4">
        <v>37</v>
      </c>
      <c r="B1418" s="15" t="s">
        <v>502</v>
      </c>
      <c r="C1418" s="18">
        <v>42527</v>
      </c>
      <c r="D1418" s="18">
        <v>40888</v>
      </c>
      <c r="E1418" s="8">
        <f t="shared" si="40"/>
        <v>53</v>
      </c>
      <c r="F1418" s="4">
        <v>2</v>
      </c>
      <c r="G1418" s="8" t="s">
        <v>126</v>
      </c>
      <c r="H1418" s="4">
        <f t="shared" si="43"/>
        <v>17</v>
      </c>
      <c r="J1418" t="s">
        <v>61</v>
      </c>
      <c r="K1418">
        <v>6</v>
      </c>
      <c r="L1418" t="s">
        <v>400</v>
      </c>
      <c r="M1418" t="s">
        <v>338</v>
      </c>
      <c r="N1418">
        <v>1</v>
      </c>
      <c r="O1418">
        <f t="shared" si="44"/>
        <v>1</v>
      </c>
      <c r="P1418">
        <v>0</v>
      </c>
    </row>
    <row r="1419" spans="1:16" ht="15" hidden="1" customHeight="1" x14ac:dyDescent="0.2">
      <c r="A1419" s="4">
        <v>37</v>
      </c>
      <c r="B1419" s="15" t="s">
        <v>502</v>
      </c>
      <c r="C1419" s="18">
        <v>42527</v>
      </c>
      <c r="D1419" s="18">
        <v>40888</v>
      </c>
      <c r="E1419" s="8">
        <f t="shared" si="40"/>
        <v>53</v>
      </c>
      <c r="F1419" s="4">
        <v>2</v>
      </c>
      <c r="G1419" s="8" t="s">
        <v>126</v>
      </c>
      <c r="H1419" s="4">
        <f t="shared" si="43"/>
        <v>18</v>
      </c>
      <c r="J1419" t="s">
        <v>30</v>
      </c>
      <c r="K1419">
        <v>11</v>
      </c>
      <c r="L1419" t="s">
        <v>393</v>
      </c>
      <c r="M1419" t="s">
        <v>511</v>
      </c>
      <c r="N1419">
        <v>0</v>
      </c>
      <c r="O1419">
        <v>1</v>
      </c>
      <c r="P1419">
        <v>1</v>
      </c>
    </row>
    <row r="1420" spans="1:16" x14ac:dyDescent="0.2">
      <c r="A1420" s="4">
        <v>37</v>
      </c>
      <c r="B1420" s="15" t="s">
        <v>502</v>
      </c>
      <c r="C1420" s="18">
        <v>42527</v>
      </c>
      <c r="D1420" s="18">
        <v>40888</v>
      </c>
      <c r="E1420" s="8">
        <f t="shared" si="40"/>
        <v>53</v>
      </c>
      <c r="F1420" s="4">
        <v>2</v>
      </c>
      <c r="G1420" s="8" t="s">
        <v>126</v>
      </c>
      <c r="H1420" s="4">
        <f t="shared" si="43"/>
        <v>19</v>
      </c>
      <c r="J1420" t="s">
        <v>29</v>
      </c>
      <c r="K1420">
        <v>3</v>
      </c>
      <c r="L1420" t="s">
        <v>378</v>
      </c>
      <c r="M1420" t="s">
        <v>512</v>
      </c>
      <c r="N1420">
        <v>1</v>
      </c>
      <c r="O1420">
        <f t="shared" si="44"/>
        <v>1</v>
      </c>
      <c r="P1420">
        <v>0</v>
      </c>
    </row>
    <row r="1421" spans="1:16" ht="15" hidden="1" customHeight="1" x14ac:dyDescent="0.2">
      <c r="A1421" s="4">
        <v>37</v>
      </c>
      <c r="B1421" s="15" t="s">
        <v>502</v>
      </c>
      <c r="C1421" s="18">
        <v>42527</v>
      </c>
      <c r="D1421" s="18">
        <v>40888</v>
      </c>
      <c r="E1421" s="8">
        <f t="shared" si="40"/>
        <v>53</v>
      </c>
      <c r="F1421" s="4">
        <v>2</v>
      </c>
      <c r="G1421" s="8" t="s">
        <v>126</v>
      </c>
      <c r="H1421" s="4">
        <f t="shared" si="43"/>
        <v>20</v>
      </c>
      <c r="J1421" t="s">
        <v>28</v>
      </c>
      <c r="K1421">
        <v>10</v>
      </c>
      <c r="L1421" t="s">
        <v>381</v>
      </c>
      <c r="M1421" t="s">
        <v>513</v>
      </c>
      <c r="N1421">
        <v>0</v>
      </c>
      <c r="O1421">
        <v>1</v>
      </c>
      <c r="P1421">
        <v>1</v>
      </c>
    </row>
    <row r="1422" spans="1:16" ht="15" hidden="1" customHeight="1" x14ac:dyDescent="0.2">
      <c r="A1422" s="4">
        <v>37</v>
      </c>
      <c r="B1422" s="15" t="s">
        <v>502</v>
      </c>
      <c r="C1422" s="18">
        <v>42527</v>
      </c>
      <c r="D1422" s="18">
        <v>40888</v>
      </c>
      <c r="E1422" s="8">
        <f t="shared" si="40"/>
        <v>53</v>
      </c>
      <c r="F1422" s="4">
        <v>2</v>
      </c>
      <c r="G1422" s="8" t="s">
        <v>126</v>
      </c>
      <c r="H1422" s="4">
        <f t="shared" si="43"/>
        <v>21</v>
      </c>
      <c r="J1422" t="s">
        <v>27</v>
      </c>
      <c r="K1422">
        <v>2</v>
      </c>
      <c r="L1422" t="s">
        <v>411</v>
      </c>
      <c r="M1422" t="s">
        <v>514</v>
      </c>
      <c r="N1422">
        <v>0</v>
      </c>
      <c r="O1422">
        <v>1</v>
      </c>
      <c r="P1422">
        <v>1</v>
      </c>
    </row>
    <row r="1423" spans="1:16" x14ac:dyDescent="0.2">
      <c r="A1423" s="4">
        <v>37</v>
      </c>
      <c r="B1423" s="15" t="s">
        <v>502</v>
      </c>
      <c r="C1423" s="18">
        <v>42527</v>
      </c>
      <c r="D1423" s="18">
        <v>40888</v>
      </c>
      <c r="E1423" s="8">
        <f t="shared" si="40"/>
        <v>53</v>
      </c>
      <c r="F1423" s="4">
        <v>2</v>
      </c>
      <c r="G1423" s="8" t="s">
        <v>126</v>
      </c>
      <c r="H1423" s="4">
        <f t="shared" si="43"/>
        <v>22</v>
      </c>
      <c r="J1423" t="s">
        <v>26</v>
      </c>
      <c r="K1423">
        <v>9</v>
      </c>
      <c r="L1423" t="s">
        <v>384</v>
      </c>
      <c r="M1423" t="s">
        <v>26</v>
      </c>
      <c r="N1423">
        <v>1</v>
      </c>
      <c r="O1423">
        <f t="shared" si="44"/>
        <v>1</v>
      </c>
      <c r="P1423">
        <v>0</v>
      </c>
    </row>
    <row r="1424" spans="1:16" ht="15" hidden="1" customHeight="1" x14ac:dyDescent="0.2">
      <c r="A1424" s="4">
        <v>37</v>
      </c>
      <c r="B1424" s="15" t="s">
        <v>502</v>
      </c>
      <c r="C1424" s="18">
        <v>42527</v>
      </c>
      <c r="D1424" s="18">
        <v>40888</v>
      </c>
      <c r="E1424" s="8">
        <f t="shared" si="40"/>
        <v>53</v>
      </c>
      <c r="F1424" s="4">
        <v>2</v>
      </c>
      <c r="G1424" s="8" t="s">
        <v>126</v>
      </c>
      <c r="H1424" s="4">
        <f t="shared" si="43"/>
        <v>23</v>
      </c>
      <c r="J1424" t="s">
        <v>25</v>
      </c>
      <c r="K1424">
        <v>20</v>
      </c>
      <c r="L1424" t="s">
        <v>399</v>
      </c>
      <c r="M1424" t="s">
        <v>149</v>
      </c>
      <c r="N1424">
        <v>0</v>
      </c>
      <c r="O1424">
        <v>1</v>
      </c>
      <c r="P1424">
        <v>1</v>
      </c>
    </row>
    <row r="1425" spans="1:16" ht="15" hidden="1" customHeight="1" x14ac:dyDescent="0.2">
      <c r="A1425" s="4">
        <v>37</v>
      </c>
      <c r="B1425" s="15" t="s">
        <v>502</v>
      </c>
      <c r="C1425" s="18">
        <v>42527</v>
      </c>
      <c r="D1425" s="18">
        <v>40888</v>
      </c>
      <c r="E1425" s="8">
        <f t="shared" si="40"/>
        <v>53</v>
      </c>
      <c r="F1425" s="4">
        <v>2</v>
      </c>
      <c r="G1425" s="8" t="s">
        <v>126</v>
      </c>
      <c r="H1425" s="4">
        <f t="shared" si="43"/>
        <v>24</v>
      </c>
      <c r="J1425" t="s">
        <v>24</v>
      </c>
      <c r="K1425">
        <v>19</v>
      </c>
      <c r="L1425" t="s">
        <v>394</v>
      </c>
      <c r="M1425" t="s">
        <v>114</v>
      </c>
      <c r="N1425">
        <v>0</v>
      </c>
      <c r="O1425">
        <v>1</v>
      </c>
      <c r="P1425">
        <v>1</v>
      </c>
    </row>
    <row r="1426" spans="1:16" x14ac:dyDescent="0.2">
      <c r="A1426" s="4">
        <v>37</v>
      </c>
      <c r="B1426" s="15" t="s">
        <v>502</v>
      </c>
      <c r="C1426" s="18">
        <v>42527</v>
      </c>
      <c r="D1426" s="18">
        <v>40888</v>
      </c>
      <c r="E1426" s="8">
        <f t="shared" ref="E1426:E1489" si="45">DATEDIF(D1426,C1426,"M")</f>
        <v>53</v>
      </c>
      <c r="F1426" s="4">
        <v>2</v>
      </c>
      <c r="G1426" s="8" t="s">
        <v>126</v>
      </c>
      <c r="H1426" s="4">
        <f t="shared" si="43"/>
        <v>25</v>
      </c>
      <c r="J1426" t="s">
        <v>23</v>
      </c>
      <c r="K1426">
        <v>18</v>
      </c>
      <c r="L1426" t="s">
        <v>409</v>
      </c>
      <c r="M1426" t="s">
        <v>515</v>
      </c>
      <c r="N1426">
        <v>1</v>
      </c>
      <c r="O1426">
        <f t="shared" si="44"/>
        <v>1</v>
      </c>
      <c r="P1426">
        <v>0</v>
      </c>
    </row>
    <row r="1427" spans="1:16" x14ac:dyDescent="0.2">
      <c r="A1427" s="4">
        <v>37</v>
      </c>
      <c r="B1427" s="15" t="s">
        <v>502</v>
      </c>
      <c r="C1427" s="18">
        <v>42527</v>
      </c>
      <c r="D1427" s="18">
        <v>40888</v>
      </c>
      <c r="E1427" s="8">
        <f t="shared" si="45"/>
        <v>53</v>
      </c>
      <c r="F1427" s="4">
        <v>2</v>
      </c>
      <c r="G1427" s="8" t="s">
        <v>126</v>
      </c>
      <c r="H1427" s="4">
        <f t="shared" si="43"/>
        <v>26</v>
      </c>
      <c r="J1427" t="s">
        <v>372</v>
      </c>
      <c r="K1427">
        <v>8</v>
      </c>
      <c r="L1427" t="s">
        <v>403</v>
      </c>
      <c r="M1427" t="s">
        <v>465</v>
      </c>
      <c r="N1427">
        <v>1</v>
      </c>
      <c r="O1427">
        <f t="shared" si="44"/>
        <v>1</v>
      </c>
      <c r="P1427">
        <v>0</v>
      </c>
    </row>
    <row r="1428" spans="1:16" hidden="1" x14ac:dyDescent="0.2">
      <c r="A1428" s="4">
        <v>37</v>
      </c>
      <c r="B1428" s="15" t="s">
        <v>502</v>
      </c>
      <c r="C1428" s="18">
        <v>42527</v>
      </c>
      <c r="D1428" s="18">
        <v>40888</v>
      </c>
      <c r="E1428" s="8">
        <f t="shared" si="45"/>
        <v>53</v>
      </c>
      <c r="F1428" s="4">
        <v>2</v>
      </c>
      <c r="G1428" s="8" t="s">
        <v>126</v>
      </c>
      <c r="H1428" s="4">
        <f t="shared" si="43"/>
        <v>27</v>
      </c>
      <c r="J1428" t="s">
        <v>21</v>
      </c>
      <c r="K1428">
        <v>17</v>
      </c>
      <c r="L1428" t="s">
        <v>406</v>
      </c>
      <c r="M1428" t="s">
        <v>47</v>
      </c>
      <c r="N1428">
        <v>0</v>
      </c>
      <c r="O1428">
        <v>0</v>
      </c>
      <c r="P1428">
        <v>0</v>
      </c>
    </row>
    <row r="1429" spans="1:16" x14ac:dyDescent="0.2">
      <c r="A1429" s="4">
        <v>37</v>
      </c>
      <c r="B1429" s="15" t="s">
        <v>502</v>
      </c>
      <c r="C1429" s="18">
        <v>42527</v>
      </c>
      <c r="D1429" s="18">
        <v>40888</v>
      </c>
      <c r="E1429" s="8">
        <f t="shared" si="45"/>
        <v>53</v>
      </c>
      <c r="F1429" s="4">
        <v>2</v>
      </c>
      <c r="G1429" s="8" t="s">
        <v>126</v>
      </c>
      <c r="H1429" s="4">
        <f t="shared" si="43"/>
        <v>28</v>
      </c>
      <c r="J1429" t="s">
        <v>20</v>
      </c>
      <c r="K1429">
        <v>16</v>
      </c>
      <c r="L1429" t="s">
        <v>417</v>
      </c>
      <c r="M1429" t="s">
        <v>516</v>
      </c>
      <c r="N1429">
        <v>1</v>
      </c>
      <c r="O1429">
        <f t="shared" si="44"/>
        <v>1</v>
      </c>
      <c r="P1429">
        <v>0</v>
      </c>
    </row>
    <row r="1430" spans="1:16" x14ac:dyDescent="0.2">
      <c r="A1430" s="4">
        <v>37</v>
      </c>
      <c r="B1430" s="15" t="s">
        <v>502</v>
      </c>
      <c r="C1430" s="18">
        <v>42527</v>
      </c>
      <c r="D1430" s="18">
        <v>40888</v>
      </c>
      <c r="E1430" s="8">
        <f t="shared" si="45"/>
        <v>53</v>
      </c>
      <c r="F1430" s="4">
        <v>2</v>
      </c>
      <c r="G1430" s="8" t="s">
        <v>126</v>
      </c>
      <c r="H1430" s="4">
        <f t="shared" si="43"/>
        <v>29</v>
      </c>
      <c r="J1430" t="s">
        <v>19</v>
      </c>
      <c r="K1430">
        <v>7</v>
      </c>
      <c r="L1430" t="s">
        <v>395</v>
      </c>
      <c r="M1430" t="s">
        <v>19</v>
      </c>
      <c r="N1430">
        <v>1</v>
      </c>
      <c r="O1430">
        <f t="shared" si="44"/>
        <v>1</v>
      </c>
      <c r="P1430">
        <v>0</v>
      </c>
    </row>
    <row r="1431" spans="1:16" x14ac:dyDescent="0.2">
      <c r="A1431" s="4">
        <v>37</v>
      </c>
      <c r="B1431" s="15" t="s">
        <v>502</v>
      </c>
      <c r="C1431" s="18">
        <v>42527</v>
      </c>
      <c r="D1431" s="18">
        <v>40888</v>
      </c>
      <c r="E1431" s="8">
        <f t="shared" si="45"/>
        <v>53</v>
      </c>
      <c r="F1431" s="4">
        <v>2</v>
      </c>
      <c r="G1431" s="8" t="s">
        <v>126</v>
      </c>
      <c r="H1431" s="4">
        <f t="shared" si="43"/>
        <v>30</v>
      </c>
      <c r="J1431" t="s">
        <v>18</v>
      </c>
      <c r="K1431">
        <v>15</v>
      </c>
      <c r="L1431" t="s">
        <v>412</v>
      </c>
      <c r="M1431" t="s">
        <v>75</v>
      </c>
      <c r="N1431">
        <v>1</v>
      </c>
      <c r="O1431">
        <f t="shared" si="44"/>
        <v>1</v>
      </c>
      <c r="P1431">
        <v>0</v>
      </c>
    </row>
    <row r="1432" spans="1:16" x14ac:dyDescent="0.2">
      <c r="A1432" s="4">
        <v>37</v>
      </c>
      <c r="B1432" s="15" t="s">
        <v>502</v>
      </c>
      <c r="C1432" s="18">
        <v>42527</v>
      </c>
      <c r="D1432" s="18">
        <v>40888</v>
      </c>
      <c r="E1432" s="8">
        <f t="shared" si="45"/>
        <v>53</v>
      </c>
      <c r="F1432" s="4">
        <v>2</v>
      </c>
      <c r="G1432" s="8" t="s">
        <v>126</v>
      </c>
      <c r="H1432" s="4">
        <f t="shared" si="43"/>
        <v>31</v>
      </c>
      <c r="J1432" t="s">
        <v>17</v>
      </c>
      <c r="K1432">
        <v>14</v>
      </c>
      <c r="L1432" t="s">
        <v>402</v>
      </c>
      <c r="M1432" t="s">
        <v>517</v>
      </c>
      <c r="N1432">
        <v>1</v>
      </c>
      <c r="O1432">
        <f t="shared" si="44"/>
        <v>1</v>
      </c>
      <c r="P1432">
        <v>0</v>
      </c>
    </row>
    <row r="1433" spans="1:16" x14ac:dyDescent="0.2">
      <c r="A1433" s="4">
        <v>37</v>
      </c>
      <c r="B1433" s="15" t="s">
        <v>502</v>
      </c>
      <c r="C1433" s="18">
        <v>42527</v>
      </c>
      <c r="D1433" s="18">
        <v>40888</v>
      </c>
      <c r="E1433" s="8">
        <f t="shared" si="45"/>
        <v>53</v>
      </c>
      <c r="F1433" s="4">
        <v>2</v>
      </c>
      <c r="G1433" s="8" t="s">
        <v>126</v>
      </c>
      <c r="H1433" s="4">
        <f t="shared" si="43"/>
        <v>32</v>
      </c>
      <c r="J1433" t="s">
        <v>16</v>
      </c>
      <c r="K1433">
        <v>5</v>
      </c>
      <c r="L1433" t="s">
        <v>390</v>
      </c>
      <c r="M1433" t="s">
        <v>156</v>
      </c>
      <c r="N1433">
        <v>1</v>
      </c>
      <c r="O1433">
        <f t="shared" si="44"/>
        <v>1</v>
      </c>
      <c r="P1433">
        <v>0</v>
      </c>
    </row>
    <row r="1434" spans="1:16" x14ac:dyDescent="0.2">
      <c r="A1434" s="4">
        <v>37</v>
      </c>
      <c r="B1434" s="15" t="s">
        <v>502</v>
      </c>
      <c r="C1434" s="18">
        <v>42527</v>
      </c>
      <c r="D1434" s="18">
        <v>40888</v>
      </c>
      <c r="E1434" s="8">
        <f t="shared" si="45"/>
        <v>53</v>
      </c>
      <c r="F1434" s="4">
        <v>2</v>
      </c>
      <c r="G1434" s="8" t="s">
        <v>126</v>
      </c>
      <c r="H1434" s="4">
        <f t="shared" si="43"/>
        <v>33</v>
      </c>
      <c r="J1434" t="s">
        <v>15</v>
      </c>
      <c r="K1434">
        <v>13</v>
      </c>
      <c r="L1434" t="s">
        <v>410</v>
      </c>
      <c r="M1434" t="s">
        <v>49</v>
      </c>
      <c r="N1434">
        <v>1</v>
      </c>
      <c r="O1434">
        <f t="shared" si="44"/>
        <v>1</v>
      </c>
      <c r="P1434">
        <v>0</v>
      </c>
    </row>
    <row r="1435" spans="1:16" x14ac:dyDescent="0.2">
      <c r="A1435" s="4">
        <v>37</v>
      </c>
      <c r="B1435" s="15" t="s">
        <v>502</v>
      </c>
      <c r="C1435" s="18">
        <v>42527</v>
      </c>
      <c r="D1435" s="18">
        <v>40888</v>
      </c>
      <c r="E1435" s="8">
        <f t="shared" si="45"/>
        <v>53</v>
      </c>
      <c r="F1435" s="4">
        <v>2</v>
      </c>
      <c r="G1435" s="8" t="s">
        <v>126</v>
      </c>
      <c r="H1435" s="4">
        <f t="shared" si="43"/>
        <v>34</v>
      </c>
      <c r="J1435" t="s">
        <v>14</v>
      </c>
      <c r="K1435">
        <v>4</v>
      </c>
      <c r="L1435" t="s">
        <v>413</v>
      </c>
      <c r="M1435" t="s">
        <v>14</v>
      </c>
      <c r="N1435">
        <v>1</v>
      </c>
      <c r="O1435">
        <f t="shared" si="44"/>
        <v>1</v>
      </c>
      <c r="P1435">
        <v>0</v>
      </c>
    </row>
    <row r="1436" spans="1:16" x14ac:dyDescent="0.2">
      <c r="A1436" s="4">
        <v>37</v>
      </c>
      <c r="B1436" s="15" t="s">
        <v>502</v>
      </c>
      <c r="C1436" s="18">
        <v>42527</v>
      </c>
      <c r="D1436" s="18">
        <v>40888</v>
      </c>
      <c r="E1436" s="8">
        <f t="shared" si="45"/>
        <v>53</v>
      </c>
      <c r="F1436" s="4">
        <v>2</v>
      </c>
      <c r="G1436" s="8" t="s">
        <v>126</v>
      </c>
      <c r="H1436" s="4">
        <f t="shared" si="43"/>
        <v>35</v>
      </c>
      <c r="J1436" t="s">
        <v>387</v>
      </c>
      <c r="K1436">
        <v>3</v>
      </c>
      <c r="L1436" t="s">
        <v>386</v>
      </c>
      <c r="M1436" t="s">
        <v>250</v>
      </c>
      <c r="N1436">
        <v>1</v>
      </c>
      <c r="O1436">
        <f t="shared" si="44"/>
        <v>1</v>
      </c>
      <c r="P1436">
        <v>0</v>
      </c>
    </row>
    <row r="1437" spans="1:16" x14ac:dyDescent="0.2">
      <c r="A1437" s="4">
        <v>37</v>
      </c>
      <c r="B1437" s="15" t="s">
        <v>502</v>
      </c>
      <c r="C1437" s="18">
        <v>42527</v>
      </c>
      <c r="D1437" s="18">
        <v>40888</v>
      </c>
      <c r="E1437" s="8">
        <f t="shared" si="45"/>
        <v>53</v>
      </c>
      <c r="F1437" s="4">
        <v>2</v>
      </c>
      <c r="G1437" s="8" t="s">
        <v>126</v>
      </c>
      <c r="H1437" s="4">
        <f t="shared" si="43"/>
        <v>36</v>
      </c>
      <c r="J1437" t="s">
        <v>124</v>
      </c>
      <c r="K1437">
        <v>1</v>
      </c>
      <c r="L1437" t="s">
        <v>391</v>
      </c>
      <c r="M1437" t="s">
        <v>518</v>
      </c>
      <c r="N1437">
        <v>1</v>
      </c>
      <c r="O1437">
        <f t="shared" si="44"/>
        <v>1</v>
      </c>
      <c r="P1437">
        <v>0</v>
      </c>
    </row>
    <row r="1438" spans="1:16" ht="15" hidden="1" customHeight="1" x14ac:dyDescent="0.2">
      <c r="A1438" s="4">
        <v>37</v>
      </c>
      <c r="B1438" s="15" t="s">
        <v>502</v>
      </c>
      <c r="C1438" s="18">
        <v>42527</v>
      </c>
      <c r="D1438" s="18">
        <v>40888</v>
      </c>
      <c r="E1438" s="8">
        <f t="shared" si="45"/>
        <v>53</v>
      </c>
      <c r="F1438" s="4">
        <v>2</v>
      </c>
      <c r="G1438" s="8" t="s">
        <v>126</v>
      </c>
      <c r="H1438" s="4">
        <f t="shared" si="43"/>
        <v>37</v>
      </c>
      <c r="J1438" t="s">
        <v>123</v>
      </c>
      <c r="K1438">
        <v>12</v>
      </c>
      <c r="L1438" s="11" t="s">
        <v>401</v>
      </c>
      <c r="M1438" t="s">
        <v>519</v>
      </c>
      <c r="N1438">
        <v>0</v>
      </c>
      <c r="O1438">
        <v>1</v>
      </c>
      <c r="P1438">
        <v>1</v>
      </c>
    </row>
    <row r="1439" spans="1:16" x14ac:dyDescent="0.2">
      <c r="A1439" s="4">
        <v>37</v>
      </c>
      <c r="B1439" s="15" t="s">
        <v>502</v>
      </c>
      <c r="C1439" s="18">
        <v>42527</v>
      </c>
      <c r="D1439" s="18">
        <v>40888</v>
      </c>
      <c r="E1439" s="8">
        <f t="shared" si="45"/>
        <v>53</v>
      </c>
      <c r="F1439" s="4">
        <v>2</v>
      </c>
      <c r="G1439" s="8" t="s">
        <v>126</v>
      </c>
      <c r="H1439" s="4">
        <f t="shared" si="43"/>
        <v>38</v>
      </c>
      <c r="J1439" t="s">
        <v>73</v>
      </c>
      <c r="K1439">
        <v>2</v>
      </c>
      <c r="L1439" t="s">
        <v>377</v>
      </c>
      <c r="M1439" t="s">
        <v>520</v>
      </c>
      <c r="N1439">
        <v>1</v>
      </c>
      <c r="O1439">
        <f t="shared" si="44"/>
        <v>1</v>
      </c>
      <c r="P1439">
        <v>0</v>
      </c>
    </row>
    <row r="1440" spans="1:16" x14ac:dyDescent="0.2">
      <c r="A1440" s="4">
        <v>37</v>
      </c>
      <c r="B1440" s="15" t="s">
        <v>502</v>
      </c>
      <c r="C1440" s="18">
        <v>42527</v>
      </c>
      <c r="D1440" s="18">
        <v>40888</v>
      </c>
      <c r="E1440" s="8">
        <f t="shared" si="45"/>
        <v>53</v>
      </c>
      <c r="F1440" s="4">
        <v>2</v>
      </c>
      <c r="G1440" s="8" t="s">
        <v>126</v>
      </c>
      <c r="H1440" s="4">
        <f t="shared" si="43"/>
        <v>39</v>
      </c>
      <c r="J1440" t="s">
        <v>121</v>
      </c>
      <c r="K1440">
        <v>11</v>
      </c>
      <c r="L1440" t="s">
        <v>376</v>
      </c>
      <c r="M1440" t="s">
        <v>521</v>
      </c>
      <c r="N1440">
        <v>1</v>
      </c>
      <c r="O1440">
        <f t="shared" si="44"/>
        <v>1</v>
      </c>
      <c r="P1440">
        <v>0</v>
      </c>
    </row>
    <row r="1441" spans="1:16" x14ac:dyDescent="0.2">
      <c r="A1441" s="4">
        <v>37</v>
      </c>
      <c r="B1441" s="15" t="s">
        <v>502</v>
      </c>
      <c r="C1441" s="18">
        <v>42527</v>
      </c>
      <c r="D1441" s="18">
        <v>40888</v>
      </c>
      <c r="E1441" s="8">
        <f t="shared" si="45"/>
        <v>53</v>
      </c>
      <c r="F1441" s="4">
        <v>2</v>
      </c>
      <c r="G1441" s="8" t="s">
        <v>126</v>
      </c>
      <c r="H1441" s="4">
        <f t="shared" si="43"/>
        <v>40</v>
      </c>
      <c r="J1441" t="s">
        <v>8</v>
      </c>
      <c r="K1441">
        <v>1</v>
      </c>
      <c r="L1441" t="s">
        <v>375</v>
      </c>
      <c r="M1441" t="s">
        <v>8</v>
      </c>
      <c r="N1441">
        <v>1</v>
      </c>
      <c r="O1441">
        <f t="shared" si="44"/>
        <v>1</v>
      </c>
      <c r="P1441">
        <v>0</v>
      </c>
    </row>
    <row r="1442" spans="1:16" x14ac:dyDescent="0.2">
      <c r="A1442" s="4">
        <v>38</v>
      </c>
      <c r="B1442" s="15" t="s">
        <v>522</v>
      </c>
      <c r="C1442" s="18">
        <v>42535</v>
      </c>
      <c r="D1442" s="18">
        <v>40964</v>
      </c>
      <c r="E1442" s="8">
        <f t="shared" si="45"/>
        <v>51</v>
      </c>
      <c r="F1442" s="4">
        <v>1</v>
      </c>
      <c r="G1442" s="8" t="s">
        <v>126</v>
      </c>
      <c r="H1442" s="4">
        <v>1</v>
      </c>
      <c r="J1442" t="s">
        <v>8</v>
      </c>
      <c r="K1442">
        <v>1</v>
      </c>
      <c r="L1442" t="s">
        <v>375</v>
      </c>
      <c r="M1442" t="s">
        <v>8</v>
      </c>
      <c r="N1442">
        <v>1</v>
      </c>
      <c r="O1442">
        <f t="shared" si="44"/>
        <v>1</v>
      </c>
      <c r="P1442">
        <v>0</v>
      </c>
    </row>
    <row r="1443" spans="1:16" x14ac:dyDescent="0.2">
      <c r="A1443" s="4">
        <v>38</v>
      </c>
      <c r="B1443" s="15" t="s">
        <v>522</v>
      </c>
      <c r="C1443" s="18">
        <v>42535</v>
      </c>
      <c r="D1443" s="18">
        <v>40964</v>
      </c>
      <c r="E1443" s="8">
        <f t="shared" si="45"/>
        <v>51</v>
      </c>
      <c r="F1443" s="4">
        <v>1</v>
      </c>
      <c r="G1443" s="8" t="s">
        <v>126</v>
      </c>
      <c r="H1443" s="4">
        <f>H1442+1</f>
        <v>2</v>
      </c>
      <c r="J1443" t="s">
        <v>121</v>
      </c>
      <c r="K1443">
        <v>11</v>
      </c>
      <c r="L1443" s="12" t="s">
        <v>376</v>
      </c>
      <c r="M1443" t="s">
        <v>321</v>
      </c>
      <c r="N1443">
        <v>1</v>
      </c>
      <c r="O1443">
        <f t="shared" si="44"/>
        <v>1</v>
      </c>
      <c r="P1443">
        <v>0</v>
      </c>
    </row>
    <row r="1444" spans="1:16" x14ac:dyDescent="0.2">
      <c r="A1444" s="4">
        <v>38</v>
      </c>
      <c r="B1444" s="15" t="s">
        <v>522</v>
      </c>
      <c r="C1444" s="18">
        <v>42535</v>
      </c>
      <c r="D1444" s="18">
        <v>40964</v>
      </c>
      <c r="E1444" s="8">
        <f t="shared" si="45"/>
        <v>51</v>
      </c>
      <c r="F1444" s="4">
        <v>1</v>
      </c>
      <c r="G1444" s="8" t="s">
        <v>126</v>
      </c>
      <c r="H1444" s="4">
        <f t="shared" ref="H1444:H1481" si="46">H1443+1</f>
        <v>3</v>
      </c>
      <c r="J1444" t="s">
        <v>73</v>
      </c>
      <c r="K1444">
        <v>2</v>
      </c>
      <c r="L1444" t="s">
        <v>377</v>
      </c>
      <c r="M1444" t="s">
        <v>494</v>
      </c>
      <c r="N1444">
        <v>1</v>
      </c>
      <c r="O1444">
        <v>1</v>
      </c>
      <c r="P1444">
        <v>0</v>
      </c>
    </row>
    <row r="1445" spans="1:16" hidden="1" x14ac:dyDescent="0.2">
      <c r="A1445" s="4">
        <v>38</v>
      </c>
      <c r="B1445" s="15" t="s">
        <v>522</v>
      </c>
      <c r="C1445" s="18">
        <v>42535</v>
      </c>
      <c r="D1445" s="18">
        <v>40964</v>
      </c>
      <c r="E1445" s="8">
        <f t="shared" si="45"/>
        <v>51</v>
      </c>
      <c r="F1445" s="4">
        <v>1</v>
      </c>
      <c r="G1445" s="8" t="s">
        <v>126</v>
      </c>
      <c r="H1445" s="4">
        <f t="shared" si="46"/>
        <v>4</v>
      </c>
      <c r="J1445" t="s">
        <v>123</v>
      </c>
      <c r="K1445">
        <v>12</v>
      </c>
      <c r="L1445" s="11" t="s">
        <v>401</v>
      </c>
      <c r="M1445" t="s">
        <v>273</v>
      </c>
      <c r="N1445">
        <v>0</v>
      </c>
      <c r="O1445">
        <v>1</v>
      </c>
      <c r="P1445">
        <v>1</v>
      </c>
    </row>
    <row r="1446" spans="1:16" x14ac:dyDescent="0.2">
      <c r="A1446" s="4">
        <v>38</v>
      </c>
      <c r="B1446" s="15" t="s">
        <v>522</v>
      </c>
      <c r="C1446" s="18">
        <v>42535</v>
      </c>
      <c r="D1446" s="18">
        <v>40964</v>
      </c>
      <c r="E1446" s="8">
        <f t="shared" si="45"/>
        <v>51</v>
      </c>
      <c r="F1446" s="4">
        <v>1</v>
      </c>
      <c r="G1446" s="8" t="s">
        <v>126</v>
      </c>
      <c r="H1446" s="4">
        <f t="shared" si="46"/>
        <v>5</v>
      </c>
      <c r="J1446" t="s">
        <v>124</v>
      </c>
      <c r="K1446">
        <v>1</v>
      </c>
      <c r="L1446" t="s">
        <v>391</v>
      </c>
      <c r="M1446" t="s">
        <v>9</v>
      </c>
      <c r="N1446">
        <v>1</v>
      </c>
      <c r="O1446">
        <v>1</v>
      </c>
      <c r="P1446">
        <v>0</v>
      </c>
    </row>
    <row r="1447" spans="1:16" x14ac:dyDescent="0.2">
      <c r="A1447" s="4">
        <v>38</v>
      </c>
      <c r="B1447" s="15" t="s">
        <v>522</v>
      </c>
      <c r="C1447" s="18">
        <v>42535</v>
      </c>
      <c r="D1447" s="18">
        <v>40964</v>
      </c>
      <c r="E1447" s="8">
        <f t="shared" si="45"/>
        <v>51</v>
      </c>
      <c r="F1447" s="4">
        <v>1</v>
      </c>
      <c r="G1447" s="8" t="s">
        <v>126</v>
      </c>
      <c r="H1447" s="4">
        <f t="shared" si="46"/>
        <v>6</v>
      </c>
      <c r="J1447" t="s">
        <v>387</v>
      </c>
      <c r="K1447">
        <v>3</v>
      </c>
      <c r="L1447" t="s">
        <v>386</v>
      </c>
      <c r="M1447" t="s">
        <v>209</v>
      </c>
      <c r="N1447">
        <v>1</v>
      </c>
      <c r="O1447">
        <v>1</v>
      </c>
      <c r="P1447">
        <v>0</v>
      </c>
    </row>
    <row r="1448" spans="1:16" x14ac:dyDescent="0.2">
      <c r="A1448" s="4">
        <v>38</v>
      </c>
      <c r="B1448" s="15" t="s">
        <v>522</v>
      </c>
      <c r="C1448" s="18">
        <v>42535</v>
      </c>
      <c r="D1448" s="18">
        <v>40964</v>
      </c>
      <c r="E1448" s="8">
        <f t="shared" si="45"/>
        <v>51</v>
      </c>
      <c r="F1448" s="4">
        <v>1</v>
      </c>
      <c r="G1448" s="8" t="s">
        <v>126</v>
      </c>
      <c r="H1448" s="4">
        <f t="shared" si="46"/>
        <v>7</v>
      </c>
      <c r="J1448" t="s">
        <v>14</v>
      </c>
      <c r="K1448">
        <v>4</v>
      </c>
      <c r="L1448" t="s">
        <v>413</v>
      </c>
      <c r="M1448" t="s">
        <v>14</v>
      </c>
      <c r="N1448">
        <v>1</v>
      </c>
      <c r="O1448">
        <v>1</v>
      </c>
      <c r="P1448">
        <v>0</v>
      </c>
    </row>
    <row r="1449" spans="1:16" x14ac:dyDescent="0.2">
      <c r="A1449" s="4">
        <v>38</v>
      </c>
      <c r="B1449" s="15" t="s">
        <v>522</v>
      </c>
      <c r="C1449" s="18">
        <v>42535</v>
      </c>
      <c r="D1449" s="18">
        <v>40964</v>
      </c>
      <c r="E1449" s="8">
        <f t="shared" si="45"/>
        <v>51</v>
      </c>
      <c r="F1449" s="4">
        <v>1</v>
      </c>
      <c r="G1449" s="8" t="s">
        <v>126</v>
      </c>
      <c r="H1449" s="4">
        <f t="shared" si="46"/>
        <v>8</v>
      </c>
      <c r="J1449" t="s">
        <v>15</v>
      </c>
      <c r="K1449">
        <v>13</v>
      </c>
      <c r="L1449" t="s">
        <v>410</v>
      </c>
      <c r="M1449" t="s">
        <v>49</v>
      </c>
      <c r="N1449">
        <v>1</v>
      </c>
      <c r="O1449">
        <f>IF(N1449=1,1)</f>
        <v>1</v>
      </c>
      <c r="P1449">
        <v>0</v>
      </c>
    </row>
    <row r="1450" spans="1:16" x14ac:dyDescent="0.2">
      <c r="A1450" s="4">
        <v>38</v>
      </c>
      <c r="B1450" s="15" t="s">
        <v>522</v>
      </c>
      <c r="C1450" s="18">
        <v>42535</v>
      </c>
      <c r="D1450" s="18">
        <v>40964</v>
      </c>
      <c r="E1450" s="8">
        <f t="shared" si="45"/>
        <v>51</v>
      </c>
      <c r="F1450" s="4">
        <v>1</v>
      </c>
      <c r="G1450" s="8" t="s">
        <v>126</v>
      </c>
      <c r="H1450" s="4">
        <f t="shared" si="46"/>
        <v>9</v>
      </c>
      <c r="J1450" t="s">
        <v>16</v>
      </c>
      <c r="K1450">
        <v>5</v>
      </c>
      <c r="L1450" t="s">
        <v>390</v>
      </c>
      <c r="M1450" t="s">
        <v>523</v>
      </c>
      <c r="N1450">
        <v>1</v>
      </c>
      <c r="O1450">
        <f>IF(N1450=1,1)</f>
        <v>1</v>
      </c>
      <c r="P1450">
        <v>0</v>
      </c>
    </row>
    <row r="1451" spans="1:16" hidden="1" x14ac:dyDescent="0.2">
      <c r="A1451" s="4">
        <v>38</v>
      </c>
      <c r="B1451" s="15" t="s">
        <v>522</v>
      </c>
      <c r="C1451" s="18">
        <v>42535</v>
      </c>
      <c r="D1451" s="18">
        <v>40964</v>
      </c>
      <c r="E1451" s="8">
        <f t="shared" si="45"/>
        <v>51</v>
      </c>
      <c r="F1451" s="4">
        <v>1</v>
      </c>
      <c r="G1451" s="8" t="s">
        <v>126</v>
      </c>
      <c r="H1451" s="4">
        <f t="shared" si="46"/>
        <v>10</v>
      </c>
      <c r="J1451" t="s">
        <v>17</v>
      </c>
      <c r="K1451">
        <v>14</v>
      </c>
      <c r="L1451" t="s">
        <v>402</v>
      </c>
      <c r="M1451" t="s">
        <v>524</v>
      </c>
      <c r="N1451">
        <v>0</v>
      </c>
      <c r="O1451">
        <v>1</v>
      </c>
      <c r="P1451">
        <v>1</v>
      </c>
    </row>
    <row r="1452" spans="1:16" x14ac:dyDescent="0.2">
      <c r="A1452" s="4">
        <v>38</v>
      </c>
      <c r="B1452" s="15" t="s">
        <v>522</v>
      </c>
      <c r="C1452" s="18">
        <v>42535</v>
      </c>
      <c r="D1452" s="18">
        <v>40964</v>
      </c>
      <c r="E1452" s="8">
        <f t="shared" si="45"/>
        <v>51</v>
      </c>
      <c r="F1452" s="4">
        <v>1</v>
      </c>
      <c r="G1452" s="8" t="s">
        <v>126</v>
      </c>
      <c r="H1452" s="4">
        <f t="shared" si="46"/>
        <v>11</v>
      </c>
      <c r="J1452" t="s">
        <v>18</v>
      </c>
      <c r="K1452">
        <v>15</v>
      </c>
      <c r="L1452" t="s">
        <v>412</v>
      </c>
      <c r="M1452" t="s">
        <v>75</v>
      </c>
      <c r="N1452">
        <v>1</v>
      </c>
      <c r="O1452">
        <f t="shared" ref="O1452:O1515" si="47">IF(N1452=1,1)</f>
        <v>1</v>
      </c>
      <c r="P1452">
        <v>0</v>
      </c>
    </row>
    <row r="1453" spans="1:16" x14ac:dyDescent="0.2">
      <c r="A1453" s="4">
        <v>38</v>
      </c>
      <c r="B1453" s="15" t="s">
        <v>522</v>
      </c>
      <c r="C1453" s="18">
        <v>42535</v>
      </c>
      <c r="D1453" s="18">
        <v>40964</v>
      </c>
      <c r="E1453" s="8">
        <f t="shared" si="45"/>
        <v>51</v>
      </c>
      <c r="F1453" s="4">
        <v>1</v>
      </c>
      <c r="G1453" s="8" t="s">
        <v>126</v>
      </c>
      <c r="H1453" s="4">
        <f t="shared" si="46"/>
        <v>12</v>
      </c>
      <c r="J1453" t="s">
        <v>19</v>
      </c>
      <c r="K1453">
        <v>7</v>
      </c>
      <c r="L1453" t="s">
        <v>395</v>
      </c>
      <c r="M1453" t="s">
        <v>19</v>
      </c>
      <c r="N1453">
        <v>1</v>
      </c>
      <c r="O1453">
        <f t="shared" si="47"/>
        <v>1</v>
      </c>
      <c r="P1453">
        <v>0</v>
      </c>
    </row>
    <row r="1454" spans="1:16" x14ac:dyDescent="0.2">
      <c r="A1454" s="4">
        <v>38</v>
      </c>
      <c r="B1454" s="15" t="s">
        <v>522</v>
      </c>
      <c r="C1454" s="18">
        <v>42535</v>
      </c>
      <c r="D1454" s="18">
        <v>40964</v>
      </c>
      <c r="E1454" s="8">
        <f t="shared" si="45"/>
        <v>51</v>
      </c>
      <c r="F1454" s="4">
        <v>1</v>
      </c>
      <c r="G1454" s="8" t="s">
        <v>126</v>
      </c>
      <c r="H1454" s="4">
        <f t="shared" si="46"/>
        <v>13</v>
      </c>
      <c r="J1454" t="s">
        <v>20</v>
      </c>
      <c r="K1454">
        <v>16</v>
      </c>
      <c r="L1454" t="s">
        <v>417</v>
      </c>
      <c r="M1454" t="s">
        <v>53</v>
      </c>
      <c r="N1454">
        <v>1</v>
      </c>
      <c r="O1454">
        <f t="shared" si="47"/>
        <v>1</v>
      </c>
      <c r="P1454">
        <v>0</v>
      </c>
    </row>
    <row r="1455" spans="1:16" x14ac:dyDescent="0.2">
      <c r="A1455" s="4">
        <v>38</v>
      </c>
      <c r="B1455" s="15" t="s">
        <v>522</v>
      </c>
      <c r="C1455" s="18">
        <v>42535</v>
      </c>
      <c r="D1455" s="18">
        <v>40964</v>
      </c>
      <c r="E1455" s="8">
        <f t="shared" si="45"/>
        <v>51</v>
      </c>
      <c r="F1455" s="4">
        <v>1</v>
      </c>
      <c r="G1455" s="8" t="s">
        <v>126</v>
      </c>
      <c r="H1455" s="4">
        <f t="shared" si="46"/>
        <v>14</v>
      </c>
      <c r="J1455" t="s">
        <v>21</v>
      </c>
      <c r="K1455">
        <v>17</v>
      </c>
      <c r="L1455" t="s">
        <v>406</v>
      </c>
      <c r="M1455" t="s">
        <v>21</v>
      </c>
      <c r="N1455">
        <v>1</v>
      </c>
      <c r="O1455">
        <f t="shared" si="47"/>
        <v>1</v>
      </c>
      <c r="P1455">
        <v>0</v>
      </c>
    </row>
    <row r="1456" spans="1:16" x14ac:dyDescent="0.2">
      <c r="A1456" s="4">
        <v>38</v>
      </c>
      <c r="B1456" s="15" t="s">
        <v>522</v>
      </c>
      <c r="C1456" s="18">
        <v>42535</v>
      </c>
      <c r="D1456" s="18">
        <v>40964</v>
      </c>
      <c r="E1456" s="8">
        <f t="shared" si="45"/>
        <v>51</v>
      </c>
      <c r="F1456" s="4">
        <v>1</v>
      </c>
      <c r="G1456" s="8" t="s">
        <v>126</v>
      </c>
      <c r="H1456" s="4">
        <f t="shared" si="46"/>
        <v>15</v>
      </c>
      <c r="J1456" t="s">
        <v>372</v>
      </c>
      <c r="K1456">
        <v>8</v>
      </c>
      <c r="L1456" t="s">
        <v>403</v>
      </c>
      <c r="M1456" t="s">
        <v>22</v>
      </c>
      <c r="N1456">
        <v>1</v>
      </c>
      <c r="O1456">
        <f t="shared" si="47"/>
        <v>1</v>
      </c>
      <c r="P1456">
        <v>0</v>
      </c>
    </row>
    <row r="1457" spans="1:16" x14ac:dyDescent="0.2">
      <c r="A1457" s="4">
        <v>38</v>
      </c>
      <c r="B1457" s="15" t="s">
        <v>522</v>
      </c>
      <c r="C1457" s="18">
        <v>42535</v>
      </c>
      <c r="D1457" s="18">
        <v>40964</v>
      </c>
      <c r="E1457" s="8">
        <f t="shared" si="45"/>
        <v>51</v>
      </c>
      <c r="F1457" s="4">
        <v>1</v>
      </c>
      <c r="G1457" s="8" t="s">
        <v>126</v>
      </c>
      <c r="H1457" s="4">
        <f t="shared" si="46"/>
        <v>16</v>
      </c>
      <c r="J1457" t="s">
        <v>23</v>
      </c>
      <c r="K1457">
        <v>18</v>
      </c>
      <c r="L1457" t="s">
        <v>409</v>
      </c>
      <c r="M1457" t="s">
        <v>525</v>
      </c>
      <c r="N1457">
        <v>1</v>
      </c>
      <c r="O1457">
        <f t="shared" si="47"/>
        <v>1</v>
      </c>
      <c r="P1457">
        <v>0</v>
      </c>
    </row>
    <row r="1458" spans="1:16" hidden="1" x14ac:dyDescent="0.2">
      <c r="A1458" s="4">
        <v>38</v>
      </c>
      <c r="B1458" s="15" t="s">
        <v>522</v>
      </c>
      <c r="C1458" s="18">
        <v>42535</v>
      </c>
      <c r="D1458" s="18">
        <v>40964</v>
      </c>
      <c r="E1458" s="8">
        <f t="shared" si="45"/>
        <v>51</v>
      </c>
      <c r="F1458" s="4">
        <v>1</v>
      </c>
      <c r="G1458" s="8" t="s">
        <v>126</v>
      </c>
      <c r="H1458" s="4">
        <f t="shared" si="46"/>
        <v>17</v>
      </c>
      <c r="J1458" t="s">
        <v>24</v>
      </c>
      <c r="K1458">
        <v>19</v>
      </c>
      <c r="L1458" t="s">
        <v>394</v>
      </c>
      <c r="M1458" t="s">
        <v>47</v>
      </c>
      <c r="N1458">
        <v>0</v>
      </c>
      <c r="O1458">
        <v>0</v>
      </c>
      <c r="P1458">
        <v>0</v>
      </c>
    </row>
    <row r="1459" spans="1:16" x14ac:dyDescent="0.2">
      <c r="A1459" s="4">
        <v>38</v>
      </c>
      <c r="B1459" s="15" t="s">
        <v>522</v>
      </c>
      <c r="C1459" s="18">
        <v>42535</v>
      </c>
      <c r="D1459" s="18">
        <v>40964</v>
      </c>
      <c r="E1459" s="8">
        <f t="shared" si="45"/>
        <v>51</v>
      </c>
      <c r="F1459" s="4">
        <v>1</v>
      </c>
      <c r="G1459" s="8" t="s">
        <v>126</v>
      </c>
      <c r="H1459" s="4">
        <f t="shared" si="46"/>
        <v>18</v>
      </c>
      <c r="J1459" t="s">
        <v>25</v>
      </c>
      <c r="K1459">
        <v>20</v>
      </c>
      <c r="L1459" t="s">
        <v>399</v>
      </c>
      <c r="M1459" t="s">
        <v>25</v>
      </c>
      <c r="N1459">
        <v>1</v>
      </c>
      <c r="O1459">
        <f t="shared" si="47"/>
        <v>1</v>
      </c>
      <c r="P1459">
        <v>0</v>
      </c>
    </row>
    <row r="1460" spans="1:16" x14ac:dyDescent="0.2">
      <c r="A1460" s="4">
        <v>38</v>
      </c>
      <c r="B1460" s="15" t="s">
        <v>522</v>
      </c>
      <c r="C1460" s="18">
        <v>42535</v>
      </c>
      <c r="D1460" s="18">
        <v>40964</v>
      </c>
      <c r="E1460" s="8">
        <f t="shared" si="45"/>
        <v>51</v>
      </c>
      <c r="F1460" s="4">
        <v>1</v>
      </c>
      <c r="G1460" s="8" t="s">
        <v>126</v>
      </c>
      <c r="H1460" s="4">
        <f t="shared" si="46"/>
        <v>19</v>
      </c>
      <c r="J1460" t="s">
        <v>26</v>
      </c>
      <c r="K1460">
        <v>9</v>
      </c>
      <c r="L1460" t="s">
        <v>384</v>
      </c>
      <c r="M1460" t="s">
        <v>26</v>
      </c>
      <c r="N1460">
        <v>1</v>
      </c>
      <c r="O1460">
        <f t="shared" si="47"/>
        <v>1</v>
      </c>
      <c r="P1460">
        <v>0</v>
      </c>
    </row>
    <row r="1461" spans="1:16" x14ac:dyDescent="0.2">
      <c r="A1461" s="4">
        <v>38</v>
      </c>
      <c r="B1461" s="15" t="s">
        <v>522</v>
      </c>
      <c r="C1461" s="18">
        <v>42535</v>
      </c>
      <c r="D1461" s="18">
        <v>40964</v>
      </c>
      <c r="E1461" s="8">
        <f t="shared" si="45"/>
        <v>51</v>
      </c>
      <c r="F1461" s="4">
        <v>1</v>
      </c>
      <c r="G1461" s="8" t="s">
        <v>126</v>
      </c>
      <c r="H1461" s="4">
        <f t="shared" si="46"/>
        <v>20</v>
      </c>
      <c r="J1461" t="s">
        <v>27</v>
      </c>
      <c r="K1461">
        <v>2</v>
      </c>
      <c r="L1461" t="s">
        <v>411</v>
      </c>
      <c r="M1461" t="s">
        <v>27</v>
      </c>
      <c r="N1461">
        <v>1</v>
      </c>
      <c r="O1461">
        <f t="shared" si="47"/>
        <v>1</v>
      </c>
      <c r="P1461">
        <v>0</v>
      </c>
    </row>
    <row r="1462" spans="1:16" x14ac:dyDescent="0.2">
      <c r="A1462" s="4">
        <v>38</v>
      </c>
      <c r="B1462" s="15" t="s">
        <v>522</v>
      </c>
      <c r="C1462" s="18">
        <v>42535</v>
      </c>
      <c r="D1462" s="18">
        <v>40964</v>
      </c>
      <c r="E1462" s="8">
        <f t="shared" si="45"/>
        <v>51</v>
      </c>
      <c r="F1462" s="4">
        <v>1</v>
      </c>
      <c r="G1462" s="8" t="s">
        <v>126</v>
      </c>
      <c r="H1462" s="4">
        <f t="shared" si="46"/>
        <v>21</v>
      </c>
      <c r="J1462" t="s">
        <v>28</v>
      </c>
      <c r="K1462">
        <v>10</v>
      </c>
      <c r="L1462" t="s">
        <v>381</v>
      </c>
      <c r="M1462" t="s">
        <v>257</v>
      </c>
      <c r="N1462">
        <v>1</v>
      </c>
      <c r="O1462">
        <f t="shared" si="47"/>
        <v>1</v>
      </c>
      <c r="P1462">
        <v>0</v>
      </c>
    </row>
    <row r="1463" spans="1:16" x14ac:dyDescent="0.2">
      <c r="A1463" s="4">
        <v>38</v>
      </c>
      <c r="B1463" s="15" t="s">
        <v>522</v>
      </c>
      <c r="C1463" s="18">
        <v>42535</v>
      </c>
      <c r="D1463" s="18">
        <v>40964</v>
      </c>
      <c r="E1463" s="8">
        <f t="shared" si="45"/>
        <v>51</v>
      </c>
      <c r="F1463" s="4">
        <v>1</v>
      </c>
      <c r="G1463" s="8" t="s">
        <v>126</v>
      </c>
      <c r="H1463" s="4">
        <f t="shared" si="46"/>
        <v>22</v>
      </c>
      <c r="J1463" t="s">
        <v>29</v>
      </c>
      <c r="K1463">
        <v>3</v>
      </c>
      <c r="L1463" t="s">
        <v>378</v>
      </c>
      <c r="M1463" t="s">
        <v>29</v>
      </c>
      <c r="N1463">
        <v>1</v>
      </c>
      <c r="O1463">
        <f t="shared" si="47"/>
        <v>1</v>
      </c>
      <c r="P1463">
        <v>0</v>
      </c>
    </row>
    <row r="1464" spans="1:16" x14ac:dyDescent="0.2">
      <c r="A1464" s="4">
        <v>38</v>
      </c>
      <c r="B1464" s="15" t="s">
        <v>522</v>
      </c>
      <c r="C1464" s="18">
        <v>42535</v>
      </c>
      <c r="D1464" s="18">
        <v>40964</v>
      </c>
      <c r="E1464" s="8">
        <f t="shared" si="45"/>
        <v>51</v>
      </c>
      <c r="F1464" s="4">
        <v>1</v>
      </c>
      <c r="G1464" s="8" t="s">
        <v>126</v>
      </c>
      <c r="H1464" s="4">
        <f t="shared" si="46"/>
        <v>23</v>
      </c>
      <c r="J1464" t="s">
        <v>30</v>
      </c>
      <c r="K1464">
        <v>11</v>
      </c>
      <c r="L1464" t="s">
        <v>393</v>
      </c>
      <c r="M1464" t="s">
        <v>526</v>
      </c>
      <c r="N1464">
        <v>1</v>
      </c>
      <c r="O1464">
        <f t="shared" si="47"/>
        <v>1</v>
      </c>
      <c r="P1464">
        <v>0</v>
      </c>
    </row>
    <row r="1465" spans="1:16" hidden="1" x14ac:dyDescent="0.2">
      <c r="A1465" s="4">
        <v>38</v>
      </c>
      <c r="B1465" s="15" t="s">
        <v>522</v>
      </c>
      <c r="C1465" s="18">
        <v>42535</v>
      </c>
      <c r="D1465" s="18">
        <v>40964</v>
      </c>
      <c r="E1465" s="8">
        <f t="shared" si="45"/>
        <v>51</v>
      </c>
      <c r="F1465" s="4">
        <v>1</v>
      </c>
      <c r="G1465" s="8" t="s">
        <v>126</v>
      </c>
      <c r="H1465" s="4">
        <f t="shared" si="46"/>
        <v>24</v>
      </c>
      <c r="J1465" t="s">
        <v>61</v>
      </c>
      <c r="K1465">
        <v>6</v>
      </c>
      <c r="L1465" t="s">
        <v>400</v>
      </c>
      <c r="M1465" t="s">
        <v>527</v>
      </c>
      <c r="N1465">
        <v>0</v>
      </c>
      <c r="O1465">
        <v>0</v>
      </c>
      <c r="P1465">
        <v>0</v>
      </c>
    </row>
    <row r="1466" spans="1:16" x14ac:dyDescent="0.2">
      <c r="A1466" s="4">
        <v>38</v>
      </c>
      <c r="B1466" s="15" t="s">
        <v>522</v>
      </c>
      <c r="C1466" s="18">
        <v>42535</v>
      </c>
      <c r="D1466" s="18">
        <v>40964</v>
      </c>
      <c r="E1466" s="8">
        <f t="shared" si="45"/>
        <v>51</v>
      </c>
      <c r="F1466" s="4">
        <v>1</v>
      </c>
      <c r="G1466" s="8" t="s">
        <v>126</v>
      </c>
      <c r="H1466" s="4">
        <f t="shared" si="46"/>
        <v>25</v>
      </c>
      <c r="J1466" t="s">
        <v>31</v>
      </c>
      <c r="K1466">
        <v>4</v>
      </c>
      <c r="L1466" t="s">
        <v>383</v>
      </c>
      <c r="M1466" t="s">
        <v>31</v>
      </c>
      <c r="N1466">
        <v>1</v>
      </c>
      <c r="O1466">
        <f t="shared" si="47"/>
        <v>1</v>
      </c>
      <c r="P1466">
        <v>0</v>
      </c>
    </row>
    <row r="1467" spans="1:16" x14ac:dyDescent="0.2">
      <c r="A1467" s="4">
        <v>38</v>
      </c>
      <c r="B1467" s="15" t="s">
        <v>522</v>
      </c>
      <c r="C1467" s="18">
        <v>42535</v>
      </c>
      <c r="D1467" s="18">
        <v>40964</v>
      </c>
      <c r="E1467" s="8">
        <f t="shared" si="45"/>
        <v>51</v>
      </c>
      <c r="F1467" s="4">
        <v>1</v>
      </c>
      <c r="G1467" s="8" t="s">
        <v>126</v>
      </c>
      <c r="H1467" s="4">
        <f t="shared" si="46"/>
        <v>26</v>
      </c>
      <c r="J1467" t="s">
        <v>32</v>
      </c>
      <c r="K1467">
        <v>5</v>
      </c>
      <c r="L1467" t="s">
        <v>382</v>
      </c>
      <c r="M1467" t="s">
        <v>32</v>
      </c>
      <c r="N1467">
        <v>1</v>
      </c>
      <c r="O1467">
        <f t="shared" si="47"/>
        <v>1</v>
      </c>
      <c r="P1467">
        <v>0</v>
      </c>
    </row>
    <row r="1468" spans="1:16" x14ac:dyDescent="0.2">
      <c r="A1468" s="4">
        <v>38</v>
      </c>
      <c r="B1468" s="15" t="s">
        <v>522</v>
      </c>
      <c r="C1468" s="18">
        <v>42535</v>
      </c>
      <c r="D1468" s="18">
        <v>40964</v>
      </c>
      <c r="E1468" s="8">
        <f t="shared" si="45"/>
        <v>51</v>
      </c>
      <c r="F1468" s="4">
        <v>1</v>
      </c>
      <c r="G1468" s="8" t="s">
        <v>126</v>
      </c>
      <c r="H1468" s="4">
        <f t="shared" si="46"/>
        <v>27</v>
      </c>
      <c r="J1468" t="s">
        <v>33</v>
      </c>
      <c r="K1468">
        <v>12</v>
      </c>
      <c r="L1468" t="s">
        <v>379</v>
      </c>
      <c r="M1468" t="s">
        <v>92</v>
      </c>
      <c r="N1468">
        <v>1</v>
      </c>
      <c r="O1468">
        <f t="shared" si="47"/>
        <v>1</v>
      </c>
      <c r="P1468">
        <v>0</v>
      </c>
    </row>
    <row r="1469" spans="1:16" x14ac:dyDescent="0.2">
      <c r="A1469" s="4">
        <v>38</v>
      </c>
      <c r="B1469" s="15" t="s">
        <v>522</v>
      </c>
      <c r="C1469" s="18">
        <v>42535</v>
      </c>
      <c r="D1469" s="18">
        <v>40964</v>
      </c>
      <c r="E1469" s="8">
        <f t="shared" si="45"/>
        <v>51</v>
      </c>
      <c r="F1469" s="4">
        <v>1</v>
      </c>
      <c r="G1469" s="8" t="s">
        <v>126</v>
      </c>
      <c r="H1469" s="4">
        <f t="shared" si="46"/>
        <v>28</v>
      </c>
      <c r="J1469" t="s">
        <v>34</v>
      </c>
      <c r="K1469">
        <v>20</v>
      </c>
      <c r="L1469" t="s">
        <v>416</v>
      </c>
      <c r="M1469" t="s">
        <v>528</v>
      </c>
      <c r="N1469">
        <v>1</v>
      </c>
      <c r="O1469">
        <f t="shared" si="47"/>
        <v>1</v>
      </c>
      <c r="P1469">
        <v>0</v>
      </c>
    </row>
    <row r="1470" spans="1:16" hidden="1" x14ac:dyDescent="0.2">
      <c r="A1470" s="4">
        <v>38</v>
      </c>
      <c r="B1470" s="15" t="s">
        <v>522</v>
      </c>
      <c r="C1470" s="18">
        <v>42535</v>
      </c>
      <c r="D1470" s="18">
        <v>40964</v>
      </c>
      <c r="E1470" s="8">
        <f t="shared" si="45"/>
        <v>51</v>
      </c>
      <c r="F1470" s="4">
        <v>1</v>
      </c>
      <c r="G1470" s="8" t="s">
        <v>126</v>
      </c>
      <c r="H1470" s="4">
        <f t="shared" si="46"/>
        <v>29</v>
      </c>
      <c r="J1470" t="s">
        <v>35</v>
      </c>
      <c r="K1470">
        <v>6</v>
      </c>
      <c r="L1470" t="s">
        <v>407</v>
      </c>
      <c r="M1470" t="s">
        <v>47</v>
      </c>
      <c r="N1470">
        <v>0</v>
      </c>
      <c r="O1470">
        <v>0</v>
      </c>
      <c r="P1470">
        <v>0</v>
      </c>
    </row>
    <row r="1471" spans="1:16" x14ac:dyDescent="0.2">
      <c r="A1471" s="4">
        <v>38</v>
      </c>
      <c r="B1471" s="15" t="s">
        <v>522</v>
      </c>
      <c r="C1471" s="18">
        <v>42535</v>
      </c>
      <c r="D1471" s="18">
        <v>40964</v>
      </c>
      <c r="E1471" s="8">
        <f t="shared" si="45"/>
        <v>51</v>
      </c>
      <c r="F1471" s="4">
        <v>1</v>
      </c>
      <c r="G1471" s="8" t="s">
        <v>126</v>
      </c>
      <c r="H1471" s="4">
        <f t="shared" si="46"/>
        <v>30</v>
      </c>
      <c r="J1471" t="s">
        <v>404</v>
      </c>
      <c r="K1471" s="11">
        <v>13</v>
      </c>
      <c r="L1471" s="11" t="s">
        <v>405</v>
      </c>
      <c r="M1471" t="s">
        <v>22</v>
      </c>
      <c r="N1471">
        <v>1</v>
      </c>
      <c r="O1471">
        <f t="shared" si="47"/>
        <v>1</v>
      </c>
      <c r="P1471">
        <v>0</v>
      </c>
    </row>
    <row r="1472" spans="1:16" x14ac:dyDescent="0.2">
      <c r="A1472" s="4">
        <v>38</v>
      </c>
      <c r="B1472" s="15" t="s">
        <v>522</v>
      </c>
      <c r="C1472" s="18">
        <v>42535</v>
      </c>
      <c r="D1472" s="18">
        <v>40964</v>
      </c>
      <c r="E1472" s="8">
        <f t="shared" si="45"/>
        <v>51</v>
      </c>
      <c r="F1472" s="4">
        <v>1</v>
      </c>
      <c r="G1472" s="8" t="s">
        <v>126</v>
      </c>
      <c r="H1472" s="4">
        <f t="shared" si="46"/>
        <v>31</v>
      </c>
      <c r="J1472" t="s">
        <v>36</v>
      </c>
      <c r="K1472">
        <v>14</v>
      </c>
      <c r="L1472" s="11" t="s">
        <v>415</v>
      </c>
      <c r="M1472" t="s">
        <v>434</v>
      </c>
      <c r="N1472">
        <v>1</v>
      </c>
      <c r="O1472">
        <f t="shared" si="47"/>
        <v>1</v>
      </c>
      <c r="P1472">
        <v>0</v>
      </c>
    </row>
    <row r="1473" spans="1:16" x14ac:dyDescent="0.2">
      <c r="A1473" s="4">
        <v>38</v>
      </c>
      <c r="B1473" s="15" t="s">
        <v>522</v>
      </c>
      <c r="C1473" s="18">
        <v>42535</v>
      </c>
      <c r="D1473" s="18">
        <v>40964</v>
      </c>
      <c r="E1473" s="8">
        <f t="shared" si="45"/>
        <v>51</v>
      </c>
      <c r="F1473" s="4">
        <v>1</v>
      </c>
      <c r="G1473" s="8" t="s">
        <v>126</v>
      </c>
      <c r="H1473" s="4">
        <f t="shared" si="46"/>
        <v>32</v>
      </c>
      <c r="J1473" t="s">
        <v>389</v>
      </c>
      <c r="K1473">
        <v>15</v>
      </c>
      <c r="L1473" t="s">
        <v>388</v>
      </c>
      <c r="M1473" t="s">
        <v>13</v>
      </c>
      <c r="N1473">
        <v>1</v>
      </c>
      <c r="O1473">
        <f t="shared" si="47"/>
        <v>1</v>
      </c>
      <c r="P1473">
        <v>0</v>
      </c>
    </row>
    <row r="1474" spans="1:16" x14ac:dyDescent="0.2">
      <c r="A1474" s="4">
        <v>38</v>
      </c>
      <c r="B1474" s="15" t="s">
        <v>522</v>
      </c>
      <c r="C1474" s="18">
        <v>42535</v>
      </c>
      <c r="D1474" s="18">
        <v>40964</v>
      </c>
      <c r="E1474" s="8">
        <f t="shared" si="45"/>
        <v>51</v>
      </c>
      <c r="F1474" s="4">
        <v>1</v>
      </c>
      <c r="G1474" s="8" t="s">
        <v>126</v>
      </c>
      <c r="H1474" s="4">
        <f t="shared" si="46"/>
        <v>33</v>
      </c>
      <c r="J1474" t="s">
        <v>37</v>
      </c>
      <c r="K1474">
        <v>16</v>
      </c>
      <c r="L1474" t="s">
        <v>414</v>
      </c>
      <c r="M1474" t="s">
        <v>501</v>
      </c>
      <c r="N1474">
        <v>1</v>
      </c>
      <c r="O1474">
        <f t="shared" si="47"/>
        <v>1</v>
      </c>
      <c r="P1474">
        <v>0</v>
      </c>
    </row>
    <row r="1475" spans="1:16" x14ac:dyDescent="0.2">
      <c r="A1475" s="4">
        <v>38</v>
      </c>
      <c r="B1475" s="15" t="s">
        <v>522</v>
      </c>
      <c r="C1475" s="18">
        <v>42535</v>
      </c>
      <c r="D1475" s="18">
        <v>40964</v>
      </c>
      <c r="E1475" s="8">
        <f t="shared" si="45"/>
        <v>51</v>
      </c>
      <c r="F1475" s="4">
        <v>1</v>
      </c>
      <c r="G1475" s="8" t="s">
        <v>126</v>
      </c>
      <c r="H1475" s="4">
        <f t="shared" si="46"/>
        <v>34</v>
      </c>
      <c r="J1475" t="s">
        <v>38</v>
      </c>
      <c r="K1475">
        <v>17</v>
      </c>
      <c r="L1475" t="s">
        <v>396</v>
      </c>
      <c r="M1475" t="s">
        <v>529</v>
      </c>
      <c r="N1475">
        <v>1</v>
      </c>
      <c r="O1475">
        <f t="shared" si="47"/>
        <v>1</v>
      </c>
      <c r="P1475">
        <v>0</v>
      </c>
    </row>
    <row r="1476" spans="1:16" x14ac:dyDescent="0.2">
      <c r="A1476" s="4">
        <v>38</v>
      </c>
      <c r="B1476" s="15" t="s">
        <v>522</v>
      </c>
      <c r="C1476" s="18">
        <v>42535</v>
      </c>
      <c r="D1476" s="18">
        <v>40964</v>
      </c>
      <c r="E1476" s="8">
        <f t="shared" si="45"/>
        <v>51</v>
      </c>
      <c r="F1476" s="4">
        <v>1</v>
      </c>
      <c r="G1476" s="8" t="s">
        <v>126</v>
      </c>
      <c r="H1476" s="4">
        <f t="shared" si="46"/>
        <v>35</v>
      </c>
      <c r="J1476" t="s">
        <v>39</v>
      </c>
      <c r="K1476">
        <v>7</v>
      </c>
      <c r="L1476" t="s">
        <v>392</v>
      </c>
      <c r="M1476" t="s">
        <v>81</v>
      </c>
      <c r="N1476">
        <v>1</v>
      </c>
      <c r="O1476">
        <f t="shared" si="47"/>
        <v>1</v>
      </c>
      <c r="P1476">
        <v>0</v>
      </c>
    </row>
    <row r="1477" spans="1:16" hidden="1" x14ac:dyDescent="0.2">
      <c r="A1477" s="4">
        <v>38</v>
      </c>
      <c r="B1477" s="15" t="s">
        <v>522</v>
      </c>
      <c r="C1477" s="18">
        <v>42535</v>
      </c>
      <c r="D1477" s="18">
        <v>40964</v>
      </c>
      <c r="E1477" s="8">
        <f t="shared" si="45"/>
        <v>51</v>
      </c>
      <c r="F1477" s="4">
        <v>1</v>
      </c>
      <c r="G1477" s="8" t="s">
        <v>126</v>
      </c>
      <c r="H1477" s="4">
        <f t="shared" si="46"/>
        <v>36</v>
      </c>
      <c r="J1477" t="s">
        <v>40</v>
      </c>
      <c r="K1477">
        <v>8</v>
      </c>
      <c r="L1477" t="s">
        <v>385</v>
      </c>
      <c r="M1477" t="s">
        <v>530</v>
      </c>
      <c r="N1477">
        <v>0</v>
      </c>
      <c r="O1477">
        <v>0</v>
      </c>
      <c r="P1477">
        <v>0</v>
      </c>
    </row>
    <row r="1478" spans="1:16" x14ac:dyDescent="0.2">
      <c r="A1478" s="4">
        <v>38</v>
      </c>
      <c r="B1478" s="15" t="s">
        <v>522</v>
      </c>
      <c r="C1478" s="18">
        <v>42535</v>
      </c>
      <c r="D1478" s="18">
        <v>40964</v>
      </c>
      <c r="E1478" s="8">
        <f t="shared" si="45"/>
        <v>51</v>
      </c>
      <c r="F1478" s="4">
        <v>1</v>
      </c>
      <c r="G1478" s="8" t="s">
        <v>126</v>
      </c>
      <c r="H1478" s="4">
        <f t="shared" si="46"/>
        <v>37</v>
      </c>
      <c r="J1478" t="s">
        <v>41</v>
      </c>
      <c r="K1478">
        <v>9</v>
      </c>
      <c r="L1478" t="s">
        <v>398</v>
      </c>
      <c r="M1478" t="s">
        <v>41</v>
      </c>
      <c r="N1478">
        <v>1</v>
      </c>
      <c r="O1478">
        <f t="shared" si="47"/>
        <v>1</v>
      </c>
      <c r="P1478">
        <v>0</v>
      </c>
    </row>
    <row r="1479" spans="1:16" x14ac:dyDescent="0.2">
      <c r="A1479" s="4">
        <v>38</v>
      </c>
      <c r="B1479" s="15" t="s">
        <v>522</v>
      </c>
      <c r="C1479" s="18">
        <v>42535</v>
      </c>
      <c r="D1479" s="18">
        <v>40964</v>
      </c>
      <c r="E1479" s="8">
        <f t="shared" si="45"/>
        <v>51</v>
      </c>
      <c r="F1479" s="4">
        <v>1</v>
      </c>
      <c r="G1479" s="8" t="s">
        <v>126</v>
      </c>
      <c r="H1479" s="4">
        <f t="shared" si="46"/>
        <v>38</v>
      </c>
      <c r="J1479" t="s">
        <v>42</v>
      </c>
      <c r="K1479">
        <v>18</v>
      </c>
      <c r="L1479" t="s">
        <v>397</v>
      </c>
      <c r="M1479" t="s">
        <v>529</v>
      </c>
      <c r="N1479">
        <v>1</v>
      </c>
      <c r="O1479">
        <f t="shared" si="47"/>
        <v>1</v>
      </c>
      <c r="P1479">
        <v>0</v>
      </c>
    </row>
    <row r="1480" spans="1:16" x14ac:dyDescent="0.2">
      <c r="A1480" s="4">
        <v>38</v>
      </c>
      <c r="B1480" s="15" t="s">
        <v>522</v>
      </c>
      <c r="C1480" s="18">
        <v>42535</v>
      </c>
      <c r="D1480" s="18">
        <v>40964</v>
      </c>
      <c r="E1480" s="8">
        <f t="shared" si="45"/>
        <v>51</v>
      </c>
      <c r="F1480" s="4">
        <v>1</v>
      </c>
      <c r="G1480" s="8" t="s">
        <v>126</v>
      </c>
      <c r="H1480" s="4">
        <f t="shared" si="46"/>
        <v>39</v>
      </c>
      <c r="J1480" t="s">
        <v>43</v>
      </c>
      <c r="K1480">
        <v>10</v>
      </c>
      <c r="L1480" t="s">
        <v>380</v>
      </c>
      <c r="M1480" t="s">
        <v>98</v>
      </c>
      <c r="N1480">
        <v>1</v>
      </c>
      <c r="O1480">
        <f t="shared" si="47"/>
        <v>1</v>
      </c>
      <c r="P1480">
        <v>0</v>
      </c>
    </row>
    <row r="1481" spans="1:16" x14ac:dyDescent="0.2">
      <c r="A1481" s="4">
        <v>38</v>
      </c>
      <c r="B1481" s="15" t="s">
        <v>522</v>
      </c>
      <c r="C1481" s="18">
        <v>42535</v>
      </c>
      <c r="D1481" s="18">
        <v>40964</v>
      </c>
      <c r="E1481" s="8">
        <f t="shared" si="45"/>
        <v>51</v>
      </c>
      <c r="F1481" s="4">
        <v>1</v>
      </c>
      <c r="G1481" s="8" t="s">
        <v>126</v>
      </c>
      <c r="H1481" s="4">
        <f t="shared" si="46"/>
        <v>40</v>
      </c>
      <c r="J1481" t="s">
        <v>119</v>
      </c>
      <c r="K1481">
        <v>19</v>
      </c>
      <c r="L1481" t="s">
        <v>408</v>
      </c>
      <c r="M1481" t="s">
        <v>531</v>
      </c>
      <c r="N1481">
        <v>1</v>
      </c>
      <c r="O1481">
        <f t="shared" si="47"/>
        <v>1</v>
      </c>
      <c r="P1481">
        <v>0</v>
      </c>
    </row>
    <row r="1482" spans="1:16" x14ac:dyDescent="0.2">
      <c r="A1482" s="4">
        <v>39</v>
      </c>
      <c r="B1482" s="15" t="s">
        <v>532</v>
      </c>
      <c r="C1482" s="18">
        <v>42535</v>
      </c>
      <c r="D1482" s="5">
        <v>41057</v>
      </c>
      <c r="E1482" s="8">
        <f t="shared" si="45"/>
        <v>48</v>
      </c>
      <c r="F1482" s="4">
        <v>2</v>
      </c>
      <c r="G1482" s="8" t="s">
        <v>126</v>
      </c>
      <c r="H1482" s="4">
        <v>1</v>
      </c>
      <c r="J1482" t="s">
        <v>119</v>
      </c>
      <c r="K1482">
        <v>19</v>
      </c>
      <c r="L1482" t="s">
        <v>408</v>
      </c>
      <c r="M1482" t="s">
        <v>111</v>
      </c>
      <c r="N1482">
        <v>1</v>
      </c>
      <c r="O1482">
        <f t="shared" si="47"/>
        <v>1</v>
      </c>
      <c r="P1482">
        <v>0</v>
      </c>
    </row>
    <row r="1483" spans="1:16" x14ac:dyDescent="0.2">
      <c r="A1483" s="4">
        <v>39</v>
      </c>
      <c r="B1483" s="15" t="s">
        <v>532</v>
      </c>
      <c r="C1483" s="18">
        <v>42535</v>
      </c>
      <c r="D1483" s="5">
        <v>41057</v>
      </c>
      <c r="E1483" s="8">
        <f t="shared" si="45"/>
        <v>48</v>
      </c>
      <c r="F1483" s="4">
        <v>2</v>
      </c>
      <c r="G1483" s="8" t="s">
        <v>126</v>
      </c>
      <c r="H1483" s="4">
        <f>H1482+1</f>
        <v>2</v>
      </c>
      <c r="J1483" t="s">
        <v>43</v>
      </c>
      <c r="K1483">
        <v>10</v>
      </c>
      <c r="L1483" t="s">
        <v>380</v>
      </c>
      <c r="M1483" t="s">
        <v>174</v>
      </c>
      <c r="N1483">
        <v>1</v>
      </c>
      <c r="O1483">
        <f t="shared" si="47"/>
        <v>1</v>
      </c>
      <c r="P1483">
        <v>0</v>
      </c>
    </row>
    <row r="1484" spans="1:16" ht="15" hidden="1" customHeight="1" x14ac:dyDescent="0.2">
      <c r="A1484" s="4">
        <v>39</v>
      </c>
      <c r="B1484" s="15" t="s">
        <v>532</v>
      </c>
      <c r="C1484" s="18">
        <v>42535</v>
      </c>
      <c r="D1484" s="5">
        <v>41057</v>
      </c>
      <c r="E1484" s="8">
        <f t="shared" si="45"/>
        <v>48</v>
      </c>
      <c r="F1484" s="4">
        <v>2</v>
      </c>
      <c r="G1484" s="8" t="s">
        <v>126</v>
      </c>
      <c r="H1484" s="4">
        <f t="shared" ref="H1484:H1521" si="48">H1483+1</f>
        <v>3</v>
      </c>
      <c r="J1484" t="s">
        <v>42</v>
      </c>
      <c r="K1484">
        <v>18</v>
      </c>
      <c r="L1484" t="s">
        <v>397</v>
      </c>
      <c r="M1484" t="s">
        <v>533</v>
      </c>
      <c r="N1484">
        <v>0</v>
      </c>
      <c r="O1484">
        <v>0</v>
      </c>
      <c r="P1484">
        <v>1</v>
      </c>
    </row>
    <row r="1485" spans="1:16" x14ac:dyDescent="0.2">
      <c r="A1485" s="4">
        <v>39</v>
      </c>
      <c r="B1485" s="15" t="s">
        <v>532</v>
      </c>
      <c r="C1485" s="18">
        <v>42535</v>
      </c>
      <c r="D1485" s="5">
        <v>41057</v>
      </c>
      <c r="E1485" s="8">
        <f t="shared" si="45"/>
        <v>48</v>
      </c>
      <c r="F1485" s="4">
        <v>2</v>
      </c>
      <c r="G1485" s="8" t="s">
        <v>126</v>
      </c>
      <c r="H1485" s="4">
        <f t="shared" si="48"/>
        <v>4</v>
      </c>
      <c r="J1485" t="s">
        <v>41</v>
      </c>
      <c r="K1485">
        <v>9</v>
      </c>
      <c r="L1485" t="s">
        <v>398</v>
      </c>
      <c r="M1485" t="s">
        <v>534</v>
      </c>
      <c r="N1485">
        <v>1</v>
      </c>
      <c r="O1485">
        <f t="shared" si="47"/>
        <v>1</v>
      </c>
      <c r="P1485">
        <v>0</v>
      </c>
    </row>
    <row r="1486" spans="1:16" x14ac:dyDescent="0.2">
      <c r="A1486" s="4">
        <v>39</v>
      </c>
      <c r="B1486" s="15" t="s">
        <v>532</v>
      </c>
      <c r="C1486" s="18">
        <v>42535</v>
      </c>
      <c r="D1486" s="5">
        <v>41057</v>
      </c>
      <c r="E1486" s="8">
        <f t="shared" si="45"/>
        <v>48</v>
      </c>
      <c r="F1486" s="4">
        <v>2</v>
      </c>
      <c r="G1486" s="8" t="s">
        <v>126</v>
      </c>
      <c r="H1486" s="4">
        <f t="shared" si="48"/>
        <v>5</v>
      </c>
      <c r="J1486" t="s">
        <v>40</v>
      </c>
      <c r="K1486">
        <v>8</v>
      </c>
      <c r="L1486" t="s">
        <v>385</v>
      </c>
      <c r="M1486" t="s">
        <v>535</v>
      </c>
      <c r="N1486">
        <v>1</v>
      </c>
      <c r="O1486">
        <f t="shared" si="47"/>
        <v>1</v>
      </c>
      <c r="P1486">
        <v>0</v>
      </c>
    </row>
    <row r="1487" spans="1:16" hidden="1" x14ac:dyDescent="0.2">
      <c r="A1487" s="4">
        <v>39</v>
      </c>
      <c r="B1487" s="15" t="s">
        <v>532</v>
      </c>
      <c r="C1487" s="18">
        <v>42535</v>
      </c>
      <c r="D1487" s="5">
        <v>41057</v>
      </c>
      <c r="E1487" s="8">
        <f t="shared" si="45"/>
        <v>48</v>
      </c>
      <c r="F1487" s="4">
        <v>2</v>
      </c>
      <c r="G1487" s="8" t="s">
        <v>126</v>
      </c>
      <c r="H1487" s="4">
        <f t="shared" si="48"/>
        <v>6</v>
      </c>
      <c r="J1487" t="s">
        <v>39</v>
      </c>
      <c r="K1487">
        <v>7</v>
      </c>
      <c r="L1487" t="s">
        <v>392</v>
      </c>
      <c r="M1487" t="s">
        <v>536</v>
      </c>
      <c r="N1487">
        <v>0</v>
      </c>
      <c r="O1487">
        <v>0</v>
      </c>
      <c r="P1487">
        <v>0</v>
      </c>
    </row>
    <row r="1488" spans="1:16" ht="15" hidden="1" customHeight="1" x14ac:dyDescent="0.2">
      <c r="A1488" s="4">
        <v>39</v>
      </c>
      <c r="B1488" s="15" t="s">
        <v>532</v>
      </c>
      <c r="C1488" s="18">
        <v>42535</v>
      </c>
      <c r="D1488" s="5">
        <v>41057</v>
      </c>
      <c r="E1488" s="8">
        <f t="shared" si="45"/>
        <v>48</v>
      </c>
      <c r="F1488" s="4">
        <v>2</v>
      </c>
      <c r="G1488" s="8" t="s">
        <v>126</v>
      </c>
      <c r="H1488" s="4">
        <f t="shared" si="48"/>
        <v>7</v>
      </c>
      <c r="J1488" t="s">
        <v>38</v>
      </c>
      <c r="K1488">
        <v>17</v>
      </c>
      <c r="L1488" t="s">
        <v>396</v>
      </c>
      <c r="M1488" t="s">
        <v>537</v>
      </c>
      <c r="N1488">
        <v>0</v>
      </c>
      <c r="O1488">
        <v>0</v>
      </c>
      <c r="P1488">
        <v>1</v>
      </c>
    </row>
    <row r="1489" spans="1:16" x14ac:dyDescent="0.2">
      <c r="A1489" s="4">
        <v>39</v>
      </c>
      <c r="B1489" s="15" t="s">
        <v>532</v>
      </c>
      <c r="C1489" s="18">
        <v>42535</v>
      </c>
      <c r="D1489" s="5">
        <v>41057</v>
      </c>
      <c r="E1489" s="8">
        <f t="shared" si="45"/>
        <v>48</v>
      </c>
      <c r="F1489" s="4">
        <v>2</v>
      </c>
      <c r="G1489" s="8" t="s">
        <v>126</v>
      </c>
      <c r="H1489" s="4">
        <f t="shared" si="48"/>
        <v>8</v>
      </c>
      <c r="J1489" t="s">
        <v>37</v>
      </c>
      <c r="K1489">
        <v>16</v>
      </c>
      <c r="L1489" t="s">
        <v>414</v>
      </c>
      <c r="M1489" t="s">
        <v>538</v>
      </c>
      <c r="N1489">
        <v>1</v>
      </c>
      <c r="O1489">
        <f t="shared" si="47"/>
        <v>1</v>
      </c>
      <c r="P1489">
        <v>0</v>
      </c>
    </row>
    <row r="1490" spans="1:16" x14ac:dyDescent="0.2">
      <c r="A1490" s="4">
        <v>39</v>
      </c>
      <c r="B1490" s="15" t="s">
        <v>532</v>
      </c>
      <c r="C1490" s="18">
        <v>42535</v>
      </c>
      <c r="D1490" s="5">
        <v>41057</v>
      </c>
      <c r="E1490" s="8">
        <f t="shared" ref="E1490:E1553" si="49">DATEDIF(D1490,C1490,"M")</f>
        <v>48</v>
      </c>
      <c r="F1490" s="4">
        <v>2</v>
      </c>
      <c r="G1490" s="8" t="s">
        <v>126</v>
      </c>
      <c r="H1490" s="4">
        <f t="shared" si="48"/>
        <v>9</v>
      </c>
      <c r="J1490" t="s">
        <v>389</v>
      </c>
      <c r="K1490">
        <v>15</v>
      </c>
      <c r="L1490" t="s">
        <v>388</v>
      </c>
      <c r="M1490" t="s">
        <v>539</v>
      </c>
      <c r="N1490">
        <v>1</v>
      </c>
      <c r="O1490">
        <f t="shared" si="47"/>
        <v>1</v>
      </c>
      <c r="P1490">
        <v>0</v>
      </c>
    </row>
    <row r="1491" spans="1:16" x14ac:dyDescent="0.2">
      <c r="A1491" s="4">
        <v>39</v>
      </c>
      <c r="B1491" s="15" t="s">
        <v>532</v>
      </c>
      <c r="C1491" s="18">
        <v>42535</v>
      </c>
      <c r="D1491" s="5">
        <v>41057</v>
      </c>
      <c r="E1491" s="8">
        <f t="shared" si="49"/>
        <v>48</v>
      </c>
      <c r="F1491" s="4">
        <v>2</v>
      </c>
      <c r="G1491" s="8" t="s">
        <v>126</v>
      </c>
      <c r="H1491" s="4">
        <f t="shared" si="48"/>
        <v>10</v>
      </c>
      <c r="J1491" t="s">
        <v>36</v>
      </c>
      <c r="K1491">
        <v>14</v>
      </c>
      <c r="L1491" s="11" t="s">
        <v>415</v>
      </c>
      <c r="M1491" t="s">
        <v>540</v>
      </c>
      <c r="N1491">
        <v>1</v>
      </c>
      <c r="O1491">
        <f t="shared" si="47"/>
        <v>1</v>
      </c>
      <c r="P1491">
        <v>0</v>
      </c>
    </row>
    <row r="1492" spans="1:16" x14ac:dyDescent="0.2">
      <c r="A1492" s="4">
        <v>39</v>
      </c>
      <c r="B1492" s="15" t="s">
        <v>532</v>
      </c>
      <c r="C1492" s="18">
        <v>42535</v>
      </c>
      <c r="D1492" s="5">
        <v>41057</v>
      </c>
      <c r="E1492" s="8">
        <f t="shared" si="49"/>
        <v>48</v>
      </c>
      <c r="F1492" s="4">
        <v>2</v>
      </c>
      <c r="G1492" s="8" t="s">
        <v>126</v>
      </c>
      <c r="H1492" s="4">
        <f t="shared" si="48"/>
        <v>11</v>
      </c>
      <c r="J1492" t="s">
        <v>404</v>
      </c>
      <c r="K1492">
        <v>13</v>
      </c>
      <c r="L1492" t="s">
        <v>405</v>
      </c>
      <c r="M1492" t="s">
        <v>508</v>
      </c>
      <c r="N1492">
        <v>1</v>
      </c>
      <c r="O1492">
        <f t="shared" si="47"/>
        <v>1</v>
      </c>
      <c r="P1492">
        <v>0</v>
      </c>
    </row>
    <row r="1493" spans="1:16" x14ac:dyDescent="0.2">
      <c r="A1493" s="4">
        <v>39</v>
      </c>
      <c r="B1493" s="15" t="s">
        <v>532</v>
      </c>
      <c r="C1493" s="18">
        <v>42535</v>
      </c>
      <c r="D1493" s="5">
        <v>41057</v>
      </c>
      <c r="E1493" s="8">
        <f t="shared" si="49"/>
        <v>48</v>
      </c>
      <c r="F1493" s="4">
        <v>2</v>
      </c>
      <c r="G1493" s="8" t="s">
        <v>126</v>
      </c>
      <c r="H1493" s="4">
        <f t="shared" si="48"/>
        <v>12</v>
      </c>
      <c r="J1493" t="s">
        <v>35</v>
      </c>
      <c r="K1493">
        <v>6</v>
      </c>
      <c r="L1493" t="s">
        <v>407</v>
      </c>
      <c r="M1493" t="s">
        <v>541</v>
      </c>
      <c r="N1493">
        <v>1</v>
      </c>
      <c r="O1493">
        <f t="shared" si="47"/>
        <v>1</v>
      </c>
      <c r="P1493">
        <v>0</v>
      </c>
    </row>
    <row r="1494" spans="1:16" x14ac:dyDescent="0.2">
      <c r="A1494" s="4">
        <v>39</v>
      </c>
      <c r="B1494" s="15" t="s">
        <v>532</v>
      </c>
      <c r="C1494" s="18">
        <v>42535</v>
      </c>
      <c r="D1494" s="5">
        <v>41057</v>
      </c>
      <c r="E1494" s="8">
        <f t="shared" si="49"/>
        <v>48</v>
      </c>
      <c r="F1494" s="4">
        <v>2</v>
      </c>
      <c r="G1494" s="8" t="s">
        <v>126</v>
      </c>
      <c r="H1494" s="4">
        <f t="shared" si="48"/>
        <v>13</v>
      </c>
      <c r="J1494" t="s">
        <v>34</v>
      </c>
      <c r="K1494">
        <v>20</v>
      </c>
      <c r="L1494" t="s">
        <v>416</v>
      </c>
      <c r="M1494" t="s">
        <v>542</v>
      </c>
      <c r="N1494">
        <v>1</v>
      </c>
      <c r="O1494">
        <f t="shared" si="47"/>
        <v>1</v>
      </c>
      <c r="P1494">
        <v>0</v>
      </c>
    </row>
    <row r="1495" spans="1:16" x14ac:dyDescent="0.2">
      <c r="A1495" s="4">
        <v>39</v>
      </c>
      <c r="B1495" s="15" t="s">
        <v>532</v>
      </c>
      <c r="C1495" s="18">
        <v>42535</v>
      </c>
      <c r="D1495" s="5">
        <v>41057</v>
      </c>
      <c r="E1495" s="8">
        <f t="shared" si="49"/>
        <v>48</v>
      </c>
      <c r="F1495" s="4">
        <v>2</v>
      </c>
      <c r="G1495" s="8" t="s">
        <v>126</v>
      </c>
      <c r="H1495" s="4">
        <f t="shared" si="48"/>
        <v>14</v>
      </c>
      <c r="J1495" t="s">
        <v>33</v>
      </c>
      <c r="K1495">
        <v>12</v>
      </c>
      <c r="L1495" t="s">
        <v>379</v>
      </c>
      <c r="M1495" t="s">
        <v>543</v>
      </c>
      <c r="N1495">
        <v>1</v>
      </c>
      <c r="O1495">
        <f t="shared" si="47"/>
        <v>1</v>
      </c>
      <c r="P1495">
        <v>0</v>
      </c>
    </row>
    <row r="1496" spans="1:16" x14ac:dyDescent="0.2">
      <c r="A1496" s="4">
        <v>39</v>
      </c>
      <c r="B1496" s="15" t="s">
        <v>532</v>
      </c>
      <c r="C1496" s="18">
        <v>42535</v>
      </c>
      <c r="D1496" s="5">
        <v>41057</v>
      </c>
      <c r="E1496" s="8">
        <f t="shared" si="49"/>
        <v>48</v>
      </c>
      <c r="F1496" s="4">
        <v>2</v>
      </c>
      <c r="G1496" s="8" t="s">
        <v>126</v>
      </c>
      <c r="H1496" s="4">
        <f t="shared" si="48"/>
        <v>15</v>
      </c>
      <c r="J1496" t="s">
        <v>32</v>
      </c>
      <c r="K1496">
        <v>5</v>
      </c>
      <c r="L1496" t="s">
        <v>382</v>
      </c>
      <c r="M1496" t="s">
        <v>544</v>
      </c>
      <c r="N1496">
        <v>1</v>
      </c>
      <c r="O1496">
        <f t="shared" si="47"/>
        <v>1</v>
      </c>
      <c r="P1496">
        <v>0</v>
      </c>
    </row>
    <row r="1497" spans="1:16" x14ac:dyDescent="0.2">
      <c r="A1497" s="4">
        <v>39</v>
      </c>
      <c r="B1497" s="15" t="s">
        <v>532</v>
      </c>
      <c r="C1497" s="18">
        <v>42535</v>
      </c>
      <c r="D1497" s="5">
        <v>41057</v>
      </c>
      <c r="E1497" s="8">
        <f t="shared" si="49"/>
        <v>48</v>
      </c>
      <c r="F1497" s="4">
        <v>2</v>
      </c>
      <c r="G1497" s="8" t="s">
        <v>126</v>
      </c>
      <c r="H1497" s="4">
        <f t="shared" si="48"/>
        <v>16</v>
      </c>
      <c r="J1497" t="s">
        <v>31</v>
      </c>
      <c r="K1497">
        <v>4</v>
      </c>
      <c r="L1497" t="s">
        <v>383</v>
      </c>
      <c r="M1497" t="s">
        <v>545</v>
      </c>
      <c r="N1497">
        <v>1</v>
      </c>
      <c r="O1497">
        <f t="shared" si="47"/>
        <v>1</v>
      </c>
      <c r="P1497">
        <v>0</v>
      </c>
    </row>
    <row r="1498" spans="1:16" x14ac:dyDescent="0.2">
      <c r="A1498" s="4">
        <v>39</v>
      </c>
      <c r="B1498" s="15" t="s">
        <v>532</v>
      </c>
      <c r="C1498" s="18">
        <v>42535</v>
      </c>
      <c r="D1498" s="5">
        <v>41057</v>
      </c>
      <c r="E1498" s="8">
        <f t="shared" si="49"/>
        <v>48</v>
      </c>
      <c r="F1498" s="4">
        <v>2</v>
      </c>
      <c r="G1498" s="8" t="s">
        <v>126</v>
      </c>
      <c r="H1498" s="4">
        <f t="shared" si="48"/>
        <v>17</v>
      </c>
      <c r="J1498" t="s">
        <v>61</v>
      </c>
      <c r="K1498">
        <v>6</v>
      </c>
      <c r="L1498" t="s">
        <v>400</v>
      </c>
      <c r="M1498" t="s">
        <v>546</v>
      </c>
      <c r="N1498">
        <v>1</v>
      </c>
      <c r="O1498">
        <f t="shared" si="47"/>
        <v>1</v>
      </c>
      <c r="P1498">
        <v>0</v>
      </c>
    </row>
    <row r="1499" spans="1:16" x14ac:dyDescent="0.2">
      <c r="A1499" s="4">
        <v>39</v>
      </c>
      <c r="B1499" s="15" t="s">
        <v>532</v>
      </c>
      <c r="C1499" s="18">
        <v>42535</v>
      </c>
      <c r="D1499" s="5">
        <v>41057</v>
      </c>
      <c r="E1499" s="8">
        <f t="shared" si="49"/>
        <v>48</v>
      </c>
      <c r="F1499" s="4">
        <v>2</v>
      </c>
      <c r="G1499" s="8" t="s">
        <v>126</v>
      </c>
      <c r="H1499" s="4">
        <f t="shared" si="48"/>
        <v>18</v>
      </c>
      <c r="J1499" t="s">
        <v>30</v>
      </c>
      <c r="K1499">
        <v>11</v>
      </c>
      <c r="L1499" t="s">
        <v>393</v>
      </c>
      <c r="M1499" t="s">
        <v>547</v>
      </c>
      <c r="N1499">
        <v>1</v>
      </c>
      <c r="O1499">
        <f t="shared" si="47"/>
        <v>1</v>
      </c>
      <c r="P1499">
        <v>0</v>
      </c>
    </row>
    <row r="1500" spans="1:16" x14ac:dyDescent="0.2">
      <c r="A1500" s="4">
        <v>39</v>
      </c>
      <c r="B1500" s="15" t="s">
        <v>532</v>
      </c>
      <c r="C1500" s="18">
        <v>42535</v>
      </c>
      <c r="D1500" s="5">
        <v>41057</v>
      </c>
      <c r="E1500" s="8">
        <f t="shared" si="49"/>
        <v>48</v>
      </c>
      <c r="F1500" s="4">
        <v>2</v>
      </c>
      <c r="G1500" s="8" t="s">
        <v>126</v>
      </c>
      <c r="H1500" s="4">
        <f t="shared" si="48"/>
        <v>19</v>
      </c>
      <c r="J1500" t="s">
        <v>29</v>
      </c>
      <c r="K1500">
        <v>3</v>
      </c>
      <c r="L1500" t="s">
        <v>378</v>
      </c>
      <c r="M1500" t="s">
        <v>548</v>
      </c>
      <c r="N1500">
        <v>1</v>
      </c>
      <c r="O1500">
        <f t="shared" si="47"/>
        <v>1</v>
      </c>
      <c r="P1500">
        <v>0</v>
      </c>
    </row>
    <row r="1501" spans="1:16" x14ac:dyDescent="0.2">
      <c r="A1501" s="4">
        <v>39</v>
      </c>
      <c r="B1501" s="15" t="s">
        <v>532</v>
      </c>
      <c r="C1501" s="18">
        <v>42535</v>
      </c>
      <c r="D1501" s="5">
        <v>41057</v>
      </c>
      <c r="E1501" s="8">
        <f t="shared" si="49"/>
        <v>48</v>
      </c>
      <c r="F1501" s="4">
        <v>2</v>
      </c>
      <c r="G1501" s="8" t="s">
        <v>126</v>
      </c>
      <c r="H1501" s="4">
        <f t="shared" si="48"/>
        <v>20</v>
      </c>
      <c r="J1501" t="s">
        <v>28</v>
      </c>
      <c r="K1501">
        <v>10</v>
      </c>
      <c r="L1501" t="s">
        <v>381</v>
      </c>
      <c r="M1501" t="s">
        <v>104</v>
      </c>
      <c r="N1501">
        <v>1</v>
      </c>
      <c r="O1501">
        <f t="shared" si="47"/>
        <v>1</v>
      </c>
      <c r="P1501">
        <v>0</v>
      </c>
    </row>
    <row r="1502" spans="1:16" x14ac:dyDescent="0.2">
      <c r="A1502" s="4">
        <v>39</v>
      </c>
      <c r="B1502" s="15" t="s">
        <v>532</v>
      </c>
      <c r="C1502" s="18">
        <v>42535</v>
      </c>
      <c r="D1502" s="5">
        <v>41057</v>
      </c>
      <c r="E1502" s="8">
        <f t="shared" si="49"/>
        <v>48</v>
      </c>
      <c r="F1502" s="4">
        <v>2</v>
      </c>
      <c r="G1502" s="8" t="s">
        <v>126</v>
      </c>
      <c r="H1502" s="4">
        <f t="shared" si="48"/>
        <v>21</v>
      </c>
      <c r="J1502" t="s">
        <v>27</v>
      </c>
      <c r="K1502">
        <v>2</v>
      </c>
      <c r="L1502" t="s">
        <v>411</v>
      </c>
      <c r="M1502" t="s">
        <v>430</v>
      </c>
      <c r="N1502">
        <v>1</v>
      </c>
      <c r="O1502">
        <f t="shared" si="47"/>
        <v>1</v>
      </c>
      <c r="P1502">
        <v>0</v>
      </c>
    </row>
    <row r="1503" spans="1:16" x14ac:dyDescent="0.2">
      <c r="A1503" s="4">
        <v>39</v>
      </c>
      <c r="B1503" s="15" t="s">
        <v>532</v>
      </c>
      <c r="C1503" s="18">
        <v>42535</v>
      </c>
      <c r="D1503" s="5">
        <v>41057</v>
      </c>
      <c r="E1503" s="8">
        <f t="shared" si="49"/>
        <v>48</v>
      </c>
      <c r="F1503" s="4">
        <v>2</v>
      </c>
      <c r="G1503" s="8" t="s">
        <v>126</v>
      </c>
      <c r="H1503" s="4">
        <f t="shared" si="48"/>
        <v>22</v>
      </c>
      <c r="J1503" t="s">
        <v>26</v>
      </c>
      <c r="K1503">
        <v>9</v>
      </c>
      <c r="L1503" t="s">
        <v>384</v>
      </c>
      <c r="M1503" t="s">
        <v>26</v>
      </c>
      <c r="N1503">
        <v>1</v>
      </c>
      <c r="O1503">
        <f t="shared" si="47"/>
        <v>1</v>
      </c>
      <c r="P1503">
        <v>0</v>
      </c>
    </row>
    <row r="1504" spans="1:16" hidden="1" x14ac:dyDescent="0.2">
      <c r="A1504" s="4">
        <v>39</v>
      </c>
      <c r="B1504" s="15" t="s">
        <v>532</v>
      </c>
      <c r="C1504" s="18">
        <v>42535</v>
      </c>
      <c r="D1504" s="5">
        <v>41057</v>
      </c>
      <c r="E1504" s="8">
        <f t="shared" si="49"/>
        <v>48</v>
      </c>
      <c r="F1504" s="4">
        <v>2</v>
      </c>
      <c r="G1504" s="8" t="s">
        <v>126</v>
      </c>
      <c r="H1504" s="4">
        <f t="shared" si="48"/>
        <v>23</v>
      </c>
      <c r="J1504" t="s">
        <v>25</v>
      </c>
      <c r="K1504">
        <v>20</v>
      </c>
      <c r="L1504" t="s">
        <v>399</v>
      </c>
      <c r="M1504" t="s">
        <v>549</v>
      </c>
      <c r="N1504">
        <v>0</v>
      </c>
      <c r="O1504">
        <v>1</v>
      </c>
      <c r="P1504">
        <v>1</v>
      </c>
    </row>
    <row r="1505" spans="1:16" hidden="1" x14ac:dyDescent="0.2">
      <c r="A1505" s="4">
        <v>39</v>
      </c>
      <c r="B1505" s="15" t="s">
        <v>532</v>
      </c>
      <c r="C1505" s="18">
        <v>42535</v>
      </c>
      <c r="D1505" s="5">
        <v>41057</v>
      </c>
      <c r="E1505" s="8">
        <f t="shared" si="49"/>
        <v>48</v>
      </c>
      <c r="F1505" s="4">
        <v>2</v>
      </c>
      <c r="G1505" s="8" t="s">
        <v>126</v>
      </c>
      <c r="H1505" s="4">
        <f t="shared" si="48"/>
        <v>24</v>
      </c>
      <c r="J1505" t="s">
        <v>24</v>
      </c>
      <c r="K1505">
        <v>19</v>
      </c>
      <c r="L1505" t="s">
        <v>394</v>
      </c>
      <c r="M1505" t="s">
        <v>550</v>
      </c>
      <c r="N1505">
        <v>0</v>
      </c>
      <c r="O1505">
        <v>1</v>
      </c>
      <c r="P1505">
        <v>1</v>
      </c>
    </row>
    <row r="1506" spans="1:16" x14ac:dyDescent="0.2">
      <c r="A1506" s="4">
        <v>39</v>
      </c>
      <c r="B1506" s="15" t="s">
        <v>532</v>
      </c>
      <c r="C1506" s="18">
        <v>42535</v>
      </c>
      <c r="D1506" s="5">
        <v>41057</v>
      </c>
      <c r="E1506" s="8">
        <f t="shared" si="49"/>
        <v>48</v>
      </c>
      <c r="F1506" s="4">
        <v>2</v>
      </c>
      <c r="G1506" s="8" t="s">
        <v>126</v>
      </c>
      <c r="H1506" s="4">
        <f t="shared" si="48"/>
        <v>25</v>
      </c>
      <c r="J1506" t="s">
        <v>23</v>
      </c>
      <c r="K1506">
        <v>18</v>
      </c>
      <c r="L1506" t="s">
        <v>409</v>
      </c>
      <c r="M1506" t="s">
        <v>551</v>
      </c>
      <c r="N1506">
        <v>1</v>
      </c>
      <c r="O1506">
        <v>1</v>
      </c>
      <c r="P1506">
        <v>0</v>
      </c>
    </row>
    <row r="1507" spans="1:16" x14ac:dyDescent="0.2">
      <c r="A1507" s="4">
        <v>39</v>
      </c>
      <c r="B1507" s="15" t="s">
        <v>532</v>
      </c>
      <c r="C1507" s="18">
        <v>42535</v>
      </c>
      <c r="D1507" s="5">
        <v>41057</v>
      </c>
      <c r="E1507" s="8">
        <f t="shared" si="49"/>
        <v>48</v>
      </c>
      <c r="F1507" s="4">
        <v>2</v>
      </c>
      <c r="G1507" s="8" t="s">
        <v>126</v>
      </c>
      <c r="H1507" s="4">
        <f t="shared" si="48"/>
        <v>26</v>
      </c>
      <c r="J1507" t="s">
        <v>372</v>
      </c>
      <c r="K1507">
        <v>8</v>
      </c>
      <c r="L1507" t="s">
        <v>403</v>
      </c>
      <c r="M1507" t="s">
        <v>552</v>
      </c>
      <c r="N1507">
        <v>1</v>
      </c>
      <c r="O1507">
        <f t="shared" si="47"/>
        <v>1</v>
      </c>
      <c r="P1507">
        <v>0</v>
      </c>
    </row>
    <row r="1508" spans="1:16" x14ac:dyDescent="0.2">
      <c r="A1508" s="4">
        <v>39</v>
      </c>
      <c r="B1508" s="15" t="s">
        <v>532</v>
      </c>
      <c r="C1508" s="18">
        <v>42535</v>
      </c>
      <c r="D1508" s="5">
        <v>41057</v>
      </c>
      <c r="E1508" s="8">
        <f t="shared" si="49"/>
        <v>48</v>
      </c>
      <c r="F1508" s="4">
        <v>2</v>
      </c>
      <c r="G1508" s="8" t="s">
        <v>126</v>
      </c>
      <c r="H1508" s="4">
        <f t="shared" si="48"/>
        <v>27</v>
      </c>
      <c r="J1508" t="s">
        <v>21</v>
      </c>
      <c r="K1508">
        <v>17</v>
      </c>
      <c r="L1508" t="s">
        <v>406</v>
      </c>
      <c r="M1508" t="s">
        <v>553</v>
      </c>
      <c r="N1508">
        <v>1</v>
      </c>
      <c r="O1508">
        <f t="shared" si="47"/>
        <v>1</v>
      </c>
      <c r="P1508">
        <v>0</v>
      </c>
    </row>
    <row r="1509" spans="1:16" x14ac:dyDescent="0.2">
      <c r="A1509" s="4">
        <v>39</v>
      </c>
      <c r="B1509" s="15" t="s">
        <v>532</v>
      </c>
      <c r="C1509" s="18">
        <v>42535</v>
      </c>
      <c r="D1509" s="5">
        <v>41057</v>
      </c>
      <c r="E1509" s="8">
        <f t="shared" si="49"/>
        <v>48</v>
      </c>
      <c r="F1509" s="4">
        <v>2</v>
      </c>
      <c r="G1509" s="8" t="s">
        <v>126</v>
      </c>
      <c r="H1509" s="4">
        <f t="shared" si="48"/>
        <v>28</v>
      </c>
      <c r="J1509" t="s">
        <v>20</v>
      </c>
      <c r="K1509">
        <v>16</v>
      </c>
      <c r="L1509" t="s">
        <v>417</v>
      </c>
      <c r="M1509" t="s">
        <v>53</v>
      </c>
      <c r="N1509">
        <v>1</v>
      </c>
      <c r="O1509">
        <f t="shared" si="47"/>
        <v>1</v>
      </c>
      <c r="P1509">
        <v>0</v>
      </c>
    </row>
    <row r="1510" spans="1:16" hidden="1" x14ac:dyDescent="0.2">
      <c r="A1510" s="4">
        <v>39</v>
      </c>
      <c r="B1510" s="15" t="s">
        <v>532</v>
      </c>
      <c r="C1510" s="18">
        <v>42535</v>
      </c>
      <c r="D1510" s="5">
        <v>41057</v>
      </c>
      <c r="E1510" s="8">
        <f t="shared" si="49"/>
        <v>48</v>
      </c>
      <c r="F1510" s="4">
        <v>2</v>
      </c>
      <c r="G1510" s="8" t="s">
        <v>126</v>
      </c>
      <c r="H1510" s="4">
        <f t="shared" si="48"/>
        <v>29</v>
      </c>
      <c r="J1510" t="s">
        <v>19</v>
      </c>
      <c r="K1510">
        <v>7</v>
      </c>
      <c r="L1510" t="s">
        <v>395</v>
      </c>
      <c r="M1510" t="s">
        <v>47</v>
      </c>
      <c r="N1510">
        <v>0</v>
      </c>
      <c r="O1510">
        <v>0</v>
      </c>
      <c r="P1510">
        <v>0</v>
      </c>
    </row>
    <row r="1511" spans="1:16" x14ac:dyDescent="0.2">
      <c r="A1511" s="4">
        <v>39</v>
      </c>
      <c r="B1511" s="15" t="s">
        <v>532</v>
      </c>
      <c r="C1511" s="18">
        <v>42535</v>
      </c>
      <c r="D1511" s="5">
        <v>41057</v>
      </c>
      <c r="E1511" s="8">
        <f t="shared" si="49"/>
        <v>48</v>
      </c>
      <c r="F1511" s="4">
        <v>2</v>
      </c>
      <c r="G1511" s="8" t="s">
        <v>126</v>
      </c>
      <c r="H1511" s="4">
        <f t="shared" si="48"/>
        <v>30</v>
      </c>
      <c r="J1511" t="s">
        <v>18</v>
      </c>
      <c r="K1511">
        <v>15</v>
      </c>
      <c r="L1511" t="s">
        <v>412</v>
      </c>
      <c r="M1511" t="s">
        <v>75</v>
      </c>
      <c r="N1511">
        <v>1</v>
      </c>
      <c r="O1511">
        <f t="shared" si="47"/>
        <v>1</v>
      </c>
      <c r="P1511">
        <v>0</v>
      </c>
    </row>
    <row r="1512" spans="1:16" hidden="1" x14ac:dyDescent="0.2">
      <c r="A1512" s="4">
        <v>39</v>
      </c>
      <c r="B1512" s="15" t="s">
        <v>532</v>
      </c>
      <c r="C1512" s="18">
        <v>42535</v>
      </c>
      <c r="D1512" s="5">
        <v>41057</v>
      </c>
      <c r="E1512" s="8">
        <f t="shared" si="49"/>
        <v>48</v>
      </c>
      <c r="F1512" s="4">
        <v>2</v>
      </c>
      <c r="G1512" s="8" t="s">
        <v>126</v>
      </c>
      <c r="H1512" s="4">
        <f t="shared" si="48"/>
        <v>31</v>
      </c>
      <c r="J1512" t="s">
        <v>17</v>
      </c>
      <c r="K1512">
        <v>14</v>
      </c>
      <c r="L1512" t="s">
        <v>402</v>
      </c>
      <c r="M1512" t="s">
        <v>549</v>
      </c>
      <c r="N1512">
        <v>0</v>
      </c>
      <c r="O1512">
        <v>1</v>
      </c>
      <c r="P1512">
        <v>1</v>
      </c>
    </row>
    <row r="1513" spans="1:16" x14ac:dyDescent="0.2">
      <c r="A1513" s="4">
        <v>39</v>
      </c>
      <c r="B1513" s="15" t="s">
        <v>532</v>
      </c>
      <c r="C1513" s="18">
        <v>42535</v>
      </c>
      <c r="D1513" s="5">
        <v>41057</v>
      </c>
      <c r="E1513" s="8">
        <f t="shared" si="49"/>
        <v>48</v>
      </c>
      <c r="F1513" s="4">
        <v>2</v>
      </c>
      <c r="G1513" s="8" t="s">
        <v>126</v>
      </c>
      <c r="H1513" s="4">
        <f t="shared" si="48"/>
        <v>32</v>
      </c>
      <c r="J1513" t="s">
        <v>16</v>
      </c>
      <c r="K1513">
        <v>5</v>
      </c>
      <c r="L1513" t="s">
        <v>390</v>
      </c>
      <c r="M1513" t="s">
        <v>554</v>
      </c>
      <c r="N1513">
        <v>1</v>
      </c>
      <c r="O1513">
        <f t="shared" si="47"/>
        <v>1</v>
      </c>
      <c r="P1513">
        <v>0</v>
      </c>
    </row>
    <row r="1514" spans="1:16" x14ac:dyDescent="0.2">
      <c r="A1514" s="4">
        <v>39</v>
      </c>
      <c r="B1514" s="15" t="s">
        <v>532</v>
      </c>
      <c r="C1514" s="18">
        <v>42535</v>
      </c>
      <c r="D1514" s="5">
        <v>41057</v>
      </c>
      <c r="E1514" s="8">
        <f t="shared" si="49"/>
        <v>48</v>
      </c>
      <c r="F1514" s="4">
        <v>2</v>
      </c>
      <c r="G1514" s="8" t="s">
        <v>126</v>
      </c>
      <c r="H1514" s="4">
        <f t="shared" si="48"/>
        <v>33</v>
      </c>
      <c r="J1514" t="s">
        <v>15</v>
      </c>
      <c r="K1514">
        <v>13</v>
      </c>
      <c r="L1514" t="s">
        <v>410</v>
      </c>
      <c r="M1514" t="s">
        <v>555</v>
      </c>
      <c r="N1514">
        <v>1</v>
      </c>
      <c r="O1514">
        <f t="shared" si="47"/>
        <v>1</v>
      </c>
      <c r="P1514">
        <v>0</v>
      </c>
    </row>
    <row r="1515" spans="1:16" x14ac:dyDescent="0.2">
      <c r="A1515" s="4">
        <v>39</v>
      </c>
      <c r="B1515" s="15" t="s">
        <v>532</v>
      </c>
      <c r="C1515" s="18">
        <v>42535</v>
      </c>
      <c r="D1515" s="5">
        <v>41057</v>
      </c>
      <c r="E1515" s="8">
        <f t="shared" si="49"/>
        <v>48</v>
      </c>
      <c r="F1515" s="4">
        <v>2</v>
      </c>
      <c r="G1515" s="8" t="s">
        <v>126</v>
      </c>
      <c r="H1515" s="4">
        <f t="shared" si="48"/>
        <v>34</v>
      </c>
      <c r="J1515" t="s">
        <v>14</v>
      </c>
      <c r="K1515">
        <v>4</v>
      </c>
      <c r="L1515" t="s">
        <v>413</v>
      </c>
      <c r="M1515" t="s">
        <v>556</v>
      </c>
      <c r="N1515">
        <v>1</v>
      </c>
      <c r="O1515">
        <f t="shared" si="47"/>
        <v>1</v>
      </c>
      <c r="P1515">
        <v>0</v>
      </c>
    </row>
    <row r="1516" spans="1:16" x14ac:dyDescent="0.2">
      <c r="A1516" s="4">
        <v>39</v>
      </c>
      <c r="B1516" s="15" t="s">
        <v>532</v>
      </c>
      <c r="C1516" s="18">
        <v>42535</v>
      </c>
      <c r="D1516" s="5">
        <v>41057</v>
      </c>
      <c r="E1516" s="8">
        <f t="shared" si="49"/>
        <v>48</v>
      </c>
      <c r="F1516" s="4">
        <v>2</v>
      </c>
      <c r="G1516" s="8" t="s">
        <v>126</v>
      </c>
      <c r="H1516" s="4">
        <f t="shared" si="48"/>
        <v>35</v>
      </c>
      <c r="J1516" t="s">
        <v>387</v>
      </c>
      <c r="K1516">
        <v>3</v>
      </c>
      <c r="L1516" t="s">
        <v>386</v>
      </c>
      <c r="M1516" t="s">
        <v>557</v>
      </c>
      <c r="N1516">
        <v>1</v>
      </c>
      <c r="O1516">
        <f t="shared" ref="O1516:O1579" si="50">IF(N1516=1,1)</f>
        <v>1</v>
      </c>
      <c r="P1516">
        <v>0</v>
      </c>
    </row>
    <row r="1517" spans="1:16" x14ac:dyDescent="0.2">
      <c r="A1517" s="4">
        <v>39</v>
      </c>
      <c r="B1517" s="15" t="s">
        <v>532</v>
      </c>
      <c r="C1517" s="18">
        <v>42535</v>
      </c>
      <c r="D1517" s="5">
        <v>41057</v>
      </c>
      <c r="E1517" s="8">
        <f t="shared" si="49"/>
        <v>48</v>
      </c>
      <c r="F1517" s="4">
        <v>2</v>
      </c>
      <c r="G1517" s="8" t="s">
        <v>126</v>
      </c>
      <c r="H1517" s="4">
        <f t="shared" si="48"/>
        <v>36</v>
      </c>
      <c r="J1517" t="s">
        <v>124</v>
      </c>
      <c r="K1517">
        <v>1</v>
      </c>
      <c r="L1517" t="s">
        <v>391</v>
      </c>
      <c r="M1517" t="s">
        <v>558</v>
      </c>
      <c r="N1517">
        <v>1</v>
      </c>
      <c r="O1517">
        <f t="shared" si="50"/>
        <v>1</v>
      </c>
      <c r="P1517">
        <v>0</v>
      </c>
    </row>
    <row r="1518" spans="1:16" hidden="1" x14ac:dyDescent="0.2">
      <c r="A1518" s="4">
        <v>39</v>
      </c>
      <c r="B1518" s="15" t="s">
        <v>532</v>
      </c>
      <c r="C1518" s="18">
        <v>42535</v>
      </c>
      <c r="D1518" s="5">
        <v>41057</v>
      </c>
      <c r="E1518" s="8">
        <f t="shared" si="49"/>
        <v>48</v>
      </c>
      <c r="F1518" s="4">
        <v>2</v>
      </c>
      <c r="G1518" s="8" t="s">
        <v>126</v>
      </c>
      <c r="H1518" s="4">
        <f t="shared" si="48"/>
        <v>37</v>
      </c>
      <c r="J1518" t="s">
        <v>123</v>
      </c>
      <c r="K1518">
        <v>12</v>
      </c>
      <c r="L1518" s="11" t="s">
        <v>401</v>
      </c>
      <c r="M1518" t="s">
        <v>559</v>
      </c>
      <c r="N1518">
        <v>0</v>
      </c>
      <c r="O1518">
        <v>1</v>
      </c>
      <c r="P1518">
        <v>0</v>
      </c>
    </row>
    <row r="1519" spans="1:16" x14ac:dyDescent="0.2">
      <c r="A1519" s="4">
        <v>39</v>
      </c>
      <c r="B1519" s="15" t="s">
        <v>532</v>
      </c>
      <c r="C1519" s="18">
        <v>42535</v>
      </c>
      <c r="D1519" s="5">
        <v>41057</v>
      </c>
      <c r="E1519" s="8">
        <f t="shared" si="49"/>
        <v>48</v>
      </c>
      <c r="F1519" s="4">
        <v>2</v>
      </c>
      <c r="G1519" s="8" t="s">
        <v>126</v>
      </c>
      <c r="H1519" s="4">
        <f t="shared" si="48"/>
        <v>38</v>
      </c>
      <c r="J1519" t="s">
        <v>73</v>
      </c>
      <c r="K1519">
        <v>2</v>
      </c>
      <c r="L1519" t="s">
        <v>377</v>
      </c>
      <c r="M1519" t="s">
        <v>560</v>
      </c>
      <c r="N1519">
        <v>1</v>
      </c>
      <c r="O1519">
        <f t="shared" si="50"/>
        <v>1</v>
      </c>
      <c r="P1519">
        <v>0</v>
      </c>
    </row>
    <row r="1520" spans="1:16" x14ac:dyDescent="0.2">
      <c r="A1520" s="4">
        <v>39</v>
      </c>
      <c r="B1520" s="15" t="s">
        <v>532</v>
      </c>
      <c r="C1520" s="18">
        <v>42535</v>
      </c>
      <c r="D1520" s="5">
        <v>41057</v>
      </c>
      <c r="E1520" s="8">
        <f t="shared" si="49"/>
        <v>48</v>
      </c>
      <c r="F1520" s="4">
        <v>2</v>
      </c>
      <c r="G1520" s="8" t="s">
        <v>126</v>
      </c>
      <c r="H1520" s="4">
        <f t="shared" si="48"/>
        <v>39</v>
      </c>
      <c r="J1520" t="s">
        <v>121</v>
      </c>
      <c r="K1520">
        <v>11</v>
      </c>
      <c r="L1520" t="s">
        <v>376</v>
      </c>
      <c r="M1520" t="s">
        <v>561</v>
      </c>
      <c r="N1520">
        <v>1</v>
      </c>
      <c r="O1520">
        <f t="shared" si="50"/>
        <v>1</v>
      </c>
      <c r="P1520">
        <v>0</v>
      </c>
    </row>
    <row r="1521" spans="1:16" x14ac:dyDescent="0.2">
      <c r="A1521" s="4">
        <v>39</v>
      </c>
      <c r="B1521" s="15" t="s">
        <v>532</v>
      </c>
      <c r="C1521" s="18">
        <v>42535</v>
      </c>
      <c r="D1521" s="5">
        <v>41057</v>
      </c>
      <c r="E1521" s="8">
        <f t="shared" si="49"/>
        <v>48</v>
      </c>
      <c r="F1521" s="4">
        <v>2</v>
      </c>
      <c r="G1521" s="8" t="s">
        <v>126</v>
      </c>
      <c r="H1521" s="4">
        <f t="shared" si="48"/>
        <v>40</v>
      </c>
      <c r="J1521" t="s">
        <v>8</v>
      </c>
      <c r="K1521">
        <v>1</v>
      </c>
      <c r="L1521" t="s">
        <v>375</v>
      </c>
      <c r="M1521" t="s">
        <v>8</v>
      </c>
      <c r="N1521">
        <v>1</v>
      </c>
      <c r="O1521">
        <f t="shared" si="50"/>
        <v>1</v>
      </c>
      <c r="P1521">
        <v>0</v>
      </c>
    </row>
    <row r="1522" spans="1:16" x14ac:dyDescent="0.2">
      <c r="A1522" s="4">
        <v>40</v>
      </c>
      <c r="B1522" s="15" t="s">
        <v>562</v>
      </c>
      <c r="C1522" s="18">
        <v>42538</v>
      </c>
      <c r="D1522" s="5">
        <v>40765</v>
      </c>
      <c r="E1522" s="8">
        <f t="shared" si="49"/>
        <v>58</v>
      </c>
      <c r="F1522" s="4">
        <v>2</v>
      </c>
      <c r="G1522" s="8" t="s">
        <v>126</v>
      </c>
      <c r="H1522" s="4">
        <v>1</v>
      </c>
      <c r="J1522" t="s">
        <v>119</v>
      </c>
      <c r="K1522">
        <v>19</v>
      </c>
      <c r="L1522" t="s">
        <v>408</v>
      </c>
      <c r="M1522" t="s">
        <v>563</v>
      </c>
      <c r="N1522">
        <v>1</v>
      </c>
      <c r="O1522">
        <f t="shared" si="50"/>
        <v>1</v>
      </c>
      <c r="P1522">
        <v>0</v>
      </c>
    </row>
    <row r="1523" spans="1:16" x14ac:dyDescent="0.2">
      <c r="A1523" s="4">
        <v>40</v>
      </c>
      <c r="B1523" s="15" t="s">
        <v>562</v>
      </c>
      <c r="C1523" s="18">
        <v>42538</v>
      </c>
      <c r="D1523" s="5">
        <v>40765</v>
      </c>
      <c r="E1523" s="8">
        <f t="shared" si="49"/>
        <v>58</v>
      </c>
      <c r="F1523" s="4">
        <v>2</v>
      </c>
      <c r="G1523" s="8" t="s">
        <v>126</v>
      </c>
      <c r="H1523" s="4">
        <f>H1522+1</f>
        <v>2</v>
      </c>
      <c r="J1523" t="s">
        <v>43</v>
      </c>
      <c r="K1523">
        <v>10</v>
      </c>
      <c r="L1523" t="s">
        <v>380</v>
      </c>
      <c r="M1523" t="s">
        <v>174</v>
      </c>
      <c r="N1523">
        <v>1</v>
      </c>
      <c r="O1523">
        <f t="shared" si="50"/>
        <v>1</v>
      </c>
      <c r="P1523">
        <v>0</v>
      </c>
    </row>
    <row r="1524" spans="1:16" x14ac:dyDescent="0.2">
      <c r="A1524" s="4">
        <v>40</v>
      </c>
      <c r="B1524" s="15" t="s">
        <v>562</v>
      </c>
      <c r="C1524" s="18">
        <v>42538</v>
      </c>
      <c r="D1524" s="5">
        <v>40765</v>
      </c>
      <c r="E1524" s="8">
        <f t="shared" si="49"/>
        <v>58</v>
      </c>
      <c r="F1524" s="4">
        <v>2</v>
      </c>
      <c r="G1524" s="8" t="s">
        <v>126</v>
      </c>
      <c r="H1524" s="4">
        <f t="shared" ref="H1524:H1561" si="51">H1523+1</f>
        <v>3</v>
      </c>
      <c r="J1524" t="s">
        <v>42</v>
      </c>
      <c r="K1524">
        <v>18</v>
      </c>
      <c r="L1524" t="s">
        <v>397</v>
      </c>
      <c r="M1524" t="s">
        <v>564</v>
      </c>
      <c r="N1524">
        <v>1</v>
      </c>
      <c r="O1524">
        <f t="shared" si="50"/>
        <v>1</v>
      </c>
      <c r="P1524">
        <v>0</v>
      </c>
    </row>
    <row r="1525" spans="1:16" x14ac:dyDescent="0.2">
      <c r="A1525" s="4">
        <v>40</v>
      </c>
      <c r="B1525" s="15" t="s">
        <v>562</v>
      </c>
      <c r="C1525" s="18">
        <v>42538</v>
      </c>
      <c r="D1525" s="5">
        <v>40765</v>
      </c>
      <c r="E1525" s="8">
        <f t="shared" si="49"/>
        <v>58</v>
      </c>
      <c r="F1525" s="4">
        <v>2</v>
      </c>
      <c r="G1525" s="8" t="s">
        <v>126</v>
      </c>
      <c r="H1525" s="4">
        <f t="shared" si="51"/>
        <v>4</v>
      </c>
      <c r="J1525" t="s">
        <v>41</v>
      </c>
      <c r="K1525">
        <v>9</v>
      </c>
      <c r="L1525" t="s">
        <v>398</v>
      </c>
      <c r="M1525" t="s">
        <v>41</v>
      </c>
      <c r="N1525">
        <v>1</v>
      </c>
      <c r="O1525">
        <f t="shared" si="50"/>
        <v>1</v>
      </c>
      <c r="P1525">
        <v>0</v>
      </c>
    </row>
    <row r="1526" spans="1:16" ht="15" hidden="1" customHeight="1" x14ac:dyDescent="0.2">
      <c r="A1526" s="4">
        <v>40</v>
      </c>
      <c r="B1526" s="15" t="s">
        <v>562</v>
      </c>
      <c r="C1526" s="18">
        <v>42538</v>
      </c>
      <c r="D1526" s="5">
        <v>40765</v>
      </c>
      <c r="E1526" s="8">
        <f t="shared" si="49"/>
        <v>58</v>
      </c>
      <c r="F1526" s="4">
        <v>2</v>
      </c>
      <c r="G1526" s="8" t="s">
        <v>126</v>
      </c>
      <c r="H1526" s="4">
        <f t="shared" si="51"/>
        <v>5</v>
      </c>
      <c r="J1526" t="s">
        <v>40</v>
      </c>
      <c r="K1526">
        <v>8</v>
      </c>
      <c r="L1526" t="s">
        <v>385</v>
      </c>
      <c r="M1526" t="s">
        <v>363</v>
      </c>
      <c r="N1526">
        <v>0</v>
      </c>
      <c r="O1526">
        <v>1</v>
      </c>
      <c r="P1526">
        <v>1</v>
      </c>
    </row>
    <row r="1527" spans="1:16" x14ac:dyDescent="0.2">
      <c r="A1527" s="4">
        <v>40</v>
      </c>
      <c r="B1527" s="15" t="s">
        <v>562</v>
      </c>
      <c r="C1527" s="18">
        <v>42538</v>
      </c>
      <c r="D1527" s="5">
        <v>40765</v>
      </c>
      <c r="E1527" s="8">
        <f t="shared" si="49"/>
        <v>58</v>
      </c>
      <c r="F1527" s="4">
        <v>2</v>
      </c>
      <c r="G1527" s="8" t="s">
        <v>126</v>
      </c>
      <c r="H1527" s="4">
        <f t="shared" si="51"/>
        <v>6</v>
      </c>
      <c r="J1527" t="s">
        <v>39</v>
      </c>
      <c r="K1527">
        <v>7</v>
      </c>
      <c r="L1527" t="s">
        <v>392</v>
      </c>
      <c r="M1527" t="s">
        <v>81</v>
      </c>
      <c r="N1527">
        <v>1</v>
      </c>
      <c r="O1527">
        <f t="shared" si="50"/>
        <v>1</v>
      </c>
      <c r="P1527">
        <v>0</v>
      </c>
    </row>
    <row r="1528" spans="1:16" x14ac:dyDescent="0.2">
      <c r="A1528" s="4">
        <v>40</v>
      </c>
      <c r="B1528" s="15" t="s">
        <v>562</v>
      </c>
      <c r="C1528" s="18">
        <v>42538</v>
      </c>
      <c r="D1528" s="5">
        <v>40765</v>
      </c>
      <c r="E1528" s="8">
        <f t="shared" si="49"/>
        <v>58</v>
      </c>
      <c r="F1528" s="4">
        <v>2</v>
      </c>
      <c r="G1528" s="8" t="s">
        <v>126</v>
      </c>
      <c r="H1528" s="4">
        <f t="shared" si="51"/>
        <v>7</v>
      </c>
      <c r="J1528" t="s">
        <v>38</v>
      </c>
      <c r="K1528">
        <v>17</v>
      </c>
      <c r="L1528" t="s">
        <v>396</v>
      </c>
      <c r="M1528" t="s">
        <v>436</v>
      </c>
      <c r="N1528">
        <v>1</v>
      </c>
      <c r="O1528">
        <f t="shared" si="50"/>
        <v>1</v>
      </c>
      <c r="P1528">
        <v>0</v>
      </c>
    </row>
    <row r="1529" spans="1:16" x14ac:dyDescent="0.2">
      <c r="A1529" s="4">
        <v>40</v>
      </c>
      <c r="B1529" s="15" t="s">
        <v>562</v>
      </c>
      <c r="C1529" s="18">
        <v>42538</v>
      </c>
      <c r="D1529" s="5">
        <v>40765</v>
      </c>
      <c r="E1529" s="8">
        <f t="shared" si="49"/>
        <v>58</v>
      </c>
      <c r="F1529" s="4">
        <v>2</v>
      </c>
      <c r="G1529" s="8" t="s">
        <v>126</v>
      </c>
      <c r="H1529" s="4">
        <f t="shared" si="51"/>
        <v>8</v>
      </c>
      <c r="J1529" t="s">
        <v>37</v>
      </c>
      <c r="K1529">
        <v>16</v>
      </c>
      <c r="L1529" t="s">
        <v>414</v>
      </c>
      <c r="M1529" t="s">
        <v>37</v>
      </c>
      <c r="N1529">
        <v>1</v>
      </c>
      <c r="O1529">
        <f t="shared" si="50"/>
        <v>1</v>
      </c>
      <c r="P1529">
        <v>0</v>
      </c>
    </row>
    <row r="1530" spans="1:16" x14ac:dyDescent="0.2">
      <c r="A1530" s="4">
        <v>40</v>
      </c>
      <c r="B1530" s="15" t="s">
        <v>562</v>
      </c>
      <c r="C1530" s="18">
        <v>42538</v>
      </c>
      <c r="D1530" s="5">
        <v>40765</v>
      </c>
      <c r="E1530" s="8">
        <f t="shared" si="49"/>
        <v>58</v>
      </c>
      <c r="F1530" s="4">
        <v>2</v>
      </c>
      <c r="G1530" s="8" t="s">
        <v>126</v>
      </c>
      <c r="H1530" s="4">
        <f t="shared" si="51"/>
        <v>9</v>
      </c>
      <c r="J1530" t="s">
        <v>389</v>
      </c>
      <c r="K1530">
        <v>15</v>
      </c>
      <c r="L1530" t="s">
        <v>388</v>
      </c>
      <c r="M1530" t="s">
        <v>26</v>
      </c>
      <c r="N1530">
        <v>1</v>
      </c>
      <c r="O1530">
        <f t="shared" si="50"/>
        <v>1</v>
      </c>
      <c r="P1530">
        <v>0</v>
      </c>
    </row>
    <row r="1531" spans="1:16" x14ac:dyDescent="0.2">
      <c r="A1531" s="4">
        <v>40</v>
      </c>
      <c r="B1531" s="15" t="s">
        <v>562</v>
      </c>
      <c r="C1531" s="18">
        <v>42538</v>
      </c>
      <c r="D1531" s="5">
        <v>40765</v>
      </c>
      <c r="E1531" s="8">
        <f t="shared" si="49"/>
        <v>58</v>
      </c>
      <c r="F1531" s="4">
        <v>2</v>
      </c>
      <c r="G1531" s="8" t="s">
        <v>126</v>
      </c>
      <c r="H1531" s="4">
        <f t="shared" si="51"/>
        <v>10</v>
      </c>
      <c r="J1531" t="s">
        <v>36</v>
      </c>
      <c r="K1531">
        <v>14</v>
      </c>
      <c r="L1531" s="11" t="s">
        <v>415</v>
      </c>
      <c r="M1531" t="s">
        <v>108</v>
      </c>
      <c r="N1531">
        <v>1</v>
      </c>
      <c r="O1531">
        <f t="shared" si="50"/>
        <v>1</v>
      </c>
      <c r="P1531">
        <v>0</v>
      </c>
    </row>
    <row r="1532" spans="1:16" x14ac:dyDescent="0.2">
      <c r="A1532" s="4">
        <v>40</v>
      </c>
      <c r="B1532" s="15" t="s">
        <v>562</v>
      </c>
      <c r="C1532" s="18">
        <v>42538</v>
      </c>
      <c r="D1532" s="5">
        <v>40765</v>
      </c>
      <c r="E1532" s="8">
        <f t="shared" si="49"/>
        <v>58</v>
      </c>
      <c r="F1532" s="4">
        <v>2</v>
      </c>
      <c r="G1532" s="8" t="s">
        <v>126</v>
      </c>
      <c r="H1532" s="4">
        <f t="shared" si="51"/>
        <v>11</v>
      </c>
      <c r="J1532" t="s">
        <v>404</v>
      </c>
      <c r="K1532">
        <v>13</v>
      </c>
      <c r="L1532" t="s">
        <v>405</v>
      </c>
      <c r="M1532" t="s">
        <v>22</v>
      </c>
      <c r="N1532">
        <v>1</v>
      </c>
      <c r="O1532">
        <f t="shared" si="50"/>
        <v>1</v>
      </c>
      <c r="P1532">
        <v>0</v>
      </c>
    </row>
    <row r="1533" spans="1:16" ht="15" hidden="1" customHeight="1" x14ac:dyDescent="0.2">
      <c r="A1533" s="4">
        <v>40</v>
      </c>
      <c r="B1533" s="15" t="s">
        <v>562</v>
      </c>
      <c r="C1533" s="18">
        <v>42538</v>
      </c>
      <c r="D1533" s="5">
        <v>40765</v>
      </c>
      <c r="E1533" s="8">
        <f t="shared" si="49"/>
        <v>58</v>
      </c>
      <c r="F1533" s="4">
        <v>2</v>
      </c>
      <c r="G1533" s="8" t="s">
        <v>126</v>
      </c>
      <c r="H1533" s="4">
        <f t="shared" si="51"/>
        <v>12</v>
      </c>
      <c r="J1533" t="s">
        <v>35</v>
      </c>
      <c r="K1533">
        <v>6</v>
      </c>
      <c r="L1533" t="s">
        <v>407</v>
      </c>
      <c r="M1533" t="s">
        <v>565</v>
      </c>
      <c r="N1533">
        <v>0</v>
      </c>
      <c r="O1533">
        <v>0</v>
      </c>
      <c r="P1533">
        <v>1</v>
      </c>
    </row>
    <row r="1534" spans="1:16" x14ac:dyDescent="0.2">
      <c r="A1534" s="4">
        <v>40</v>
      </c>
      <c r="B1534" s="15" t="s">
        <v>562</v>
      </c>
      <c r="C1534" s="18">
        <v>42538</v>
      </c>
      <c r="D1534" s="5">
        <v>40765</v>
      </c>
      <c r="E1534" s="8">
        <f t="shared" si="49"/>
        <v>58</v>
      </c>
      <c r="F1534" s="4">
        <v>2</v>
      </c>
      <c r="G1534" s="8" t="s">
        <v>126</v>
      </c>
      <c r="H1534" s="4">
        <f t="shared" si="51"/>
        <v>13</v>
      </c>
      <c r="J1534" t="s">
        <v>34</v>
      </c>
      <c r="K1534">
        <v>20</v>
      </c>
      <c r="L1534" t="s">
        <v>416</v>
      </c>
      <c r="M1534" t="s">
        <v>34</v>
      </c>
      <c r="N1534">
        <v>1</v>
      </c>
      <c r="O1534">
        <f t="shared" si="50"/>
        <v>1</v>
      </c>
      <c r="P1534">
        <v>0</v>
      </c>
    </row>
    <row r="1535" spans="1:16" x14ac:dyDescent="0.2">
      <c r="A1535" s="4">
        <v>40</v>
      </c>
      <c r="B1535" s="15" t="s">
        <v>562</v>
      </c>
      <c r="C1535" s="18">
        <v>42538</v>
      </c>
      <c r="D1535" s="5">
        <v>40765</v>
      </c>
      <c r="E1535" s="8">
        <f t="shared" si="49"/>
        <v>58</v>
      </c>
      <c r="F1535" s="4">
        <v>2</v>
      </c>
      <c r="G1535" s="8" t="s">
        <v>126</v>
      </c>
      <c r="H1535" s="4">
        <f t="shared" si="51"/>
        <v>14</v>
      </c>
      <c r="J1535" t="s">
        <v>33</v>
      </c>
      <c r="K1535">
        <v>12</v>
      </c>
      <c r="L1535" t="s">
        <v>379</v>
      </c>
      <c r="M1535" t="s">
        <v>62</v>
      </c>
      <c r="N1535">
        <v>1</v>
      </c>
      <c r="O1535">
        <f t="shared" si="50"/>
        <v>1</v>
      </c>
      <c r="P1535">
        <v>0</v>
      </c>
    </row>
    <row r="1536" spans="1:16" x14ac:dyDescent="0.2">
      <c r="A1536" s="4">
        <v>40</v>
      </c>
      <c r="B1536" s="15" t="s">
        <v>562</v>
      </c>
      <c r="C1536" s="18">
        <v>42538</v>
      </c>
      <c r="D1536" s="5">
        <v>40765</v>
      </c>
      <c r="E1536" s="8">
        <f t="shared" si="49"/>
        <v>58</v>
      </c>
      <c r="F1536" s="4">
        <v>2</v>
      </c>
      <c r="G1536" s="8" t="s">
        <v>126</v>
      </c>
      <c r="H1536" s="4">
        <f t="shared" si="51"/>
        <v>15</v>
      </c>
      <c r="J1536" t="s">
        <v>32</v>
      </c>
      <c r="K1536">
        <v>5</v>
      </c>
      <c r="L1536" t="s">
        <v>382</v>
      </c>
      <c r="M1536" t="s">
        <v>32</v>
      </c>
      <c r="N1536">
        <v>1</v>
      </c>
      <c r="O1536">
        <f t="shared" si="50"/>
        <v>1</v>
      </c>
      <c r="P1536">
        <v>0</v>
      </c>
    </row>
    <row r="1537" spans="1:16" x14ac:dyDescent="0.2">
      <c r="A1537" s="4">
        <v>40</v>
      </c>
      <c r="B1537" s="15" t="s">
        <v>562</v>
      </c>
      <c r="C1537" s="18">
        <v>42538</v>
      </c>
      <c r="D1537" s="5">
        <v>40765</v>
      </c>
      <c r="E1537" s="8">
        <f t="shared" si="49"/>
        <v>58</v>
      </c>
      <c r="F1537" s="4">
        <v>2</v>
      </c>
      <c r="G1537" s="8" t="s">
        <v>126</v>
      </c>
      <c r="H1537" s="4">
        <f t="shared" si="51"/>
        <v>16</v>
      </c>
      <c r="J1537" t="s">
        <v>31</v>
      </c>
      <c r="K1537">
        <v>4</v>
      </c>
      <c r="L1537" t="s">
        <v>383</v>
      </c>
      <c r="M1537" t="s">
        <v>31</v>
      </c>
      <c r="N1537">
        <v>1</v>
      </c>
      <c r="O1537">
        <f t="shared" si="50"/>
        <v>1</v>
      </c>
      <c r="P1537">
        <v>0</v>
      </c>
    </row>
    <row r="1538" spans="1:16" x14ac:dyDescent="0.2">
      <c r="A1538" s="4">
        <v>40</v>
      </c>
      <c r="B1538" s="15" t="s">
        <v>562</v>
      </c>
      <c r="C1538" s="18">
        <v>42538</v>
      </c>
      <c r="D1538" s="5">
        <v>40765</v>
      </c>
      <c r="E1538" s="8">
        <f t="shared" si="49"/>
        <v>58</v>
      </c>
      <c r="F1538" s="4">
        <v>2</v>
      </c>
      <c r="G1538" s="8" t="s">
        <v>126</v>
      </c>
      <c r="H1538" s="4">
        <f t="shared" si="51"/>
        <v>17</v>
      </c>
      <c r="J1538" t="s">
        <v>61</v>
      </c>
      <c r="K1538">
        <v>6</v>
      </c>
      <c r="L1538" t="s">
        <v>400</v>
      </c>
      <c r="M1538" t="s">
        <v>60</v>
      </c>
      <c r="N1538">
        <v>1</v>
      </c>
      <c r="O1538">
        <f t="shared" si="50"/>
        <v>1</v>
      </c>
      <c r="P1538">
        <v>0</v>
      </c>
    </row>
    <row r="1539" spans="1:16" x14ac:dyDescent="0.2">
      <c r="A1539" s="4">
        <v>40</v>
      </c>
      <c r="B1539" s="15" t="s">
        <v>562</v>
      </c>
      <c r="C1539" s="18">
        <v>42538</v>
      </c>
      <c r="D1539" s="5">
        <v>40765</v>
      </c>
      <c r="E1539" s="8">
        <f t="shared" si="49"/>
        <v>58</v>
      </c>
      <c r="F1539" s="4">
        <v>2</v>
      </c>
      <c r="G1539" s="8" t="s">
        <v>126</v>
      </c>
      <c r="H1539" s="4">
        <f t="shared" si="51"/>
        <v>18</v>
      </c>
      <c r="J1539" t="s">
        <v>30</v>
      </c>
      <c r="K1539">
        <v>11</v>
      </c>
      <c r="L1539" t="s">
        <v>393</v>
      </c>
      <c r="M1539" t="s">
        <v>566</v>
      </c>
      <c r="N1539">
        <v>1</v>
      </c>
      <c r="O1539">
        <f t="shared" si="50"/>
        <v>1</v>
      </c>
      <c r="P1539">
        <v>0</v>
      </c>
    </row>
    <row r="1540" spans="1:16" x14ac:dyDescent="0.2">
      <c r="A1540" s="4">
        <v>40</v>
      </c>
      <c r="B1540" s="15" t="s">
        <v>562</v>
      </c>
      <c r="C1540" s="18">
        <v>42538</v>
      </c>
      <c r="D1540" s="5">
        <v>40765</v>
      </c>
      <c r="E1540" s="8">
        <f t="shared" si="49"/>
        <v>58</v>
      </c>
      <c r="F1540" s="4">
        <v>2</v>
      </c>
      <c r="G1540" s="8" t="s">
        <v>126</v>
      </c>
      <c r="H1540" s="4">
        <f t="shared" si="51"/>
        <v>19</v>
      </c>
      <c r="J1540" t="s">
        <v>29</v>
      </c>
      <c r="K1540">
        <v>3</v>
      </c>
      <c r="L1540" t="s">
        <v>378</v>
      </c>
      <c r="M1540" t="s">
        <v>29</v>
      </c>
      <c r="N1540">
        <v>1</v>
      </c>
      <c r="O1540">
        <f t="shared" si="50"/>
        <v>1</v>
      </c>
      <c r="P1540">
        <v>0</v>
      </c>
    </row>
    <row r="1541" spans="1:16" x14ac:dyDescent="0.2">
      <c r="A1541" s="4">
        <v>40</v>
      </c>
      <c r="B1541" s="15" t="s">
        <v>562</v>
      </c>
      <c r="C1541" s="18">
        <v>42538</v>
      </c>
      <c r="D1541" s="5">
        <v>40765</v>
      </c>
      <c r="E1541" s="8">
        <f t="shared" si="49"/>
        <v>58</v>
      </c>
      <c r="F1541" s="4">
        <v>2</v>
      </c>
      <c r="G1541" s="8" t="s">
        <v>126</v>
      </c>
      <c r="H1541" s="4">
        <f t="shared" si="51"/>
        <v>20</v>
      </c>
      <c r="J1541" t="s">
        <v>28</v>
      </c>
      <c r="K1541">
        <v>10</v>
      </c>
      <c r="L1541" t="s">
        <v>381</v>
      </c>
      <c r="M1541" t="s">
        <v>496</v>
      </c>
      <c r="N1541">
        <v>1</v>
      </c>
      <c r="O1541">
        <f t="shared" si="50"/>
        <v>1</v>
      </c>
      <c r="P1541">
        <v>0</v>
      </c>
    </row>
    <row r="1542" spans="1:16" x14ac:dyDescent="0.2">
      <c r="A1542" s="4">
        <v>40</v>
      </c>
      <c r="B1542" s="15" t="s">
        <v>562</v>
      </c>
      <c r="C1542" s="18">
        <v>42538</v>
      </c>
      <c r="D1542" s="5">
        <v>40765</v>
      </c>
      <c r="E1542" s="8">
        <f t="shared" si="49"/>
        <v>58</v>
      </c>
      <c r="F1542" s="4">
        <v>2</v>
      </c>
      <c r="G1542" s="8" t="s">
        <v>126</v>
      </c>
      <c r="H1542" s="4">
        <f t="shared" si="51"/>
        <v>21</v>
      </c>
      <c r="J1542" t="s">
        <v>27</v>
      </c>
      <c r="K1542">
        <v>2</v>
      </c>
      <c r="L1542" t="s">
        <v>411</v>
      </c>
      <c r="M1542" t="s">
        <v>430</v>
      </c>
      <c r="N1542">
        <v>1</v>
      </c>
      <c r="O1542">
        <f t="shared" si="50"/>
        <v>1</v>
      </c>
      <c r="P1542">
        <v>0</v>
      </c>
    </row>
    <row r="1543" spans="1:16" x14ac:dyDescent="0.2">
      <c r="A1543" s="4">
        <v>40</v>
      </c>
      <c r="B1543" s="15" t="s">
        <v>562</v>
      </c>
      <c r="C1543" s="18">
        <v>42538</v>
      </c>
      <c r="D1543" s="5">
        <v>40765</v>
      </c>
      <c r="E1543" s="8">
        <f t="shared" si="49"/>
        <v>58</v>
      </c>
      <c r="F1543" s="4">
        <v>2</v>
      </c>
      <c r="G1543" s="8" t="s">
        <v>126</v>
      </c>
      <c r="H1543" s="4">
        <f t="shared" si="51"/>
        <v>22</v>
      </c>
      <c r="J1543" t="s">
        <v>26</v>
      </c>
      <c r="K1543">
        <v>9</v>
      </c>
      <c r="L1543" t="s">
        <v>384</v>
      </c>
      <c r="M1543" t="s">
        <v>26</v>
      </c>
      <c r="N1543">
        <v>1</v>
      </c>
      <c r="O1543">
        <f t="shared" si="50"/>
        <v>1</v>
      </c>
      <c r="P1543">
        <v>0</v>
      </c>
    </row>
    <row r="1544" spans="1:16" x14ac:dyDescent="0.2">
      <c r="A1544" s="4">
        <v>40</v>
      </c>
      <c r="B1544" s="15" t="s">
        <v>562</v>
      </c>
      <c r="C1544" s="18">
        <v>42538</v>
      </c>
      <c r="D1544" s="5">
        <v>40765</v>
      </c>
      <c r="E1544" s="8">
        <f t="shared" si="49"/>
        <v>58</v>
      </c>
      <c r="F1544" s="4">
        <v>2</v>
      </c>
      <c r="G1544" s="8" t="s">
        <v>126</v>
      </c>
      <c r="H1544" s="4">
        <f t="shared" si="51"/>
        <v>23</v>
      </c>
      <c r="J1544" t="s">
        <v>25</v>
      </c>
      <c r="K1544">
        <v>20</v>
      </c>
      <c r="L1544" t="s">
        <v>399</v>
      </c>
      <c r="M1544" t="s">
        <v>25</v>
      </c>
      <c r="N1544">
        <v>1</v>
      </c>
      <c r="O1544">
        <f t="shared" si="50"/>
        <v>1</v>
      </c>
      <c r="P1544">
        <v>0</v>
      </c>
    </row>
    <row r="1545" spans="1:16" x14ac:dyDescent="0.2">
      <c r="A1545" s="4">
        <v>40</v>
      </c>
      <c r="B1545" s="15" t="s">
        <v>562</v>
      </c>
      <c r="C1545" s="18">
        <v>42538</v>
      </c>
      <c r="D1545" s="5">
        <v>40765</v>
      </c>
      <c r="E1545" s="8">
        <f t="shared" si="49"/>
        <v>58</v>
      </c>
      <c r="F1545" s="4">
        <v>2</v>
      </c>
      <c r="G1545" s="8" t="s">
        <v>126</v>
      </c>
      <c r="H1545" s="4">
        <f t="shared" si="51"/>
        <v>24</v>
      </c>
      <c r="J1545" t="s">
        <v>24</v>
      </c>
      <c r="K1545">
        <v>19</v>
      </c>
      <c r="L1545" t="s">
        <v>394</v>
      </c>
      <c r="M1545" t="s">
        <v>78</v>
      </c>
      <c r="N1545">
        <v>1</v>
      </c>
      <c r="O1545">
        <f t="shared" si="50"/>
        <v>1</v>
      </c>
      <c r="P1545">
        <v>0</v>
      </c>
    </row>
    <row r="1546" spans="1:16" ht="15" hidden="1" customHeight="1" x14ac:dyDescent="0.2">
      <c r="A1546" s="4">
        <v>40</v>
      </c>
      <c r="B1546" s="15" t="s">
        <v>562</v>
      </c>
      <c r="C1546" s="18">
        <v>42538</v>
      </c>
      <c r="D1546" s="5">
        <v>40765</v>
      </c>
      <c r="E1546" s="8">
        <f t="shared" si="49"/>
        <v>58</v>
      </c>
      <c r="F1546" s="4">
        <v>2</v>
      </c>
      <c r="G1546" s="8" t="s">
        <v>126</v>
      </c>
      <c r="H1546" s="4">
        <f t="shared" si="51"/>
        <v>25</v>
      </c>
      <c r="J1546" t="s">
        <v>23</v>
      </c>
      <c r="K1546">
        <v>18</v>
      </c>
      <c r="L1546" t="s">
        <v>409</v>
      </c>
      <c r="M1546" t="s">
        <v>77</v>
      </c>
      <c r="N1546">
        <v>0</v>
      </c>
      <c r="O1546">
        <v>1</v>
      </c>
      <c r="P1546">
        <v>1</v>
      </c>
    </row>
    <row r="1547" spans="1:16" x14ac:dyDescent="0.2">
      <c r="A1547" s="4">
        <v>40</v>
      </c>
      <c r="B1547" s="15" t="s">
        <v>562</v>
      </c>
      <c r="C1547" s="18">
        <v>42538</v>
      </c>
      <c r="D1547" s="5">
        <v>40765</v>
      </c>
      <c r="E1547" s="8">
        <f t="shared" si="49"/>
        <v>58</v>
      </c>
      <c r="F1547" s="4">
        <v>2</v>
      </c>
      <c r="G1547" s="8" t="s">
        <v>126</v>
      </c>
      <c r="H1547" s="4">
        <f t="shared" si="51"/>
        <v>26</v>
      </c>
      <c r="J1547" t="s">
        <v>372</v>
      </c>
      <c r="K1547">
        <v>8</v>
      </c>
      <c r="L1547" t="s">
        <v>403</v>
      </c>
      <c r="M1547" t="s">
        <v>22</v>
      </c>
      <c r="N1547">
        <v>1</v>
      </c>
      <c r="O1547">
        <f t="shared" si="50"/>
        <v>1</v>
      </c>
      <c r="P1547">
        <v>0</v>
      </c>
    </row>
    <row r="1548" spans="1:16" x14ac:dyDescent="0.2">
      <c r="A1548" s="4">
        <v>40</v>
      </c>
      <c r="B1548" s="15" t="s">
        <v>562</v>
      </c>
      <c r="C1548" s="18">
        <v>42538</v>
      </c>
      <c r="D1548" s="5">
        <v>40765</v>
      </c>
      <c r="E1548" s="8">
        <f t="shared" si="49"/>
        <v>58</v>
      </c>
      <c r="F1548" s="4">
        <v>2</v>
      </c>
      <c r="G1548" s="8" t="s">
        <v>126</v>
      </c>
      <c r="H1548" s="4">
        <f t="shared" si="51"/>
        <v>27</v>
      </c>
      <c r="J1548" t="s">
        <v>21</v>
      </c>
      <c r="K1548">
        <v>17</v>
      </c>
      <c r="L1548" t="s">
        <v>406</v>
      </c>
      <c r="M1548" t="s">
        <v>21</v>
      </c>
      <c r="N1548">
        <v>1</v>
      </c>
      <c r="O1548">
        <f t="shared" si="50"/>
        <v>1</v>
      </c>
      <c r="P1548">
        <v>0</v>
      </c>
    </row>
    <row r="1549" spans="1:16" x14ac:dyDescent="0.2">
      <c r="A1549" s="4">
        <v>40</v>
      </c>
      <c r="B1549" s="15" t="s">
        <v>562</v>
      </c>
      <c r="C1549" s="18">
        <v>42538</v>
      </c>
      <c r="D1549" s="5">
        <v>40765</v>
      </c>
      <c r="E1549" s="8">
        <f t="shared" si="49"/>
        <v>58</v>
      </c>
      <c r="F1549" s="4">
        <v>2</v>
      </c>
      <c r="G1549" s="8" t="s">
        <v>126</v>
      </c>
      <c r="H1549" s="4">
        <f t="shared" si="51"/>
        <v>28</v>
      </c>
      <c r="J1549" t="s">
        <v>20</v>
      </c>
      <c r="K1549">
        <v>16</v>
      </c>
      <c r="L1549" t="s">
        <v>417</v>
      </c>
      <c r="M1549" t="s">
        <v>53</v>
      </c>
      <c r="N1549">
        <v>1</v>
      </c>
      <c r="O1549">
        <f t="shared" si="50"/>
        <v>1</v>
      </c>
      <c r="P1549">
        <v>0</v>
      </c>
    </row>
    <row r="1550" spans="1:16" x14ac:dyDescent="0.2">
      <c r="A1550" s="4">
        <v>40</v>
      </c>
      <c r="B1550" s="15" t="s">
        <v>562</v>
      </c>
      <c r="C1550" s="18">
        <v>42538</v>
      </c>
      <c r="D1550" s="5">
        <v>40765</v>
      </c>
      <c r="E1550" s="8">
        <f t="shared" si="49"/>
        <v>58</v>
      </c>
      <c r="F1550" s="4">
        <v>2</v>
      </c>
      <c r="G1550" s="8" t="s">
        <v>126</v>
      </c>
      <c r="H1550" s="4">
        <f t="shared" si="51"/>
        <v>29</v>
      </c>
      <c r="J1550" t="s">
        <v>19</v>
      </c>
      <c r="K1550">
        <v>7</v>
      </c>
      <c r="L1550" t="s">
        <v>395</v>
      </c>
      <c r="M1550" t="s">
        <v>19</v>
      </c>
      <c r="N1550">
        <v>1</v>
      </c>
      <c r="O1550">
        <f t="shared" si="50"/>
        <v>1</v>
      </c>
      <c r="P1550">
        <v>0</v>
      </c>
    </row>
    <row r="1551" spans="1:16" x14ac:dyDescent="0.2">
      <c r="A1551" s="4">
        <v>40</v>
      </c>
      <c r="B1551" s="15" t="s">
        <v>562</v>
      </c>
      <c r="C1551" s="18">
        <v>42538</v>
      </c>
      <c r="D1551" s="5">
        <v>40765</v>
      </c>
      <c r="E1551" s="8">
        <f t="shared" si="49"/>
        <v>58</v>
      </c>
      <c r="F1551" s="4">
        <v>2</v>
      </c>
      <c r="G1551" s="8" t="s">
        <v>126</v>
      </c>
      <c r="H1551" s="4">
        <f t="shared" si="51"/>
        <v>30</v>
      </c>
      <c r="J1551" t="s">
        <v>18</v>
      </c>
      <c r="K1551">
        <v>15</v>
      </c>
      <c r="L1551" t="s">
        <v>412</v>
      </c>
      <c r="M1551" t="s">
        <v>75</v>
      </c>
      <c r="N1551">
        <v>1</v>
      </c>
      <c r="O1551">
        <f t="shared" si="50"/>
        <v>1</v>
      </c>
      <c r="P1551">
        <v>0</v>
      </c>
    </row>
    <row r="1552" spans="1:16" hidden="1" x14ac:dyDescent="0.2">
      <c r="A1552" s="4">
        <v>40</v>
      </c>
      <c r="B1552" s="15" t="s">
        <v>562</v>
      </c>
      <c r="C1552" s="18">
        <v>42538</v>
      </c>
      <c r="D1552" s="5">
        <v>40765</v>
      </c>
      <c r="E1552" s="8">
        <f t="shared" si="49"/>
        <v>58</v>
      </c>
      <c r="F1552" s="4">
        <v>2</v>
      </c>
      <c r="G1552" s="8" t="s">
        <v>126</v>
      </c>
      <c r="H1552" s="4">
        <f t="shared" si="51"/>
        <v>31</v>
      </c>
      <c r="J1552" t="s">
        <v>17</v>
      </c>
      <c r="K1552">
        <v>14</v>
      </c>
      <c r="L1552" t="s">
        <v>402</v>
      </c>
      <c r="M1552" t="s">
        <v>25</v>
      </c>
      <c r="N1552">
        <v>0</v>
      </c>
      <c r="O1552">
        <v>1</v>
      </c>
      <c r="P1552">
        <v>1</v>
      </c>
    </row>
    <row r="1553" spans="1:16" x14ac:dyDescent="0.2">
      <c r="A1553" s="4">
        <v>40</v>
      </c>
      <c r="B1553" s="15" t="s">
        <v>562</v>
      </c>
      <c r="C1553" s="18">
        <v>42538</v>
      </c>
      <c r="D1553" s="5">
        <v>40765</v>
      </c>
      <c r="E1553" s="8">
        <f t="shared" si="49"/>
        <v>58</v>
      </c>
      <c r="F1553" s="4">
        <v>2</v>
      </c>
      <c r="G1553" s="8" t="s">
        <v>126</v>
      </c>
      <c r="H1553" s="4">
        <f t="shared" si="51"/>
        <v>32</v>
      </c>
      <c r="J1553" t="s">
        <v>16</v>
      </c>
      <c r="K1553">
        <v>5</v>
      </c>
      <c r="L1553" t="s">
        <v>390</v>
      </c>
      <c r="M1553" t="s">
        <v>156</v>
      </c>
      <c r="N1553">
        <v>1</v>
      </c>
      <c r="O1553">
        <f t="shared" si="50"/>
        <v>1</v>
      </c>
      <c r="P1553">
        <v>0</v>
      </c>
    </row>
    <row r="1554" spans="1:16" x14ac:dyDescent="0.2">
      <c r="A1554" s="4">
        <v>40</v>
      </c>
      <c r="B1554" s="15" t="s">
        <v>562</v>
      </c>
      <c r="C1554" s="18">
        <v>42538</v>
      </c>
      <c r="D1554" s="5">
        <v>40765</v>
      </c>
      <c r="E1554" s="8">
        <f t="shared" ref="E1554:E1601" si="52">DATEDIF(D1554,C1554,"M")</f>
        <v>58</v>
      </c>
      <c r="F1554" s="4">
        <v>2</v>
      </c>
      <c r="G1554" s="8" t="s">
        <v>126</v>
      </c>
      <c r="H1554" s="4">
        <f t="shared" si="51"/>
        <v>33</v>
      </c>
      <c r="J1554" t="s">
        <v>15</v>
      </c>
      <c r="K1554">
        <v>13</v>
      </c>
      <c r="L1554" t="s">
        <v>410</v>
      </c>
      <c r="M1554" t="s">
        <v>129</v>
      </c>
      <c r="N1554">
        <v>1</v>
      </c>
      <c r="O1554">
        <f t="shared" si="50"/>
        <v>1</v>
      </c>
      <c r="P1554">
        <v>0</v>
      </c>
    </row>
    <row r="1555" spans="1:16" x14ac:dyDescent="0.2">
      <c r="A1555" s="4">
        <v>40</v>
      </c>
      <c r="B1555" s="15" t="s">
        <v>562</v>
      </c>
      <c r="C1555" s="18">
        <v>42538</v>
      </c>
      <c r="D1555" s="5">
        <v>40765</v>
      </c>
      <c r="E1555" s="8">
        <f t="shared" si="52"/>
        <v>58</v>
      </c>
      <c r="F1555" s="4">
        <v>2</v>
      </c>
      <c r="G1555" s="8" t="s">
        <v>126</v>
      </c>
      <c r="H1555" s="4">
        <f t="shared" si="51"/>
        <v>34</v>
      </c>
      <c r="J1555" t="s">
        <v>14</v>
      </c>
      <c r="K1555">
        <v>4</v>
      </c>
      <c r="L1555" t="s">
        <v>413</v>
      </c>
      <c r="M1555" t="s">
        <v>14</v>
      </c>
      <c r="N1555">
        <v>1</v>
      </c>
      <c r="O1555">
        <f t="shared" si="50"/>
        <v>1</v>
      </c>
      <c r="P1555">
        <v>0</v>
      </c>
    </row>
    <row r="1556" spans="1:16" x14ac:dyDescent="0.2">
      <c r="A1556" s="4">
        <v>40</v>
      </c>
      <c r="B1556" s="15" t="s">
        <v>562</v>
      </c>
      <c r="C1556" s="18">
        <v>42538</v>
      </c>
      <c r="D1556" s="5">
        <v>40765</v>
      </c>
      <c r="E1556" s="8">
        <f t="shared" si="52"/>
        <v>58</v>
      </c>
      <c r="F1556" s="4">
        <v>2</v>
      </c>
      <c r="G1556" s="8" t="s">
        <v>126</v>
      </c>
      <c r="H1556" s="4">
        <f t="shared" si="51"/>
        <v>35</v>
      </c>
      <c r="J1556" t="s">
        <v>387</v>
      </c>
      <c r="K1556">
        <v>3</v>
      </c>
      <c r="L1556" t="s">
        <v>386</v>
      </c>
      <c r="M1556" t="s">
        <v>26</v>
      </c>
      <c r="N1556">
        <v>1</v>
      </c>
      <c r="O1556">
        <f t="shared" si="50"/>
        <v>1</v>
      </c>
      <c r="P1556">
        <v>0</v>
      </c>
    </row>
    <row r="1557" spans="1:16" x14ac:dyDescent="0.2">
      <c r="A1557" s="4">
        <v>40</v>
      </c>
      <c r="B1557" s="15" t="s">
        <v>562</v>
      </c>
      <c r="C1557" s="18">
        <v>42538</v>
      </c>
      <c r="D1557" s="5">
        <v>40765</v>
      </c>
      <c r="E1557" s="8">
        <f t="shared" si="52"/>
        <v>58</v>
      </c>
      <c r="F1557" s="4">
        <v>2</v>
      </c>
      <c r="G1557" s="8" t="s">
        <v>126</v>
      </c>
      <c r="H1557" s="4">
        <f t="shared" si="51"/>
        <v>36</v>
      </c>
      <c r="J1557" t="s">
        <v>124</v>
      </c>
      <c r="K1557">
        <v>1</v>
      </c>
      <c r="L1557" t="s">
        <v>391</v>
      </c>
      <c r="M1557" t="s">
        <v>567</v>
      </c>
      <c r="N1557">
        <v>1</v>
      </c>
      <c r="O1557">
        <f t="shared" si="50"/>
        <v>1</v>
      </c>
      <c r="P1557">
        <v>0</v>
      </c>
    </row>
    <row r="1558" spans="1:16" hidden="1" x14ac:dyDescent="0.2">
      <c r="A1558" s="4">
        <v>40</v>
      </c>
      <c r="B1558" s="15" t="s">
        <v>562</v>
      </c>
      <c r="C1558" s="18">
        <v>42538</v>
      </c>
      <c r="D1558" s="5">
        <v>40765</v>
      </c>
      <c r="E1558" s="8">
        <f t="shared" si="52"/>
        <v>58</v>
      </c>
      <c r="F1558" s="4">
        <v>2</v>
      </c>
      <c r="G1558" s="8" t="s">
        <v>126</v>
      </c>
      <c r="H1558" s="4">
        <f t="shared" si="51"/>
        <v>37</v>
      </c>
      <c r="J1558" t="s">
        <v>123</v>
      </c>
      <c r="K1558">
        <v>12</v>
      </c>
      <c r="L1558" s="11" t="s">
        <v>401</v>
      </c>
      <c r="M1558" t="s">
        <v>273</v>
      </c>
      <c r="N1558">
        <v>0</v>
      </c>
      <c r="O1558">
        <v>1</v>
      </c>
      <c r="P1558">
        <v>1</v>
      </c>
    </row>
    <row r="1559" spans="1:16" x14ac:dyDescent="0.2">
      <c r="A1559" s="4">
        <v>40</v>
      </c>
      <c r="B1559" s="15" t="s">
        <v>562</v>
      </c>
      <c r="C1559" s="18">
        <v>42538</v>
      </c>
      <c r="D1559" s="5">
        <v>40765</v>
      </c>
      <c r="E1559" s="8">
        <f t="shared" si="52"/>
        <v>58</v>
      </c>
      <c r="F1559" s="4">
        <v>2</v>
      </c>
      <c r="G1559" s="8" t="s">
        <v>126</v>
      </c>
      <c r="H1559" s="4">
        <f t="shared" si="51"/>
        <v>38</v>
      </c>
      <c r="J1559" t="s">
        <v>73</v>
      </c>
      <c r="K1559">
        <v>2</v>
      </c>
      <c r="L1559" t="s">
        <v>377</v>
      </c>
      <c r="M1559" t="s">
        <v>46</v>
      </c>
      <c r="N1559">
        <v>1</v>
      </c>
      <c r="O1559">
        <f t="shared" si="50"/>
        <v>1</v>
      </c>
      <c r="P1559">
        <v>0</v>
      </c>
    </row>
    <row r="1560" spans="1:16" x14ac:dyDescent="0.2">
      <c r="A1560" s="4">
        <v>40</v>
      </c>
      <c r="B1560" s="15" t="s">
        <v>562</v>
      </c>
      <c r="C1560" s="18">
        <v>42538</v>
      </c>
      <c r="D1560" s="5">
        <v>40765</v>
      </c>
      <c r="E1560" s="8">
        <f t="shared" si="52"/>
        <v>58</v>
      </c>
      <c r="F1560" s="4">
        <v>2</v>
      </c>
      <c r="G1560" s="8" t="s">
        <v>126</v>
      </c>
      <c r="H1560" s="4">
        <f t="shared" si="51"/>
        <v>39</v>
      </c>
      <c r="J1560" t="s">
        <v>121</v>
      </c>
      <c r="K1560">
        <v>11</v>
      </c>
      <c r="L1560" t="s">
        <v>376</v>
      </c>
      <c r="M1560" t="s">
        <v>426</v>
      </c>
      <c r="N1560">
        <v>1</v>
      </c>
      <c r="O1560">
        <f t="shared" si="50"/>
        <v>1</v>
      </c>
      <c r="P1560">
        <v>0</v>
      </c>
    </row>
    <row r="1561" spans="1:16" x14ac:dyDescent="0.2">
      <c r="A1561" s="4">
        <v>40</v>
      </c>
      <c r="B1561" s="15" t="s">
        <v>562</v>
      </c>
      <c r="C1561" s="18">
        <v>42538</v>
      </c>
      <c r="D1561" s="5">
        <v>40765</v>
      </c>
      <c r="E1561" s="8">
        <f t="shared" si="52"/>
        <v>58</v>
      </c>
      <c r="F1561" s="4">
        <v>2</v>
      </c>
      <c r="G1561" s="8" t="s">
        <v>126</v>
      </c>
      <c r="H1561" s="4">
        <f t="shared" si="51"/>
        <v>40</v>
      </c>
      <c r="J1561" t="s">
        <v>8</v>
      </c>
      <c r="K1561">
        <v>1</v>
      </c>
      <c r="L1561" t="s">
        <v>375</v>
      </c>
      <c r="M1561" t="s">
        <v>8</v>
      </c>
      <c r="N1561">
        <v>1</v>
      </c>
      <c r="O1561">
        <f t="shared" si="50"/>
        <v>1</v>
      </c>
      <c r="P1561">
        <v>0</v>
      </c>
    </row>
    <row r="1562" spans="1:16" x14ac:dyDescent="0.2">
      <c r="A1562" s="4">
        <v>41</v>
      </c>
      <c r="B1562" s="4" t="s">
        <v>71</v>
      </c>
      <c r="C1562" s="5">
        <v>42541</v>
      </c>
      <c r="D1562" s="5">
        <v>40774</v>
      </c>
      <c r="E1562" s="8">
        <f t="shared" si="52"/>
        <v>58</v>
      </c>
      <c r="F1562" s="4">
        <v>2</v>
      </c>
      <c r="G1562" s="8" t="s">
        <v>126</v>
      </c>
      <c r="H1562" s="4">
        <v>1</v>
      </c>
      <c r="J1562" t="s">
        <v>8</v>
      </c>
      <c r="K1562">
        <v>1</v>
      </c>
      <c r="L1562" t="s">
        <v>375</v>
      </c>
      <c r="M1562" t="s">
        <v>8</v>
      </c>
      <c r="N1562">
        <v>1</v>
      </c>
      <c r="O1562">
        <f t="shared" si="50"/>
        <v>1</v>
      </c>
      <c r="P1562">
        <v>0</v>
      </c>
    </row>
    <row r="1563" spans="1:16" x14ac:dyDescent="0.2">
      <c r="A1563" s="4">
        <v>41</v>
      </c>
      <c r="B1563" s="4" t="s">
        <v>71</v>
      </c>
      <c r="C1563" s="5">
        <v>42541</v>
      </c>
      <c r="D1563" s="5">
        <v>40774</v>
      </c>
      <c r="E1563" s="8">
        <f t="shared" si="52"/>
        <v>58</v>
      </c>
      <c r="F1563" s="4">
        <v>2</v>
      </c>
      <c r="G1563" s="8" t="s">
        <v>126</v>
      </c>
      <c r="H1563" s="4">
        <f>H1562+1</f>
        <v>2</v>
      </c>
      <c r="J1563" t="s">
        <v>121</v>
      </c>
      <c r="K1563">
        <v>11</v>
      </c>
      <c r="L1563" s="12" t="s">
        <v>376</v>
      </c>
      <c r="M1563" t="s">
        <v>568</v>
      </c>
      <c r="N1563">
        <v>1</v>
      </c>
      <c r="O1563">
        <f t="shared" si="50"/>
        <v>1</v>
      </c>
      <c r="P1563">
        <v>0</v>
      </c>
    </row>
    <row r="1564" spans="1:16" x14ac:dyDescent="0.2">
      <c r="A1564" s="4">
        <v>41</v>
      </c>
      <c r="B1564" s="4" t="s">
        <v>71</v>
      </c>
      <c r="C1564" s="5">
        <v>42541</v>
      </c>
      <c r="D1564" s="5">
        <v>40774</v>
      </c>
      <c r="E1564" s="8">
        <f t="shared" si="52"/>
        <v>58</v>
      </c>
      <c r="F1564" s="4">
        <v>2</v>
      </c>
      <c r="G1564" s="8" t="s">
        <v>126</v>
      </c>
      <c r="H1564" s="4">
        <f t="shared" ref="H1564:H1601" si="53">H1563+1</f>
        <v>3</v>
      </c>
      <c r="J1564" t="s">
        <v>73</v>
      </c>
      <c r="K1564">
        <v>2</v>
      </c>
      <c r="L1564" t="s">
        <v>377</v>
      </c>
      <c r="M1564" t="s">
        <v>494</v>
      </c>
      <c r="N1564">
        <v>1</v>
      </c>
      <c r="O1564">
        <f t="shared" si="50"/>
        <v>1</v>
      </c>
      <c r="P1564">
        <v>0</v>
      </c>
    </row>
    <row r="1565" spans="1:16" ht="15" hidden="1" customHeight="1" x14ac:dyDescent="0.2">
      <c r="A1565" s="4">
        <v>41</v>
      </c>
      <c r="B1565" s="4" t="s">
        <v>71</v>
      </c>
      <c r="C1565" s="5">
        <v>42541</v>
      </c>
      <c r="D1565" s="5">
        <v>40774</v>
      </c>
      <c r="E1565" s="8">
        <f t="shared" si="52"/>
        <v>58</v>
      </c>
      <c r="F1565" s="4">
        <v>2</v>
      </c>
      <c r="G1565" s="8" t="s">
        <v>126</v>
      </c>
      <c r="H1565" s="4">
        <f t="shared" si="53"/>
        <v>4</v>
      </c>
      <c r="J1565" t="s">
        <v>123</v>
      </c>
      <c r="K1565">
        <v>12</v>
      </c>
      <c r="L1565" s="11" t="s">
        <v>401</v>
      </c>
      <c r="M1565" t="s">
        <v>273</v>
      </c>
      <c r="N1565">
        <v>0</v>
      </c>
      <c r="O1565">
        <v>1</v>
      </c>
      <c r="P1565">
        <v>1</v>
      </c>
    </row>
    <row r="1566" spans="1:16" x14ac:dyDescent="0.2">
      <c r="A1566" s="4">
        <v>41</v>
      </c>
      <c r="B1566" s="4" t="s">
        <v>71</v>
      </c>
      <c r="C1566" s="5">
        <v>42541</v>
      </c>
      <c r="D1566" s="5">
        <v>40774</v>
      </c>
      <c r="E1566" s="8">
        <f t="shared" si="52"/>
        <v>58</v>
      </c>
      <c r="F1566" s="4">
        <v>2</v>
      </c>
      <c r="G1566" s="8" t="s">
        <v>126</v>
      </c>
      <c r="H1566" s="4">
        <f t="shared" si="53"/>
        <v>5</v>
      </c>
      <c r="J1566" t="s">
        <v>124</v>
      </c>
      <c r="K1566">
        <v>1</v>
      </c>
      <c r="L1566" t="s">
        <v>391</v>
      </c>
      <c r="M1566" t="s">
        <v>569</v>
      </c>
      <c r="N1566">
        <v>1</v>
      </c>
      <c r="O1566">
        <f t="shared" si="50"/>
        <v>1</v>
      </c>
      <c r="P1566">
        <v>0</v>
      </c>
    </row>
    <row r="1567" spans="1:16" x14ac:dyDescent="0.2">
      <c r="A1567" s="4">
        <v>41</v>
      </c>
      <c r="B1567" s="4" t="s">
        <v>71</v>
      </c>
      <c r="C1567" s="5">
        <v>42541</v>
      </c>
      <c r="D1567" s="5">
        <v>40774</v>
      </c>
      <c r="E1567" s="8">
        <f t="shared" si="52"/>
        <v>58</v>
      </c>
      <c r="F1567" s="4">
        <v>2</v>
      </c>
      <c r="G1567" s="8" t="s">
        <v>126</v>
      </c>
      <c r="H1567" s="4">
        <f t="shared" si="53"/>
        <v>6</v>
      </c>
      <c r="J1567" t="s">
        <v>387</v>
      </c>
      <c r="K1567">
        <v>3</v>
      </c>
      <c r="L1567" t="s">
        <v>386</v>
      </c>
      <c r="M1567" t="s">
        <v>13</v>
      </c>
      <c r="N1567">
        <v>1</v>
      </c>
      <c r="O1567">
        <f t="shared" si="50"/>
        <v>1</v>
      </c>
      <c r="P1567">
        <v>0</v>
      </c>
    </row>
    <row r="1568" spans="1:16" x14ac:dyDescent="0.2">
      <c r="A1568" s="4">
        <v>41</v>
      </c>
      <c r="B1568" s="4" t="s">
        <v>71</v>
      </c>
      <c r="C1568" s="5">
        <v>42541</v>
      </c>
      <c r="D1568" s="5">
        <v>40774</v>
      </c>
      <c r="E1568" s="8">
        <f t="shared" si="52"/>
        <v>58</v>
      </c>
      <c r="F1568" s="4">
        <v>2</v>
      </c>
      <c r="G1568" s="8" t="s">
        <v>126</v>
      </c>
      <c r="H1568" s="4">
        <f t="shared" si="53"/>
        <v>7</v>
      </c>
      <c r="J1568" t="s">
        <v>14</v>
      </c>
      <c r="K1568">
        <v>4</v>
      </c>
      <c r="L1568" t="s">
        <v>413</v>
      </c>
      <c r="M1568" t="s">
        <v>14</v>
      </c>
      <c r="N1568">
        <v>1</v>
      </c>
      <c r="O1568">
        <f t="shared" si="50"/>
        <v>1</v>
      </c>
      <c r="P1568">
        <v>0</v>
      </c>
    </row>
    <row r="1569" spans="1:16" x14ac:dyDescent="0.2">
      <c r="A1569" s="4">
        <v>41</v>
      </c>
      <c r="B1569" s="4" t="s">
        <v>71</v>
      </c>
      <c r="C1569" s="5">
        <v>42541</v>
      </c>
      <c r="D1569" s="5">
        <v>40774</v>
      </c>
      <c r="E1569" s="8">
        <f t="shared" si="52"/>
        <v>58</v>
      </c>
      <c r="F1569" s="4">
        <v>2</v>
      </c>
      <c r="G1569" s="8" t="s">
        <v>126</v>
      </c>
      <c r="H1569" s="4">
        <f t="shared" si="53"/>
        <v>8</v>
      </c>
      <c r="J1569" t="s">
        <v>15</v>
      </c>
      <c r="K1569">
        <v>13</v>
      </c>
      <c r="L1569" t="s">
        <v>410</v>
      </c>
      <c r="M1569" t="s">
        <v>195</v>
      </c>
      <c r="N1569">
        <v>1</v>
      </c>
      <c r="O1569">
        <f t="shared" si="50"/>
        <v>1</v>
      </c>
      <c r="P1569">
        <v>0</v>
      </c>
    </row>
    <row r="1570" spans="1:16" ht="15" hidden="1" customHeight="1" x14ac:dyDescent="0.2">
      <c r="A1570" s="4">
        <v>41</v>
      </c>
      <c r="B1570" s="4" t="s">
        <v>71</v>
      </c>
      <c r="C1570" s="5">
        <v>42541</v>
      </c>
      <c r="D1570" s="5">
        <v>40774</v>
      </c>
      <c r="E1570" s="8">
        <f t="shared" si="52"/>
        <v>58</v>
      </c>
      <c r="F1570" s="4">
        <v>2</v>
      </c>
      <c r="G1570" s="8" t="s">
        <v>126</v>
      </c>
      <c r="H1570" s="4">
        <f t="shared" si="53"/>
        <v>9</v>
      </c>
      <c r="J1570" t="s">
        <v>16</v>
      </c>
      <c r="K1570">
        <v>5</v>
      </c>
      <c r="L1570" t="s">
        <v>390</v>
      </c>
      <c r="M1570" t="s">
        <v>570</v>
      </c>
      <c r="N1570">
        <v>0</v>
      </c>
      <c r="O1570">
        <v>1</v>
      </c>
      <c r="P1570">
        <v>1</v>
      </c>
    </row>
    <row r="1571" spans="1:16" x14ac:dyDescent="0.2">
      <c r="A1571" s="4">
        <v>41</v>
      </c>
      <c r="B1571" s="4" t="s">
        <v>71</v>
      </c>
      <c r="C1571" s="5">
        <v>42541</v>
      </c>
      <c r="D1571" s="5">
        <v>40774</v>
      </c>
      <c r="E1571" s="8">
        <f t="shared" si="52"/>
        <v>58</v>
      </c>
      <c r="F1571" s="4">
        <v>2</v>
      </c>
      <c r="G1571" s="8" t="s">
        <v>126</v>
      </c>
      <c r="H1571" s="4">
        <f t="shared" si="53"/>
        <v>10</v>
      </c>
      <c r="J1571" t="s">
        <v>17</v>
      </c>
      <c r="K1571">
        <v>14</v>
      </c>
      <c r="L1571" t="s">
        <v>402</v>
      </c>
      <c r="M1571" t="s">
        <v>571</v>
      </c>
      <c r="N1571">
        <v>1</v>
      </c>
      <c r="O1571">
        <f t="shared" si="50"/>
        <v>1</v>
      </c>
      <c r="P1571">
        <v>0</v>
      </c>
    </row>
    <row r="1572" spans="1:16" x14ac:dyDescent="0.2">
      <c r="A1572" s="4">
        <v>41</v>
      </c>
      <c r="B1572" s="4" t="s">
        <v>71</v>
      </c>
      <c r="C1572" s="5">
        <v>42541</v>
      </c>
      <c r="D1572" s="5">
        <v>40774</v>
      </c>
      <c r="E1572" s="8">
        <f t="shared" si="52"/>
        <v>58</v>
      </c>
      <c r="F1572" s="4">
        <v>2</v>
      </c>
      <c r="G1572" s="8" t="s">
        <v>126</v>
      </c>
      <c r="H1572" s="4">
        <f t="shared" si="53"/>
        <v>11</v>
      </c>
      <c r="J1572" t="s">
        <v>18</v>
      </c>
      <c r="K1572">
        <v>15</v>
      </c>
      <c r="L1572" t="s">
        <v>412</v>
      </c>
      <c r="M1572" t="s">
        <v>572</v>
      </c>
      <c r="N1572">
        <v>1</v>
      </c>
      <c r="O1572">
        <f t="shared" si="50"/>
        <v>1</v>
      </c>
      <c r="P1572">
        <v>0</v>
      </c>
    </row>
    <row r="1573" spans="1:16" x14ac:dyDescent="0.2">
      <c r="A1573" s="4">
        <v>41</v>
      </c>
      <c r="B1573" s="4" t="s">
        <v>71</v>
      </c>
      <c r="C1573" s="5">
        <v>42541</v>
      </c>
      <c r="D1573" s="5">
        <v>40774</v>
      </c>
      <c r="E1573" s="8">
        <f t="shared" si="52"/>
        <v>58</v>
      </c>
      <c r="F1573" s="4">
        <v>2</v>
      </c>
      <c r="G1573" s="8" t="s">
        <v>126</v>
      </c>
      <c r="H1573" s="4">
        <f t="shared" si="53"/>
        <v>12</v>
      </c>
      <c r="J1573" t="s">
        <v>19</v>
      </c>
      <c r="K1573">
        <v>7</v>
      </c>
      <c r="L1573" t="s">
        <v>395</v>
      </c>
      <c r="M1573" t="s">
        <v>573</v>
      </c>
      <c r="N1573">
        <v>1</v>
      </c>
      <c r="O1573">
        <f t="shared" si="50"/>
        <v>1</v>
      </c>
      <c r="P1573">
        <v>0</v>
      </c>
    </row>
    <row r="1574" spans="1:16" x14ac:dyDescent="0.2">
      <c r="A1574" s="4">
        <v>41</v>
      </c>
      <c r="B1574" s="4" t="s">
        <v>71</v>
      </c>
      <c r="C1574" s="5">
        <v>42541</v>
      </c>
      <c r="D1574" s="5">
        <v>40774</v>
      </c>
      <c r="E1574" s="8">
        <f t="shared" si="52"/>
        <v>58</v>
      </c>
      <c r="F1574" s="4">
        <v>2</v>
      </c>
      <c r="G1574" s="8" t="s">
        <v>126</v>
      </c>
      <c r="H1574" s="4">
        <f t="shared" si="53"/>
        <v>13</v>
      </c>
      <c r="J1574" t="s">
        <v>20</v>
      </c>
      <c r="K1574">
        <v>16</v>
      </c>
      <c r="L1574" t="s">
        <v>417</v>
      </c>
      <c r="M1574" t="s">
        <v>574</v>
      </c>
      <c r="N1574">
        <v>1</v>
      </c>
      <c r="O1574">
        <f t="shared" si="50"/>
        <v>1</v>
      </c>
      <c r="P1574">
        <v>0</v>
      </c>
    </row>
    <row r="1575" spans="1:16" x14ac:dyDescent="0.2">
      <c r="A1575" s="4">
        <v>41</v>
      </c>
      <c r="B1575" s="4" t="s">
        <v>71</v>
      </c>
      <c r="C1575" s="5">
        <v>42541</v>
      </c>
      <c r="D1575" s="5">
        <v>40774</v>
      </c>
      <c r="E1575" s="8">
        <f t="shared" si="52"/>
        <v>58</v>
      </c>
      <c r="F1575" s="4">
        <v>2</v>
      </c>
      <c r="G1575" s="8" t="s">
        <v>126</v>
      </c>
      <c r="H1575" s="4">
        <f t="shared" si="53"/>
        <v>14</v>
      </c>
      <c r="J1575" t="s">
        <v>21</v>
      </c>
      <c r="K1575">
        <v>17</v>
      </c>
      <c r="L1575" t="s">
        <v>406</v>
      </c>
      <c r="M1575" t="s">
        <v>553</v>
      </c>
      <c r="N1575">
        <v>1</v>
      </c>
      <c r="O1575">
        <f t="shared" si="50"/>
        <v>1</v>
      </c>
      <c r="P1575">
        <v>0</v>
      </c>
    </row>
    <row r="1576" spans="1:16" x14ac:dyDescent="0.2">
      <c r="A1576" s="4">
        <v>41</v>
      </c>
      <c r="B1576" s="4" t="s">
        <v>71</v>
      </c>
      <c r="C1576" s="5">
        <v>42541</v>
      </c>
      <c r="D1576" s="5">
        <v>40774</v>
      </c>
      <c r="E1576" s="8">
        <f t="shared" si="52"/>
        <v>58</v>
      </c>
      <c r="F1576" s="4">
        <v>2</v>
      </c>
      <c r="G1576" s="8" t="s">
        <v>126</v>
      </c>
      <c r="H1576" s="4">
        <f t="shared" si="53"/>
        <v>15</v>
      </c>
      <c r="J1576" t="s">
        <v>372</v>
      </c>
      <c r="K1576">
        <v>8</v>
      </c>
      <c r="L1576" t="s">
        <v>403</v>
      </c>
      <c r="M1576" t="s">
        <v>508</v>
      </c>
      <c r="N1576">
        <v>1</v>
      </c>
      <c r="O1576">
        <v>1</v>
      </c>
      <c r="P1576">
        <v>0</v>
      </c>
    </row>
    <row r="1577" spans="1:16" ht="15" hidden="1" customHeight="1" x14ac:dyDescent="0.2">
      <c r="A1577" s="4">
        <v>41</v>
      </c>
      <c r="B1577" s="4" t="s">
        <v>71</v>
      </c>
      <c r="C1577" s="5">
        <v>42541</v>
      </c>
      <c r="D1577" s="5">
        <v>40774</v>
      </c>
      <c r="E1577" s="8">
        <f t="shared" si="52"/>
        <v>58</v>
      </c>
      <c r="F1577" s="4">
        <v>2</v>
      </c>
      <c r="G1577" s="8" t="s">
        <v>126</v>
      </c>
      <c r="H1577" s="4">
        <f t="shared" si="53"/>
        <v>16</v>
      </c>
      <c r="J1577" t="s">
        <v>23</v>
      </c>
      <c r="K1577">
        <v>18</v>
      </c>
      <c r="L1577" t="s">
        <v>409</v>
      </c>
      <c r="M1577" t="s">
        <v>575</v>
      </c>
      <c r="N1577">
        <v>0</v>
      </c>
      <c r="O1577">
        <v>1</v>
      </c>
      <c r="P1577">
        <v>1</v>
      </c>
    </row>
    <row r="1578" spans="1:16" ht="15" hidden="1" customHeight="1" x14ac:dyDescent="0.2">
      <c r="A1578" s="4">
        <v>41</v>
      </c>
      <c r="B1578" s="4" t="s">
        <v>71</v>
      </c>
      <c r="C1578" s="5">
        <v>42541</v>
      </c>
      <c r="D1578" s="5">
        <v>40774</v>
      </c>
      <c r="E1578" s="8">
        <f t="shared" si="52"/>
        <v>58</v>
      </c>
      <c r="F1578" s="4">
        <v>2</v>
      </c>
      <c r="G1578" s="8" t="s">
        <v>126</v>
      </c>
      <c r="H1578" s="4">
        <f t="shared" si="53"/>
        <v>17</v>
      </c>
      <c r="J1578" t="s">
        <v>24</v>
      </c>
      <c r="K1578">
        <v>19</v>
      </c>
      <c r="L1578" t="s">
        <v>394</v>
      </c>
      <c r="M1578" t="s">
        <v>576</v>
      </c>
      <c r="N1578">
        <v>0</v>
      </c>
      <c r="O1578">
        <v>1</v>
      </c>
      <c r="P1578">
        <v>1</v>
      </c>
    </row>
    <row r="1579" spans="1:16" x14ac:dyDescent="0.2">
      <c r="A1579" s="4">
        <v>41</v>
      </c>
      <c r="B1579" s="4" t="s">
        <v>71</v>
      </c>
      <c r="C1579" s="5">
        <v>42541</v>
      </c>
      <c r="D1579" s="5">
        <v>40774</v>
      </c>
      <c r="E1579" s="8">
        <f t="shared" si="52"/>
        <v>58</v>
      </c>
      <c r="F1579" s="4">
        <v>2</v>
      </c>
      <c r="G1579" s="8" t="s">
        <v>126</v>
      </c>
      <c r="H1579" s="4">
        <f t="shared" si="53"/>
        <v>18</v>
      </c>
      <c r="J1579" t="s">
        <v>25</v>
      </c>
      <c r="K1579">
        <v>20</v>
      </c>
      <c r="L1579" t="s">
        <v>399</v>
      </c>
      <c r="M1579" t="s">
        <v>288</v>
      </c>
      <c r="N1579">
        <v>1</v>
      </c>
      <c r="O1579">
        <f t="shared" si="50"/>
        <v>1</v>
      </c>
      <c r="P1579">
        <v>0</v>
      </c>
    </row>
    <row r="1580" spans="1:16" x14ac:dyDescent="0.2">
      <c r="A1580" s="4">
        <v>41</v>
      </c>
      <c r="B1580" s="4" t="s">
        <v>71</v>
      </c>
      <c r="C1580" s="5">
        <v>42541</v>
      </c>
      <c r="D1580" s="5">
        <v>40774</v>
      </c>
      <c r="E1580" s="8">
        <f t="shared" si="52"/>
        <v>58</v>
      </c>
      <c r="F1580" s="4">
        <v>2</v>
      </c>
      <c r="G1580" s="8" t="s">
        <v>126</v>
      </c>
      <c r="H1580" s="4">
        <f t="shared" si="53"/>
        <v>19</v>
      </c>
      <c r="J1580" t="s">
        <v>26</v>
      </c>
      <c r="K1580">
        <v>9</v>
      </c>
      <c r="L1580" t="s">
        <v>384</v>
      </c>
      <c r="M1580" t="s">
        <v>539</v>
      </c>
      <c r="N1580">
        <v>1</v>
      </c>
      <c r="O1580">
        <f t="shared" ref="O1580:O1587" si="54">IF(N1580=1,1)</f>
        <v>1</v>
      </c>
      <c r="P1580">
        <v>0</v>
      </c>
    </row>
    <row r="1581" spans="1:16" x14ac:dyDescent="0.2">
      <c r="A1581" s="4">
        <v>41</v>
      </c>
      <c r="B1581" s="4" t="s">
        <v>71</v>
      </c>
      <c r="C1581" s="5">
        <v>42541</v>
      </c>
      <c r="D1581" s="5">
        <v>40774</v>
      </c>
      <c r="E1581" s="8">
        <f t="shared" si="52"/>
        <v>58</v>
      </c>
      <c r="F1581" s="4">
        <v>2</v>
      </c>
      <c r="G1581" s="8" t="s">
        <v>126</v>
      </c>
      <c r="H1581" s="4">
        <f t="shared" si="53"/>
        <v>20</v>
      </c>
      <c r="J1581" t="s">
        <v>27</v>
      </c>
      <c r="K1581">
        <v>2</v>
      </c>
      <c r="L1581" t="s">
        <v>411</v>
      </c>
      <c r="M1581" t="s">
        <v>485</v>
      </c>
      <c r="N1581">
        <v>1</v>
      </c>
      <c r="O1581">
        <f t="shared" si="54"/>
        <v>1</v>
      </c>
      <c r="P1581">
        <v>0</v>
      </c>
    </row>
    <row r="1582" spans="1:16" x14ac:dyDescent="0.2">
      <c r="A1582" s="4">
        <v>41</v>
      </c>
      <c r="B1582" s="4" t="s">
        <v>71</v>
      </c>
      <c r="C1582" s="5">
        <v>42541</v>
      </c>
      <c r="D1582" s="5">
        <v>40774</v>
      </c>
      <c r="E1582" s="8">
        <f t="shared" si="52"/>
        <v>58</v>
      </c>
      <c r="F1582" s="4">
        <v>2</v>
      </c>
      <c r="G1582" s="8" t="s">
        <v>126</v>
      </c>
      <c r="H1582" s="4">
        <f t="shared" si="53"/>
        <v>21</v>
      </c>
      <c r="J1582" t="s">
        <v>28</v>
      </c>
      <c r="K1582">
        <v>10</v>
      </c>
      <c r="L1582" t="s">
        <v>381</v>
      </c>
      <c r="M1582" t="s">
        <v>577</v>
      </c>
      <c r="N1582">
        <v>1</v>
      </c>
      <c r="O1582">
        <f t="shared" si="54"/>
        <v>1</v>
      </c>
      <c r="P1582">
        <v>0</v>
      </c>
    </row>
    <row r="1583" spans="1:16" x14ac:dyDescent="0.2">
      <c r="A1583" s="4">
        <v>41</v>
      </c>
      <c r="B1583" s="4" t="s">
        <v>71</v>
      </c>
      <c r="C1583" s="5">
        <v>42541</v>
      </c>
      <c r="D1583" s="5">
        <v>40774</v>
      </c>
      <c r="E1583" s="8">
        <f t="shared" si="52"/>
        <v>58</v>
      </c>
      <c r="F1583" s="4">
        <v>2</v>
      </c>
      <c r="G1583" s="8" t="s">
        <v>126</v>
      </c>
      <c r="H1583" s="4">
        <f t="shared" si="53"/>
        <v>22</v>
      </c>
      <c r="J1583" t="s">
        <v>29</v>
      </c>
      <c r="K1583">
        <v>3</v>
      </c>
      <c r="L1583" t="s">
        <v>378</v>
      </c>
      <c r="M1583" t="s">
        <v>483</v>
      </c>
      <c r="N1583">
        <v>1</v>
      </c>
      <c r="O1583">
        <f t="shared" si="54"/>
        <v>1</v>
      </c>
      <c r="P1583">
        <v>0</v>
      </c>
    </row>
    <row r="1584" spans="1:16" x14ac:dyDescent="0.2">
      <c r="A1584" s="4">
        <v>41</v>
      </c>
      <c r="B1584" s="4" t="s">
        <v>71</v>
      </c>
      <c r="C1584" s="5">
        <v>42541</v>
      </c>
      <c r="D1584" s="5">
        <v>40774</v>
      </c>
      <c r="E1584" s="8">
        <f t="shared" si="52"/>
        <v>58</v>
      </c>
      <c r="F1584" s="4">
        <v>2</v>
      </c>
      <c r="G1584" s="8" t="s">
        <v>126</v>
      </c>
      <c r="H1584" s="4">
        <f t="shared" si="53"/>
        <v>23</v>
      </c>
      <c r="J1584" t="s">
        <v>30</v>
      </c>
      <c r="K1584">
        <v>11</v>
      </c>
      <c r="L1584" t="s">
        <v>393</v>
      </c>
      <c r="M1584" t="s">
        <v>578</v>
      </c>
      <c r="N1584">
        <v>1</v>
      </c>
      <c r="O1584">
        <f t="shared" si="54"/>
        <v>1</v>
      </c>
      <c r="P1584">
        <v>0</v>
      </c>
    </row>
    <row r="1585" spans="1:16" x14ac:dyDescent="0.2">
      <c r="A1585" s="4">
        <v>41</v>
      </c>
      <c r="B1585" s="4" t="s">
        <v>71</v>
      </c>
      <c r="C1585" s="5">
        <v>42541</v>
      </c>
      <c r="D1585" s="5">
        <v>40774</v>
      </c>
      <c r="E1585" s="8">
        <f t="shared" si="52"/>
        <v>58</v>
      </c>
      <c r="F1585" s="4">
        <v>2</v>
      </c>
      <c r="G1585" s="8" t="s">
        <v>126</v>
      </c>
      <c r="H1585" s="4">
        <f t="shared" si="53"/>
        <v>24</v>
      </c>
      <c r="J1585" t="s">
        <v>61</v>
      </c>
      <c r="K1585">
        <v>6</v>
      </c>
      <c r="L1585" t="s">
        <v>400</v>
      </c>
      <c r="M1585" t="s">
        <v>579</v>
      </c>
      <c r="N1585">
        <v>1</v>
      </c>
      <c r="O1585">
        <f t="shared" si="54"/>
        <v>1</v>
      </c>
      <c r="P1585">
        <v>0</v>
      </c>
    </row>
    <row r="1586" spans="1:16" x14ac:dyDescent="0.2">
      <c r="A1586" s="4">
        <v>41</v>
      </c>
      <c r="B1586" s="4" t="s">
        <v>71</v>
      </c>
      <c r="C1586" s="5">
        <v>42541</v>
      </c>
      <c r="D1586" s="5">
        <v>40774</v>
      </c>
      <c r="E1586" s="8">
        <f t="shared" si="52"/>
        <v>58</v>
      </c>
      <c r="F1586" s="4">
        <v>2</v>
      </c>
      <c r="G1586" s="8" t="s">
        <v>126</v>
      </c>
      <c r="H1586" s="4">
        <f t="shared" si="53"/>
        <v>25</v>
      </c>
      <c r="J1586" t="s">
        <v>31</v>
      </c>
      <c r="K1586">
        <v>4</v>
      </c>
      <c r="L1586" t="s">
        <v>383</v>
      </c>
      <c r="M1586" t="s">
        <v>545</v>
      </c>
      <c r="N1586">
        <v>1</v>
      </c>
      <c r="O1586">
        <f t="shared" si="54"/>
        <v>1</v>
      </c>
      <c r="P1586">
        <v>0</v>
      </c>
    </row>
    <row r="1587" spans="1:16" x14ac:dyDescent="0.2">
      <c r="A1587" s="4">
        <v>41</v>
      </c>
      <c r="B1587" s="4" t="s">
        <v>71</v>
      </c>
      <c r="C1587" s="5">
        <v>42541</v>
      </c>
      <c r="D1587" s="5">
        <v>40774</v>
      </c>
      <c r="E1587" s="8">
        <f t="shared" si="52"/>
        <v>58</v>
      </c>
      <c r="F1587" s="4">
        <v>2</v>
      </c>
      <c r="G1587" s="8" t="s">
        <v>126</v>
      </c>
      <c r="H1587" s="4">
        <f t="shared" si="53"/>
        <v>26</v>
      </c>
      <c r="J1587" t="s">
        <v>32</v>
      </c>
      <c r="K1587">
        <v>5</v>
      </c>
      <c r="L1587" t="s">
        <v>382</v>
      </c>
      <c r="M1587" t="s">
        <v>544</v>
      </c>
      <c r="N1587">
        <v>1</v>
      </c>
      <c r="O1587">
        <f t="shared" si="54"/>
        <v>1</v>
      </c>
      <c r="P1587">
        <v>0</v>
      </c>
    </row>
    <row r="1588" spans="1:16" x14ac:dyDescent="0.2">
      <c r="A1588" s="4">
        <v>41</v>
      </c>
      <c r="B1588" s="4" t="s">
        <v>71</v>
      </c>
      <c r="C1588" s="5">
        <v>42541</v>
      </c>
      <c r="D1588" s="5">
        <v>40774</v>
      </c>
      <c r="E1588" s="8">
        <f t="shared" si="52"/>
        <v>58</v>
      </c>
      <c r="F1588" s="4">
        <v>2</v>
      </c>
      <c r="G1588" s="8" t="s">
        <v>126</v>
      </c>
      <c r="H1588" s="4">
        <f t="shared" si="53"/>
        <v>27</v>
      </c>
      <c r="J1588" t="s">
        <v>33</v>
      </c>
      <c r="K1588">
        <v>12</v>
      </c>
      <c r="L1588" t="s">
        <v>379</v>
      </c>
      <c r="M1588" t="s">
        <v>543</v>
      </c>
      <c r="N1588">
        <v>1</v>
      </c>
      <c r="O1588">
        <v>1</v>
      </c>
      <c r="P1588">
        <v>0</v>
      </c>
    </row>
    <row r="1589" spans="1:16" x14ac:dyDescent="0.2">
      <c r="A1589" s="4">
        <v>41</v>
      </c>
      <c r="B1589" s="4" t="s">
        <v>71</v>
      </c>
      <c r="C1589" s="5">
        <v>42541</v>
      </c>
      <c r="D1589" s="5">
        <v>40774</v>
      </c>
      <c r="E1589" s="8">
        <f t="shared" si="52"/>
        <v>58</v>
      </c>
      <c r="F1589" s="4">
        <v>2</v>
      </c>
      <c r="G1589" s="8" t="s">
        <v>126</v>
      </c>
      <c r="H1589" s="4">
        <f t="shared" si="53"/>
        <v>28</v>
      </c>
      <c r="J1589" t="s">
        <v>34</v>
      </c>
      <c r="K1589">
        <v>20</v>
      </c>
      <c r="L1589" t="s">
        <v>416</v>
      </c>
      <c r="M1589" t="s">
        <v>539</v>
      </c>
      <c r="N1589">
        <v>1</v>
      </c>
      <c r="O1589">
        <v>1</v>
      </c>
      <c r="P1589">
        <v>0</v>
      </c>
    </row>
    <row r="1590" spans="1:16" ht="15" hidden="1" customHeight="1" x14ac:dyDescent="0.2">
      <c r="A1590" s="4">
        <v>41</v>
      </c>
      <c r="B1590" s="4" t="s">
        <v>71</v>
      </c>
      <c r="C1590" s="5">
        <v>42541</v>
      </c>
      <c r="D1590" s="5">
        <v>40774</v>
      </c>
      <c r="E1590" s="8">
        <f t="shared" si="52"/>
        <v>58</v>
      </c>
      <c r="F1590" s="4">
        <v>2</v>
      </c>
      <c r="G1590" s="8" t="s">
        <v>126</v>
      </c>
      <c r="H1590" s="4">
        <f t="shared" si="53"/>
        <v>29</v>
      </c>
      <c r="J1590" t="s">
        <v>35</v>
      </c>
      <c r="K1590">
        <v>6</v>
      </c>
      <c r="L1590" t="s">
        <v>407</v>
      </c>
      <c r="M1590" t="s">
        <v>580</v>
      </c>
      <c r="N1590">
        <v>0</v>
      </c>
      <c r="O1590">
        <v>1</v>
      </c>
      <c r="P1590">
        <v>1</v>
      </c>
    </row>
    <row r="1591" spans="1:16" x14ac:dyDescent="0.2">
      <c r="A1591" s="4">
        <v>41</v>
      </c>
      <c r="B1591" s="4" t="s">
        <v>71</v>
      </c>
      <c r="C1591" s="5">
        <v>42541</v>
      </c>
      <c r="D1591" s="5">
        <v>40774</v>
      </c>
      <c r="E1591" s="8">
        <f t="shared" si="52"/>
        <v>58</v>
      </c>
      <c r="F1591" s="4">
        <v>2</v>
      </c>
      <c r="G1591" s="8" t="s">
        <v>126</v>
      </c>
      <c r="H1591" s="4">
        <f t="shared" si="53"/>
        <v>30</v>
      </c>
      <c r="J1591" t="s">
        <v>404</v>
      </c>
      <c r="K1591" s="11">
        <v>13</v>
      </c>
      <c r="L1591" s="11" t="s">
        <v>405</v>
      </c>
      <c r="M1591" t="s">
        <v>508</v>
      </c>
      <c r="N1591">
        <v>1</v>
      </c>
      <c r="O1591">
        <v>1</v>
      </c>
      <c r="P1591">
        <v>0</v>
      </c>
    </row>
    <row r="1592" spans="1:16" x14ac:dyDescent="0.2">
      <c r="A1592" s="4">
        <v>41</v>
      </c>
      <c r="B1592" s="4" t="s">
        <v>71</v>
      </c>
      <c r="C1592" s="5">
        <v>42541</v>
      </c>
      <c r="D1592" s="5">
        <v>40774</v>
      </c>
      <c r="E1592" s="8">
        <f t="shared" si="52"/>
        <v>58</v>
      </c>
      <c r="F1592" s="4">
        <v>2</v>
      </c>
      <c r="G1592" s="8" t="s">
        <v>126</v>
      </c>
      <c r="H1592" s="4">
        <f t="shared" si="53"/>
        <v>31</v>
      </c>
      <c r="J1592" t="s">
        <v>36</v>
      </c>
      <c r="K1592">
        <v>14</v>
      </c>
      <c r="L1592" s="11" t="s">
        <v>415</v>
      </c>
      <c r="M1592" t="s">
        <v>581</v>
      </c>
      <c r="N1592">
        <v>1</v>
      </c>
      <c r="O1592">
        <v>1</v>
      </c>
      <c r="P1592">
        <v>0</v>
      </c>
    </row>
    <row r="1593" spans="1:16" x14ac:dyDescent="0.2">
      <c r="A1593" s="4">
        <v>41</v>
      </c>
      <c r="B1593" s="4" t="s">
        <v>71</v>
      </c>
      <c r="C1593" s="5">
        <v>42541</v>
      </c>
      <c r="D1593" s="5">
        <v>40774</v>
      </c>
      <c r="E1593" s="8">
        <f t="shared" si="52"/>
        <v>58</v>
      </c>
      <c r="F1593" s="4">
        <v>2</v>
      </c>
      <c r="G1593" s="8" t="s">
        <v>126</v>
      </c>
      <c r="H1593" s="4">
        <f t="shared" si="53"/>
        <v>32</v>
      </c>
      <c r="J1593" t="s">
        <v>389</v>
      </c>
      <c r="K1593">
        <v>15</v>
      </c>
      <c r="L1593" t="s">
        <v>388</v>
      </c>
      <c r="M1593" t="s">
        <v>486</v>
      </c>
      <c r="N1593">
        <v>1</v>
      </c>
      <c r="O1593">
        <v>1</v>
      </c>
      <c r="P1593">
        <v>0</v>
      </c>
    </row>
    <row r="1594" spans="1:16" x14ac:dyDescent="0.2">
      <c r="A1594" s="4">
        <v>41</v>
      </c>
      <c r="B1594" s="4" t="s">
        <v>71</v>
      </c>
      <c r="C1594" s="5">
        <v>42541</v>
      </c>
      <c r="D1594" s="5">
        <v>40774</v>
      </c>
      <c r="E1594" s="8">
        <f t="shared" si="52"/>
        <v>58</v>
      </c>
      <c r="F1594" s="4">
        <v>2</v>
      </c>
      <c r="G1594" s="8" t="s">
        <v>126</v>
      </c>
      <c r="H1594" s="4">
        <f t="shared" si="53"/>
        <v>33</v>
      </c>
      <c r="J1594" t="s">
        <v>37</v>
      </c>
      <c r="K1594">
        <v>16</v>
      </c>
      <c r="L1594" t="s">
        <v>414</v>
      </c>
      <c r="M1594" t="s">
        <v>538</v>
      </c>
      <c r="N1594">
        <v>1</v>
      </c>
      <c r="O1594">
        <v>1</v>
      </c>
      <c r="P1594">
        <v>0</v>
      </c>
    </row>
    <row r="1595" spans="1:16" x14ac:dyDescent="0.2">
      <c r="A1595" s="4">
        <v>41</v>
      </c>
      <c r="B1595" s="4" t="s">
        <v>71</v>
      </c>
      <c r="C1595" s="5">
        <v>42541</v>
      </c>
      <c r="D1595" s="5">
        <v>40774</v>
      </c>
      <c r="E1595" s="8">
        <f t="shared" si="52"/>
        <v>58</v>
      </c>
      <c r="F1595" s="4">
        <v>2</v>
      </c>
      <c r="G1595" s="8" t="s">
        <v>126</v>
      </c>
      <c r="H1595" s="4">
        <f t="shared" si="53"/>
        <v>34</v>
      </c>
      <c r="J1595" t="s">
        <v>38</v>
      </c>
      <c r="K1595">
        <v>17</v>
      </c>
      <c r="L1595" t="s">
        <v>396</v>
      </c>
      <c r="M1595" t="s">
        <v>582</v>
      </c>
      <c r="N1595">
        <v>1</v>
      </c>
      <c r="O1595">
        <v>1</v>
      </c>
      <c r="P1595">
        <v>0</v>
      </c>
    </row>
    <row r="1596" spans="1:16" x14ac:dyDescent="0.2">
      <c r="A1596" s="4">
        <v>41</v>
      </c>
      <c r="B1596" s="4" t="s">
        <v>71</v>
      </c>
      <c r="C1596" s="5">
        <v>42541</v>
      </c>
      <c r="D1596" s="5">
        <v>40774</v>
      </c>
      <c r="E1596" s="8">
        <f t="shared" si="52"/>
        <v>58</v>
      </c>
      <c r="F1596" s="4">
        <v>2</v>
      </c>
      <c r="G1596" s="8" t="s">
        <v>126</v>
      </c>
      <c r="H1596" s="4">
        <f t="shared" si="53"/>
        <v>35</v>
      </c>
      <c r="J1596" t="s">
        <v>39</v>
      </c>
      <c r="K1596">
        <v>7</v>
      </c>
      <c r="L1596" t="s">
        <v>392</v>
      </c>
      <c r="M1596" t="s">
        <v>583</v>
      </c>
      <c r="N1596">
        <v>1</v>
      </c>
      <c r="O1596">
        <v>1</v>
      </c>
      <c r="P1596">
        <v>0</v>
      </c>
    </row>
    <row r="1597" spans="1:16" x14ac:dyDescent="0.2">
      <c r="A1597" s="4">
        <v>41</v>
      </c>
      <c r="B1597" s="4" t="s">
        <v>71</v>
      </c>
      <c r="C1597" s="5">
        <v>42541</v>
      </c>
      <c r="D1597" s="5">
        <v>40774</v>
      </c>
      <c r="E1597" s="8">
        <f t="shared" si="52"/>
        <v>58</v>
      </c>
      <c r="F1597" s="4">
        <v>2</v>
      </c>
      <c r="G1597" s="8" t="s">
        <v>126</v>
      </c>
      <c r="H1597" s="4">
        <f t="shared" si="53"/>
        <v>36</v>
      </c>
      <c r="J1597" t="s">
        <v>40</v>
      </c>
      <c r="K1597">
        <v>8</v>
      </c>
      <c r="L1597" t="s">
        <v>385</v>
      </c>
      <c r="M1597" t="s">
        <v>584</v>
      </c>
      <c r="N1597">
        <v>1</v>
      </c>
      <c r="O1597">
        <v>1</v>
      </c>
      <c r="P1597">
        <v>0</v>
      </c>
    </row>
    <row r="1598" spans="1:16" x14ac:dyDescent="0.2">
      <c r="A1598" s="4">
        <v>41</v>
      </c>
      <c r="B1598" s="4" t="s">
        <v>71</v>
      </c>
      <c r="C1598" s="5">
        <v>42541</v>
      </c>
      <c r="D1598" s="5">
        <v>40774</v>
      </c>
      <c r="E1598" s="8">
        <f t="shared" si="52"/>
        <v>58</v>
      </c>
      <c r="F1598" s="4">
        <v>2</v>
      </c>
      <c r="G1598" s="8" t="s">
        <v>126</v>
      </c>
      <c r="H1598" s="4">
        <f t="shared" si="53"/>
        <v>37</v>
      </c>
      <c r="J1598" t="s">
        <v>41</v>
      </c>
      <c r="K1598">
        <v>9</v>
      </c>
      <c r="L1598" t="s">
        <v>398</v>
      </c>
      <c r="M1598" t="s">
        <v>534</v>
      </c>
      <c r="N1598">
        <v>1</v>
      </c>
      <c r="O1598">
        <v>1</v>
      </c>
      <c r="P1598">
        <v>0</v>
      </c>
    </row>
    <row r="1599" spans="1:16" x14ac:dyDescent="0.2">
      <c r="A1599" s="4">
        <v>41</v>
      </c>
      <c r="B1599" s="4" t="s">
        <v>71</v>
      </c>
      <c r="C1599" s="5">
        <v>42541</v>
      </c>
      <c r="D1599" s="5">
        <v>40774</v>
      </c>
      <c r="E1599" s="8">
        <f t="shared" si="52"/>
        <v>58</v>
      </c>
      <c r="F1599" s="4">
        <v>2</v>
      </c>
      <c r="G1599" s="8" t="s">
        <v>126</v>
      </c>
      <c r="H1599" s="4">
        <f t="shared" si="53"/>
        <v>38</v>
      </c>
      <c r="J1599" t="s">
        <v>42</v>
      </c>
      <c r="K1599">
        <v>18</v>
      </c>
      <c r="L1599" t="s">
        <v>397</v>
      </c>
      <c r="M1599" t="s">
        <v>582</v>
      </c>
      <c r="N1599">
        <v>1</v>
      </c>
      <c r="O1599">
        <v>1</v>
      </c>
      <c r="P1599">
        <v>0</v>
      </c>
    </row>
    <row r="1600" spans="1:16" ht="15" hidden="1" customHeight="1" x14ac:dyDescent="0.2">
      <c r="A1600" s="4">
        <v>41</v>
      </c>
      <c r="B1600" s="4" t="s">
        <v>71</v>
      </c>
      <c r="C1600" s="5">
        <v>42541</v>
      </c>
      <c r="D1600" s="5">
        <v>40774</v>
      </c>
      <c r="E1600" s="8">
        <f t="shared" si="52"/>
        <v>58</v>
      </c>
      <c r="F1600" s="4">
        <v>2</v>
      </c>
      <c r="G1600" s="8" t="s">
        <v>126</v>
      </c>
      <c r="H1600" s="4">
        <f t="shared" si="53"/>
        <v>39</v>
      </c>
      <c r="J1600" t="s">
        <v>43</v>
      </c>
      <c r="K1600">
        <v>10</v>
      </c>
      <c r="L1600" t="s">
        <v>380</v>
      </c>
      <c r="M1600" t="s">
        <v>585</v>
      </c>
      <c r="N1600">
        <v>0</v>
      </c>
      <c r="O1600">
        <v>1</v>
      </c>
      <c r="P1600">
        <v>1</v>
      </c>
    </row>
    <row r="1601" spans="1:16" x14ac:dyDescent="0.2">
      <c r="A1601" s="4">
        <v>41</v>
      </c>
      <c r="B1601" s="4" t="s">
        <v>71</v>
      </c>
      <c r="C1601" s="5">
        <v>42541</v>
      </c>
      <c r="D1601" s="5">
        <v>40774</v>
      </c>
      <c r="E1601" s="8">
        <f t="shared" si="52"/>
        <v>58</v>
      </c>
      <c r="F1601" s="4">
        <v>2</v>
      </c>
      <c r="G1601" s="8" t="s">
        <v>126</v>
      </c>
      <c r="H1601" s="4">
        <f t="shared" si="53"/>
        <v>40</v>
      </c>
      <c r="J1601" t="s">
        <v>119</v>
      </c>
      <c r="K1601">
        <v>19</v>
      </c>
      <c r="L1601" t="s">
        <v>408</v>
      </c>
      <c r="M1601" t="s">
        <v>563</v>
      </c>
      <c r="N1601">
        <v>1</v>
      </c>
      <c r="O1601">
        <v>1</v>
      </c>
      <c r="P1601">
        <v>0</v>
      </c>
    </row>
  </sheetData>
  <autoFilter ref="A1:V1601">
    <filterColumn colId="13">
      <filters>
        <filter val="1"/>
      </filters>
    </filterColumn>
  </autoFilter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fourYearOldsOnly_byPairs (2)</vt:lpstr>
      <vt:lpstr>Results-fourYearOlds_bySubject</vt:lpstr>
      <vt:lpstr>Results-fourYearOldsOnlybyItem</vt:lpstr>
      <vt:lpstr>Results-IncorrectbutSizeOK</vt:lpstr>
      <vt:lpstr>Export-fourYearOldsOnly_byPairs</vt:lpstr>
      <vt:lpstr>allData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LDS LDS</dc:creator>
  <cp:lastModifiedBy>Microsoft Office User</cp:lastModifiedBy>
  <dcterms:created xsi:type="dcterms:W3CDTF">2015-02-19T18:31:08Z</dcterms:created>
  <dcterms:modified xsi:type="dcterms:W3CDTF">2018-02-07T23:41:37Z</dcterms:modified>
</cp:coreProperties>
</file>