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80" activeTab="4"/>
  </bookViews>
  <sheets>
    <sheet name="aq_data" sheetId="1" r:id="rId1"/>
    <sheet name="aq_data_useful" sheetId="2" r:id="rId2"/>
    <sheet name="Sheet1" sheetId="3" r:id="rId3"/>
    <sheet name="Sheet1 (2)" sheetId="4" r:id="rId4"/>
    <sheet name="Sheet3" sheetId="5" r:id="rId5"/>
  </sheets>
  <definedNames>
    <definedName name="_xlnm._FilterDatabase" localSheetId="0" hidden="1">aq_data!$A$1:$P$98</definedName>
    <definedName name="_xlnm._FilterDatabase" localSheetId="1" hidden="1">aq_data_useful!$A$2:$U$99</definedName>
  </definedNames>
  <calcPr calcId="145621"/>
</workbook>
</file>

<file path=xl/calcChain.xml><?xml version="1.0" encoding="utf-8"?>
<calcChain xmlns="http://schemas.openxmlformats.org/spreadsheetml/2006/main"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8" i="3"/>
  <c r="K29" i="4"/>
  <c r="K28" i="4"/>
  <c r="K27" i="4"/>
  <c r="K26" i="4"/>
  <c r="K25" i="4"/>
  <c r="K24" i="4"/>
  <c r="K23" i="4"/>
  <c r="K22" i="4"/>
  <c r="K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F9" i="4"/>
  <c r="F8" i="4"/>
  <c r="F7" i="4"/>
  <c r="F6" i="4"/>
  <c r="F5" i="4"/>
  <c r="F4" i="4"/>
  <c r="F3" i="4"/>
  <c r="I2" i="4"/>
  <c r="F2" i="4"/>
  <c r="F1" i="4"/>
  <c r="I2" i="3" l="1"/>
  <c r="F97" i="3"/>
  <c r="F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2" i="3"/>
</calcChain>
</file>

<file path=xl/sharedStrings.xml><?xml version="1.0" encoding="utf-8"?>
<sst xmlns="http://schemas.openxmlformats.org/spreadsheetml/2006/main" count="3607" uniqueCount="1129">
  <si>
    <t>monitor_id</t>
  </si>
  <si>
    <t>label</t>
  </si>
  <si>
    <t>location</t>
  </si>
  <si>
    <t>latitude</t>
  </si>
  <si>
    <t>longitude</t>
  </si>
  <si>
    <t>code</t>
  </si>
  <si>
    <t>serial_number</t>
  </si>
  <si>
    <t>last_calibrated</t>
  </si>
  <si>
    <t>monitor_type_id</t>
  </si>
  <si>
    <t>latest_reading_id</t>
  </si>
  <si>
    <t>monitor_type</t>
  </si>
  <si>
    <t>latest_reading</t>
  </si>
  <si>
    <t>latest_averages</t>
  </si>
  <si>
    <t>num_readings</t>
  </si>
  <si>
    <t>current_rating</t>
  </si>
  <si>
    <t>Station 54</t>
  </si>
  <si>
    <t>Carlow Town</t>
  </si>
  <si>
    <t>EPA-54</t>
  </si>
  <si>
    <t>0000-00-00</t>
  </si>
  <si>
    <t>{'monitor_type_id': 23, 'name': 'Fidas 200', 'manufacturer': 'Palas', 'category': 'air', 'sample_code': '', 'sample_serial_number': ''}</t>
  </si>
  <si>
    <t>{'air_reading_id': 317917684, 'monitor_id': 1996, 'project_id': 2399, 'recorded_at': '2022-02-11 21:30:00', 'pm10': 10.44, 'pm2_5': 5.589, 'no2': None, 'o3': None, 'so2': None, 'co': None, 'date': '11-02-2022', 'time': '21:30', 'secs_since': 169, 'time_since': '2 mins', 'status': 'green'}</t>
  </si>
  <si>
    <t>{'pm10': {'start': '2022-02-10 21:01:00', 'end': '2022-02-11 21:00:00', 'value': 11.97, 'num_readings': 96, 'percentage_capture': 100, 'rating': 1}, 'pm2_5': {'start': '2022-02-10 21:01:00', 'end': '2022-02-11 21:00:00', 'value': 6.99, 'num_readings': 96, 'percentage_capture': 100, 'rating': 1}}</t>
  </si>
  <si>
    <t>Station 78</t>
  </si>
  <si>
    <t>Cavan Town</t>
  </si>
  <si>
    <t>EPA-78</t>
  </si>
  <si>
    <t>{'air_reading_id': 317913514, 'monitor_id': 2245, 'project_id': 2399, 'recorded_at': '2022-02-11 21:00:00', 'pm10': 5.523, 'pm2_5': 3.785, 'no2': None, 'o3': None, 'so2': None, 'co': None, 'date': '11-02-2022', 'time': '21:00', 'secs_since': 1969, 'time_since': '32 mins', 'status': 'green'}</t>
  </si>
  <si>
    <t>{'pm10': {'start': '2022-02-10 21:01:00', 'end': '2022-02-11 21:00:00', 'value': 10.51, 'num_readings': 96, 'percentage_capture': 100, 'rating': 1}, 'pm2_5': {'start': '2022-02-10 21:01:00', 'end': '2022-02-11 21:00:00', 'value': 6.8, 'num_readings': 96, 'percentage_capture': 100, 'rating': 1}}</t>
  </si>
  <si>
    <t>Station 25</t>
  </si>
  <si>
    <t>Ennis, Co. Clare</t>
  </si>
  <si>
    <t>EPA-25</t>
  </si>
  <si>
    <t>{'monitor_type_id': 25, 'name': 'Multiple', 'manufacturer': 'Multiple', 'category': 'air', 'sample_code': '', 'sample_serial_number': ''}</t>
  </si>
  <si>
    <t>{'air_reading_id': 317913381, 'monitor_id': 1973, 'project_id': 2399, 'recorded_at': '2022-02-11 20:00:00', 'pm10': 18.5206, 'pm2_5': 15.9994, 'no2': None, 'o3': None, 'so2': 8.0123, 'co': None, 'date': '11-02-2022', 'time': '20:00', 'secs_since': 5569, 'time_since': '1 hour', 'status': 'green'}</t>
  </si>
  <si>
    <t>{'pm10': {'start': '2022-02-10 20:01:00', 'end': '2022-02-11 20:00:00', 'value': 26, 'num_readings': 96, 'percentage_capture': 100, 'rating': 2}, 'pm2_5': {'start': '2022-02-10 20:01:00', 'end': '2022-02-11 20:00:00', 'value': 22.28, 'num_readings': 96, 'percentage_capture': 100, 'rating': 2}, 'so2': {'start': '2022-02-11 19:01:00', 'end': '2022-02-11 20:00:00', 'value': 8.96, 'num_readings': 4, 'percentage_capture': 100, 'rating': 1}}</t>
  </si>
  <si>
    <t>TNO3947</t>
  </si>
  <si>
    <t>Ennistymon, Co. Clare</t>
  </si>
  <si>
    <t>{'monitor_type_id': 19, 'name': 'Osiris', 'manufacturer': 'Turnkey', 'category': 'air', 'sample_code': 'TNO1234', 'sample_serial_number': 'TNO1234'}</t>
  </si>
  <si>
    <t>{'air_reading_id': 317914729, 'monitor_id': 2082, 'project_id': 2497, 'recorded_at': '2022-02-11 21:15:00', 'pm10': 10.6, 'pm2_5': 8.63, 'no2': None, 'o3': None, 'so2': None, 'co': None, 'date': '11-02-2022', 'time': '21:15', 'secs_since': 1069, 'time_since': '17 mins', 'status': 'green'}</t>
  </si>
  <si>
    <t>{'pm10': {'start': '2022-02-10 21:01:00', 'end': '2022-02-11 21:00:00', 'value': 8.53, 'num_readings': 95, 'percentage_capture': 98, 'rating': 1}, 'pm2_5': {'start': '2022-02-10 21:01:00', 'end': '2022-02-11 21:00:00', 'value': 6.71, 'num_readings': 95, 'percentage_capture': 98, 'rating': 1}}</t>
  </si>
  <si>
    <t>Station 60</t>
  </si>
  <si>
    <t>Cobh Carrignafoy, Co. Cork</t>
  </si>
  <si>
    <t>EPA-60</t>
  </si>
  <si>
    <t>{'air_reading_id': 317913459, 'monitor_id': 2002, 'project_id': 2399, 'recorded_at': '2022-02-11 20:00:00', 'pm10': 11.7014, 'pm2_5': 6.6039, 'no2': None, 'o3': None, 'so2': None, 'co': None, 'date': '11-02-2022', 'time': '20:00', 'secs_since': 5569, 'time_since': '1 hour', 'status': 'green'}</t>
  </si>
  <si>
    <t>{'pm10': {'start': '2022-02-10 20:01:00', 'end': '2022-02-11 20:00:00', 'value': 13.08, 'num_readings': 96, 'percentage_capture': 100, 'rating': 1}, 'pm2_5': {'start': '2022-02-10 20:01:00', 'end': '2022-02-11 20:00:00', 'value': 7.5600000000000005, 'num_readings': 96, 'percentage_capture': 100, 'rating': 1}}</t>
  </si>
  <si>
    <t>Station 30</t>
  </si>
  <si>
    <t>Munster Technological University</t>
  </si>
  <si>
    <t>EPA-30</t>
  </si>
  <si>
    <t>{'air_reading_id': 317913387, 'monitor_id': 1978, 'project_id': 2399, 'recorded_at': '2022-02-11 21:00:00', 'pm10': None, 'pm2_5': None, 'no2': None, 'o3': 91.8022, 'so2': 24.7464, 'co': None, 'date': '11-02-2022', 'time': '21:00', 'secs_since': 1969, 'time_since': '32 mins', 'status': 'green'}</t>
  </si>
  <si>
    <t>{'pm10': {'start': '2022-02-10 21:01:00', 'end': '2022-02-11 21:00:00', 'value': 45.65, 'num_readings': 23, 'percentage_capture': 23, 'rating': 0}, 'o3': {'start': '2022-02-11 13:01:00', 'end': '2022-02-11 21:00:00', 'value': 87.39, 'num_readings': 32, 'percentage_capture': 100, 'rating': 3}, 'so2': {'start': '2022-02-11 20:01:00', 'end': '2022-02-11 21:00:00', 'value': 24.21, 'num_readings': 4, 'percentage_capture': 100, 'rating': 1}}</t>
  </si>
  <si>
    <t>Station 72</t>
  </si>
  <si>
    <t>Cork Harbour</t>
  </si>
  <si>
    <t>EPA-72</t>
  </si>
  <si>
    <t>{'air_reading_id': 317913501, 'monitor_id': 2014, 'project_id': 2399, 'recorded_at': '2022-02-11 21:00:00', 'pm10': 25.293, 'pm2_5': None, 'no2': None, 'o3': None, 'so2': 15.0755, 'co': None, 'date': '11-02-2022', 'time': '21:00', 'secs_since': 1969, 'time_since': '32 mins', 'status': 'green'}</t>
  </si>
  <si>
    <t>{'pm10': {'start': '2022-02-10 21:01:00', 'end': '2022-02-11 21:00:00', 'value': 15.14, 'num_readings': 24, 'percentage_capture': 25, 'rating': 0}, 'so2': {'start': '2022-02-11 20:01:00', 'end': '2022-02-11 21:00:00', 'value': 14.73, 'num_readings': 4, 'percentage_capture': 100, 'rating': 1}}</t>
  </si>
  <si>
    <t>Station 104</t>
  </si>
  <si>
    <t>Cork Lower Glanmire Road</t>
  </si>
  <si>
    <t>EPA-104</t>
  </si>
  <si>
    <t>{'air_reading_id': 317913553, 'monitor_id': 3786, 'project_id': 2399, 'recorded_at': '2022-02-11 21:00:00', 'pm10': None, 'pm2_5': None, 'no2': 28.8065, 'o3': 72.0093, 'so2': None, 'co': None, 'date': '11-02-2022', 'time': '21:00', 'secs_since': 1969, 'time_since': '32 mins', 'status': 'green'}</t>
  </si>
  <si>
    <t>{'o3': {'start': '2022-02-11 13:01:00', 'end': '2022-02-11 21:00:00', 'value': 57.29, 'num_readings': 32, 'percentage_capture': 100, 'rating': 2}, 'no2': {'start': '2022-02-11 20:01:00', 'end': '2022-02-11 21:00:00', 'value': 32.11, 'num_readings': 4, 'percentage_capture': 100, 'rating': 1}}</t>
  </si>
  <si>
    <t>Station 10 (Instrument Issue)</t>
  </si>
  <si>
    <t>Heatherton Park, Cork</t>
  </si>
  <si>
    <t>EPA-10</t>
  </si>
  <si>
    <t>{'air_reading_id': 302964951, 'monitor_id': 1963, 'project_id': 2399, 'recorded_at': '2022-01-04 16:30:00', 'pm10': 0.0126, 'pm2_5': 0.0126, 'no2': None, 'o3': None, 'so2': None, 'co': None, 'date': '04-01-2022', 'time': '16:30', 'secs_since': 3301369, 'time_since': '1 month', 'status': 'red'}</t>
  </si>
  <si>
    <t>{'pm10': {'start': '2022-01-03 16:01:00', 'end': '2022-01-04 16:00:00', 'value': 0.02, 'num_readings': 96, 'percentage_capture': 100}, 'pm2_5': {'start': '2022-01-03 16:01:00', 'end': '2022-01-04 16:00:00', 'value': 0.02, 'num_readings': 96, 'percentage_capture': 100}}</t>
  </si>
  <si>
    <t>Station 67</t>
  </si>
  <si>
    <t>Macroom, Co. Cork</t>
  </si>
  <si>
    <t>EPA-67</t>
  </si>
  <si>
    <t>{'air_reading_id': 317913480, 'monitor_id': 2009, 'project_id': 2399, 'recorded_at': '2022-02-11 21:00:00', 'pm10': 16.8, 'pm2_5': 9.964, 'no2': None, 'o3': None, 'so2': None, 'co': None, 'date': '11-02-2022', 'time': '21:00', 'secs_since': 1969, 'time_since': '32 mins', 'status': 'green'}</t>
  </si>
  <si>
    <t>{'pm10': {'start': '2022-02-10 21:01:00', 'end': '2022-02-11 21:00:00', 'value': 24.94, 'num_readings': 96, 'percentage_capture': 100, 'rating': 2}, 'pm2_5': {'start': '2022-02-10 21:01:00', 'end': '2022-02-11 21:00:00', 'value': 21.04, 'num_readings': 96, 'percentage_capture': 100, 'rating': 2}}</t>
  </si>
  <si>
    <t>Station 82</t>
  </si>
  <si>
    <t>Mallow, Co. Cork</t>
  </si>
  <si>
    <t>EPA-82</t>
  </si>
  <si>
    <t>{'air_reading_id': 317913525, 'monitor_id': 2502, 'project_id': 2399, 'recorded_at': '2022-02-11 20:45:00', 'pm10': 14.9952, 'pm2_5': 9.6895, 'no2': 7.531, 'o3': 85.5357, 'so2': None, 'co': None, 'date': '11-02-2022', 'time': '20:45', 'secs_since': 2869, 'time_since': '47 mins', 'status': 'green'}</t>
  </si>
  <si>
    <t>{'pm10': {'start': '2022-02-10 20:01:00', 'end': '2022-02-11 20:00:00', 'value': 13.44, 'num_readings': 96, 'percentage_capture': 100, 'rating': 1}, 'pm2_5': {'start': '2022-02-10 20:01:00', 'end': '2022-02-11 20:00:00', 'value': 10.01, 'num_readings': 96, 'percentage_capture': 100, 'rating': 1}, 'o3': {'start': '2022-02-11 12:01:00', 'end': '2022-02-11 20:00:00', 'value': 74.05, 'num_readings': 32, 'percentage_capture': 100, 'rating': 3}, 'no2': {'start': '2022-02-11 19:01:00', 'end': '2022-02-11 20:00:00', 'value': 10.82, 'num_readings': 4, 'percentage_capture': 100, 'rating': 1}}</t>
  </si>
  <si>
    <t>Station 56</t>
  </si>
  <si>
    <t>South Link Road, Cork</t>
  </si>
  <si>
    <t>EPA-56</t>
  </si>
  <si>
    <t>{'air_reading_id': 317913447, 'monitor_id': 1998, 'project_id': 2399, 'recorded_at': '2022-02-11 21:00:00', 'pm10': 11, 'pm2_5': None, 'no2': 2.958, 'o3': 80.6462, 'so2': -4.6684, 'co': 0.2328, 'date': '11-02-2022', 'time': '21:00', 'secs_since': 1969, 'time_since': '32 mins', 'status': 'green'}</t>
  </si>
  <si>
    <t>{'pm10': {'start': '2022-02-10 21:01:00', 'end': '2022-02-11 21:00:00', 'value': 20.33, 'num_readings': 96, 'percentage_capture': 100, 'rating': 2}, 'o3': {'start': '2022-02-11 13:01:00', 'end': '2022-02-11 21:00:00', 'value': 71.33, 'num_readings': 32, 'percentage_capture': 100, 'rating': 3}, 'no2': {'start': '2022-02-11 20:01:00', 'end': '2022-02-11 21:00:00', 'value': 4.42, 'num_readings': 4, 'percentage_capture': 100, 'rating': 1}, 'so2': {'start': '2022-02-11 20:01:00', 'end': '2022-02-11 21:00:00', 'value': -4.76, 'num_readings': 4, 'percentage_capture': 100, 'rating': 1}, 'co': {'start': '2022-02-11 20:01:00', 'end': '2022-02-11 21:00:00', 'value': 0.23, 'num_readings': 4, 'percentage_capture': 100, 'rating': None}}</t>
  </si>
  <si>
    <t>Station 21</t>
  </si>
  <si>
    <t>University College Cork</t>
  </si>
  <si>
    <t>EPA-21</t>
  </si>
  <si>
    <t>{'air_reading_id': 317913359, 'monitor_id': 1969, 'project_id': 2399, 'recorded_at': '2022-02-11 20:00:00', 'pm10': None, 'pm2_5': 5, 'no2': 3.5869999999999997, 'o3': 98.9246, 'so2': None, 'co': None, 'date': '11-02-2022', 'time': '20:00', 'secs_since': 5569, 'time_since': '1 hour', 'status': 'green'}</t>
  </si>
  <si>
    <t>{'pm2_5': {'start': '2022-02-10 20:01:00', 'end': '2022-02-11 20:00:00', 'value': 8.63, 'num_readings': 96, 'percentage_capture': 100, 'rating': 1}, 'o3': {'start': '2022-02-11 12:01:00', 'end': '2022-02-11 20:00:00', 'value': 96.12, 'num_readings': 32, 'percentage_capture': 100, 'rating': 3}, 'no2': {'start': '2022-02-11 19:01:00', 'end': '2022-02-11 20:00:00', 'value': 3.79, 'num_readings': 4, 'percentage_capture': 100, 'rating': 1}}</t>
  </si>
  <si>
    <t>TNO3955</t>
  </si>
  <si>
    <t>Buncranna, Co. Donegal</t>
  </si>
  <si>
    <t>{'air_reading_id': 317914777, 'monitor_id': 2088, 'project_id': 2497, 'recorded_at': '2022-02-11 21:15:00', 'pm10': 4.8, 'pm2_5': 4.52, 'no2': None, 'o3': None, 'so2': None, 'co': None, 'date': '11-02-2022', 'time': '21:15', 'secs_since': 1069, 'time_since': '17 mins', 'status': 'green'}</t>
  </si>
  <si>
    <t>{'pm10': {'start': '2022-02-10 21:01:00', 'end': '2022-02-11 21:00:00', 'value': 8.69, 'num_readings': 95, 'percentage_capture': 98, 'rating': 1}, 'pm2_5': {'start': '2022-02-10 21:01:00', 'end': '2022-02-11 21:00:00', 'value': 6.84, 'num_readings': 95, 'percentage_capture': 98, 'rating': 1}}</t>
  </si>
  <si>
    <t>Station 64</t>
  </si>
  <si>
    <t>Letterkenny, Co. Donegal</t>
  </si>
  <si>
    <t>EPA-64</t>
  </si>
  <si>
    <t>{'air_reading_id': 317913469, 'monitor_id': 2006, 'project_id': 2399, 'recorded_at': '2022-02-11 21:00:00', 'pm10': 7.3026, 'pm2_5': 5.8987, 'no2': None, 'o3': None, 'so2': 3.3084, 'co': None, 'date': '11-02-2022', 'time': '21:00', 'secs_since': 1969, 'time_since': '32 mins', 'status': 'green'}</t>
  </si>
  <si>
    <t>{'pm10': {'start': '2022-02-10 21:01:00', 'end': '2022-02-11 21:00:00', 'value': 10.21, 'num_readings': 96, 'percentage_capture': 100, 'rating': 1}, 'pm2_5': {'start': '2022-02-10 21:01:00', 'end': '2022-02-11 21:00:00', 'value': 7.42, 'num_readings': 96, 'percentage_capture': 100, 'rating': 1}, 'so2': {'start': '2022-02-11 20:01:00', 'end': '2022-02-11 21:00:00', 'value': 3.58, 'num_readings': 4, 'percentage_capture': 100, 'rating': 1}}</t>
  </si>
  <si>
    <t>Station 27 (Protracted Communication Issue)</t>
  </si>
  <si>
    <t>Malin Head, Co. Donegal</t>
  </si>
  <si>
    <t>EPA-27</t>
  </si>
  <si>
    <t>{'air_reading_id': 268346044, 'monitor_id': 1975, 'project_id': 2399, 'recorded_at': '2021-09-29 18:00:00', 'pm10': None, 'pm2_5': None, 'no2': None, 'o3': 48.7749, 'so2': None, 'co': None, 'date': '29-09-2021', 'time': '18:00', 'secs_since': 11680369, 'time_since': '4 months', 'status': 'red'}</t>
  </si>
  <si>
    <t>{'o3': {'start': '2021-09-29 10:01:00', 'end': '2021-09-29 18:00:00', 'value': 66.09, 'num_readings': 5, 'percentage_capture': 62}}</t>
  </si>
  <si>
    <t>TNO2579</t>
  </si>
  <si>
    <t>Amiens Street, Dublin 1</t>
  </si>
  <si>
    <t>TNO2579-EPA</t>
  </si>
  <si>
    <t>{'air_reading_id': 317916664, 'monitor_id': 2132, 'project_id': 2497, 'recorded_at': '2022-02-11 21:15:00', 'pm10': 6.5, 'pm2_5': 5.32, 'no2': None, 'o3': None, 'so2': None, 'co': None, 'date': '11-02-2022', 'time': '21:15', 'secs_since': 1069, 'time_since': '17 mins', 'status': 'green'}</t>
  </si>
  <si>
    <t>{'pm10': {'start': '2022-02-10 21:01:00', 'end': '2022-02-11 21:00:00', 'value': 10.72, 'num_readings': 95, 'percentage_capture': 98, 'rating': 1}, 'pm2_5': {'start': '2022-02-10 21:01:00', 'end': '2022-02-11 21:00:00', 'value': 7.65, 'num_readings': 95, 'percentage_capture': 98, 'rating': 1}}</t>
  </si>
  <si>
    <t>Station 50</t>
  </si>
  <si>
    <t>Ballyfermot, Dublin 10</t>
  </si>
  <si>
    <t>EPA-50</t>
  </si>
  <si>
    <t>{'air_reading_id': 317913424, 'monitor_id': 1992, 'project_id': 2399, 'recorded_at': '2022-02-11 20:30:00', 'pm10': 7.672, 'pm2_5': 4.5634, 'no2': 6.2411, 'o3': None, 'so2': None, 'co': None, 'date': '11-02-2022', 'time': '20:30', 'secs_since': 3769, 'time_since': '1 hour', 'status': 'green'}</t>
  </si>
  <si>
    <t>{'pm10': {'start': '2022-02-10 20:01:00', 'end': '2022-02-11 20:00:00', 'value': 14.59, 'num_readings': 96, 'percentage_capture': 100, 'rating': 1}, 'pm2_5': {'start': '2022-02-10 20:01:00', 'end': '2022-02-11 20:00:00', 'value': 7.61, 'num_readings': 96, 'percentage_capture': 100, 'rating': 1}, 'no2': {'start': '2022-02-11 19:01:00', 'end': '2022-02-11 20:00:00', 'value': 6.63, 'num_readings': 4, 'percentage_capture': 100, 'rating': 1}}</t>
  </si>
  <si>
    <t>TNT1296</t>
  </si>
  <si>
    <t>Ballymun Library, Dublin 9</t>
  </si>
  <si>
    <t>TNT1296-EPA</t>
  </si>
  <si>
    <t>{'monitor_type_id': 27, 'name': 'Topas', 'manufacturer': 'Turnkey', 'category': 'air', 'sample_code': 'TNT1234', 'sample_serial_number': 'TNT1234'}</t>
  </si>
  <si>
    <t>{'air_reading_id': 317916633, 'monitor_id': 2130, 'project_id': 2497, 'recorded_at': '2022-02-11 21:15:00', 'pm10': 2.9, 'pm2_5': 3.02, 'no2': None, 'o3': None, 'so2': None, 'co': None, 'date': '11-02-2022', 'time': '21:15', 'secs_since': 1070, 'time_since': '17 mins', 'status': 'green'}</t>
  </si>
  <si>
    <t>{'pm10': {'start': '2022-02-10 21:01:00', 'end': '2022-02-11 21:00:00', 'value': 5.13, 'num_readings': 96, 'percentage_capture': 100, 'rating': 1}, 'pm2_5': {'start': '2022-02-10 21:01:00', 'end': '2022-02-11 21:00:00', 'value': 4.51, 'num_readings': 96, 'percentage_capture': 100, 'rating': 1}}</t>
  </si>
  <si>
    <t>Station 29</t>
  </si>
  <si>
    <t>Blanchardstown, Dublin 15</t>
  </si>
  <si>
    <t>EPA-29</t>
  </si>
  <si>
    <t>{'air_reading_id': 317896858, 'monitor_id': 1977, 'project_id': 2399, 'recorded_at': '2022-02-11 20:00:00', 'pm10': 7.3492, 'pm2_5': 4.2866, 'no2': 2.4799, 'o3': None, 'so2': None, 'co': None, 'date': '11-02-2022', 'time': '20:00', 'secs_since': 5570, 'time_since': '1 hour', 'status': 'green'}</t>
  </si>
  <si>
    <t>{'pm10': {'start': '2022-02-10 20:01:00', 'end': '2022-02-11 20:00:00', 'value': 12.81, 'num_readings': 96, 'percentage_capture': 100, 'rating': 1}, 'pm2_5': {'start': '2022-02-10 20:01:00', 'end': '2022-02-11 20:00:00', 'value': 7.34, 'num_readings': 96, 'percentage_capture': 100, 'rating': 1}, 'no2': {'start': '2022-02-11 19:01:00', 'end': '2022-02-11 20:00:00', 'value': 3.55, 'num_readings': 4, 'percentage_capture': 100, 'rating': 1}}</t>
  </si>
  <si>
    <t>Station 33</t>
  </si>
  <si>
    <t>Clonskeagh, Dublin 14</t>
  </si>
  <si>
    <t>EPA-33</t>
  </si>
  <si>
    <t>{'air_reading_id': 317913388, 'monitor_id': 1981, 'project_id': 2399, 'recorded_at': '2022-02-11 21:00:00', 'pm10': 5.9030000000000005, 'pm2_5': 4.096, 'no2': None, 'o3': 82.6109, 'so2': None, 'co': None, 'date': '11-02-2022', 'time': '21:00', 'secs_since': 1970, 'time_since': '32 mins', 'status': 'green'}</t>
  </si>
  <si>
    <t>{'pm10': {'start': '2022-02-10 21:01:00', 'end': '2022-02-11 21:00:00', 'value': 10.72, 'num_readings': 96, 'percentage_capture': 100, 'rating': 1}, 'pm2_5': {'start': '2022-02-10 21:01:00', 'end': '2022-02-11 21:00:00', 'value': 5.72, 'num_readings': 96, 'percentage_capture': 100, 'rating': 1}, 'o3': {'start': '2022-02-11 13:01:00', 'end': '2022-02-11 21:00:00', 'value': 79.73, 'num_readings': 8, 'percentage_capture': 25, 'rating': 0}}</t>
  </si>
  <si>
    <t>TNO4435</t>
  </si>
  <si>
    <t>Coolock, Dublin 5</t>
  </si>
  <si>
    <t>TNO4435-EPA</t>
  </si>
  <si>
    <t>{'air_reading_id': 317913896, 'monitor_id': 2444, 'project_id': 2497, 'recorded_at': '2022-02-11 21:15:00', 'pm10': 5.7, 'pm2_5': 3.68, 'no2': None, 'o3': None, 'so2': None, 'co': None, 'date': '11-02-2022', 'time': '21:15', 'secs_since': 1070, 'time_since': '17 mins', 'status': 'green'}</t>
  </si>
  <si>
    <t>{'pm10': {'start': '2022-02-10 21:01:00', 'end': '2022-02-11 21:00:00', 'value': 11.74, 'num_readings': 96, 'percentage_capture': 100, 'rating': 1}, 'pm2_5': {'start': '2022-02-10 21:01:00', 'end': '2022-02-11 21:00:00', 'value': 6.57, 'num_readings': 96, 'percentage_capture': 100, 'rating': 1}}</t>
  </si>
  <si>
    <t>TNO4323</t>
  </si>
  <si>
    <t>Custom House Quay, Dublin 1</t>
  </si>
  <si>
    <t>TNO4323-EPA</t>
  </si>
  <si>
    <t>{'air_reading_id': 317913925, 'monitor_id': 3740, 'project_id': 2497, 'recorded_at': '2022-02-11 21:15:00', 'pm10': 0, 'pm2_5': 0.02, 'no2': None, 'o3': None, 'so2': None, 'co': None, 'date': '11-02-2022', 'time': '21:15', 'secs_since': 1070, 'time_since': '17 mins', 'status': 'green'}</t>
  </si>
  <si>
    <t>{'pm10': {'start': '2022-02-10 21:01:00', 'end': '2022-02-11 21:00:00', 'value': None, 'num_readings': 96, 'percentage_capture': 100}, 'pm2_5': {'start': '2022-02-10 21:01:00', 'end': '2022-02-11 21:00:00', 'value': 0.03, 'num_readings': 96, 'percentage_capture': 100, 'rating': 1}}</t>
  </si>
  <si>
    <t>Station 49</t>
  </si>
  <si>
    <t>Davitt Road, Inchicore, Dublin 12</t>
  </si>
  <si>
    <t>EPA-49</t>
  </si>
  <si>
    <t>{'air_reading_id': 317896903, 'monitor_id': 1991, 'project_id': 2399, 'recorded_at': '2022-02-11 19:00:00', 'pm10': 11.9476, 'pm2_5': 6.9568, 'no2': -0.15940000000000001, 'o3': None, 'so2': None, 'co': None, 'date': '11-02-2022', 'time': '19:00', 'secs_since': 9170, 'time_since': '2 hours', 'status': 'green'}</t>
  </si>
  <si>
    <t>{'pm10': {'start': '2022-02-10 19:01:00', 'end': '2022-02-11 19:00:00', 'value': 20.47, 'num_readings': 96, 'percentage_capture': 100, 'rating': 2}, 'pm2_5': {'start': '2022-02-10 19:01:00', 'end': '2022-02-11 19:00:00', 'value': 9.39, 'num_readings': 96, 'percentage_capture': 100, 'rating': 1}, 'no2': {'start': '2022-02-11 18:01:00', 'end': '2022-02-11 19:00:00', 'value': -0.26, 'num_readings': 4, 'percentage_capture': 100, 'rating': 1}}</t>
  </si>
  <si>
    <t>TNO4158</t>
  </si>
  <si>
    <t>Deansgrange, Co. Dublin</t>
  </si>
  <si>
    <t>{'air_reading_id': 317914789, 'monitor_id': 2090, 'project_id': 2497, 'recorded_at': '2022-02-11 21:15:00', 'pm10': 4.2, 'pm2_5': 3.9699999999999998, 'no2': None, 'o3': None, 'so2': None, 'co': None, 'date': '11-02-2022', 'time': '21:15', 'secs_since': 1070, 'time_since': '17 mins', 'status': 'green'}</t>
  </si>
  <si>
    <t>{'pm10': {'start': '2022-02-10 21:01:00', 'end': '2022-02-11 21:00:00', 'value': 7.37, 'num_readings': 92, 'percentage_capture': 95, 'rating': 1}, 'pm2_5': {'start': '2022-02-10 21:01:00', 'end': '2022-02-11 21:00:00', 'value': 6.82, 'num_readings': 92, 'percentage_capture': 95, 'rating': 1}}</t>
  </si>
  <si>
    <t>TNO4325</t>
  </si>
  <si>
    <t>Drumcondra Library, Dublin 9</t>
  </si>
  <si>
    <t>TNO4325-EPA</t>
  </si>
  <si>
    <t>{'air_reading_id': 317891825, 'monitor_id': 3743, 'project_id': 2497, 'recorded_at': '2022-02-11 19:45:00', 'pm10': 5.4, 'pm2_5': 4.26, 'no2': None, 'o3': None, 'so2': None, 'co': None, 'date': '11-02-2022', 'time': '19:45', 'secs_since': 6470, 'time_since': '1 hour', 'status': 'green'}</t>
  </si>
  <si>
    <t>{'pm10': {'start': '2022-02-10 19:01:00', 'end': '2022-02-11 19:00:00', 'value': 7.82, 'num_readings': 96, 'percentage_capture': 100, 'rating': 1}, 'pm2_5': {'start': '2022-02-10 19:01:00', 'end': '2022-02-11 19:00:00', 'value': 6.01, 'num_readings': 96, 'percentage_capture': 100, 'rating': 1}}</t>
  </si>
  <si>
    <t>Station 55</t>
  </si>
  <si>
    <t>Dublin Airport, Swords, Co. Dublin</t>
  </si>
  <si>
    <t>EPA-55</t>
  </si>
  <si>
    <t>{'air_reading_id': 317913443, 'monitor_id': 1997, 'project_id': 2399, 'recorded_at': '2022-02-11 20:00:00', 'pm10': 8.3619, 'pm2_5': 4.0131, 'no2': 9.0291, 'o3': 59.4164, 'so2': 3.8465, 'co': 0.2328, 'date': '11-02-2022', 'time': '20:00', 'secs_since': 5570, 'time_since': '1 hour', 'status': 'green'}</t>
  </si>
  <si>
    <t>{'pm10': {'start': '2022-02-10 20:01:00', 'end': '2022-02-11 20:00:00', 'value': 14.15, 'num_readings': 96, 'percentage_capture': 100, 'rating': 1}, 'pm2_5': {'start': '2022-02-10 20:01:00', 'end': '2022-02-11 20:00:00', 'value': 6.57, 'num_readings': 96, 'percentage_capture': 100, 'rating': 1}, 'o3': {'start': '2022-02-11 12:01:00', 'end': '2022-02-11 20:00:00', 'value': 44.98, 'num_readings': 32, 'percentage_capture': 100, 'rating': 2}, 'no2': {'start': '2022-02-11 19:01:00', 'end': '2022-02-11 20:00:00', 'value': 9.58, 'num_readings': 4, 'percentage_capture': 100, 'rating': 1}, 'so2': {'start': '2022-02-11 19:01:00', 'end': '2022-02-11 20:00:00', 'value': 4.26, 'num_readings': 4, 'percentage_capture': 100, 'rating': 1}, 'co': {'start': '2022-02-11 19:01:00', 'end': '2022-02-11 20:00:00', 'value': 0.23, 'num_readings': 4, 'percentage_capture': 100, 'rating': None}}</t>
  </si>
  <si>
    <t>Station 76</t>
  </si>
  <si>
    <t>Dublin Port, Dublin 1</t>
  </si>
  <si>
    <t>EPA-76</t>
  </si>
  <si>
    <t>{'air_reading_id': 317913510, 'monitor_id': 2018, 'project_id': 2399, 'recorded_at': '2022-02-11 21:00:00', 'pm10': 6.6302, 'pm2_5': 3.1689, 'no2': 23.8425, 'o3': None, 'so2': 2.1879, 'co': None, 'date': '11-02-2022', 'time': '21:00', 'secs_since': 1970, 'time_since': '32 mins', 'status': 'green'}</t>
  </si>
  <si>
    <t>{'pm10': {'start': '2022-02-10 21:01:00', 'end': '2022-02-11 21:00:00', 'value': 20.62, 'num_readings': 96, 'percentage_capture': 100, 'rating': 2}, 'pm2_5': {'start': '2022-02-10 21:01:00', 'end': '2022-02-11 21:00:00', 'value': 7.17, 'num_readings': 96, 'percentage_capture': 100, 'rating': 1}, 'no2': {'start': '2022-02-11 20:01:00', 'end': '2022-02-11 21:00:00', 'value': 13.56, 'num_readings': 4, 'percentage_capture': 100, 'rating': 1}, 'so2': {'start': '2022-02-11 20:01:00', 'end': '2022-02-11 21:00:00', 'value': 2.17, 'num_readings': 4, 'percentage_capture': 100, 'rating': 1}}</t>
  </si>
  <si>
    <t>Station 34</t>
  </si>
  <si>
    <t>DÃºn Laoghaire, Co. Dublin</t>
  </si>
  <si>
    <t>EPA-34</t>
  </si>
  <si>
    <t>{'air_reading_id': 317913392, 'monitor_id': 1982, 'project_id': 2399, 'recorded_at': '2022-02-11 21:00:00', 'pm10': 8.8992, 'pm2_5': 5.0783, 'no2': 7.1931, 'o3': None, 'so2': None, 'co': None, 'date': '11-02-2022', 'time': '21:00', 'secs_since': 1970, 'time_since': '32 mins', 'status': 'green'}</t>
  </si>
  <si>
    <t>{'pm10': {'start': '2022-02-10 21:01:00', 'end': '2022-02-11 21:00:00', 'value': 10.74, 'num_readings': 96, 'percentage_capture': 100, 'rating': 1}, 'pm2_5': {'start': '2022-02-10 21:01:00', 'end': '2022-02-11 21:00:00', 'value': 5.84, 'num_readings': 96, 'percentage_capture': 100, 'rating': 1}, 'no2': {'start': '2022-02-11 20:01:00', 'end': '2022-02-11 21:00:00', 'value': 7.42, 'num_readings': 4, 'percentage_capture': 100, 'rating': 1}}</t>
  </si>
  <si>
    <t>Station 46</t>
  </si>
  <si>
    <t>Finglas, Dublin 11</t>
  </si>
  <si>
    <t>EPA-46</t>
  </si>
  <si>
    <t>{'air_reading_id': 317913412, 'monitor_id': 1988, 'project_id': 2399, 'recorded_at': '2022-02-11 21:00:00', 'pm10': 9.679, 'pm2_5': 5.305, 'no2': None, 'o3': None, 'so2': None, 'co': None, 'date': '11-02-2022', 'time': '21:00', 'secs_since': 1970, 'time_since': '32 mins', 'status': 'green'}</t>
  </si>
  <si>
    <t>{'pm10': {'start': '2022-02-10 21:01:00', 'end': '2022-02-11 21:00:00', 'value': 12.71, 'num_readings': 96, 'percentage_capture': 100, 'rating': 1}, 'pm2_5': {'start': '2022-02-10 21:01:00', 'end': '2022-02-11 21:00:00', 'value': 6.98, 'num_readings': 96, 'percentage_capture': 100, 'rating': 1}}</t>
  </si>
  <si>
    <t>TNO4324</t>
  </si>
  <si>
    <t>Lord Edward Street, Dublin 2</t>
  </si>
  <si>
    <t>TNO4324-EPA</t>
  </si>
  <si>
    <t>{'air_reading_id': 317913919, 'monitor_id': 3578, 'project_id': 2497, 'recorded_at': '2022-02-11 21:15:00', 'pm10': 8.5, 'pm2_5': 5.38, 'no2': None, 'o3': None, 'so2': None, 'co': None, 'date': '11-02-2022', 'time': '21:15', 'secs_since': 1070, 'time_since': '17 mins', 'status': 'green'}</t>
  </si>
  <si>
    <t>{'pm10': {'start': '2022-02-10 21:01:00', 'end': '2022-02-11 21:00:00', 'value': 13.89, 'num_readings': 96, 'percentage_capture': 100, 'rating': 1}, 'pm2_5': {'start': '2022-02-10 21:01:00', 'end': '2022-02-11 21:00:00', 'value': 8.08, 'num_readings': 96, 'percentage_capture': 100, 'rating': 1}}</t>
  </si>
  <si>
    <t>Station 47</t>
  </si>
  <si>
    <t>Marino, Dublin 3</t>
  </si>
  <si>
    <t>EPA-47</t>
  </si>
  <si>
    <t>{'air_reading_id': 317913416, 'monitor_id': 1989, 'project_id': 2399, 'recorded_at': '2022-02-11 21:00:00', 'pm10': 8.03, 'pm2_5': 5.318, 'no2': None, 'o3': None, 'so2': None, 'co': None, 'date': '11-02-2022', 'time': '21:00', 'secs_since': 1970, 'time_since': '32 mins', 'status': 'green'}</t>
  </si>
  <si>
    <t>{'pm10': {'start': '2022-02-10 21:01:00', 'end': '2022-02-11 21:00:00', 'value': 16.34, 'num_readings': 96, 'percentage_capture': 100, 'rating': 1}, 'pm2_5': {'start': '2022-02-10 21:01:00', 'end': '2022-02-11 21:00:00', 'value': 7.88, 'num_readings': 96, 'percentage_capture': 100, 'rating': 1}}</t>
  </si>
  <si>
    <t>Station 69</t>
  </si>
  <si>
    <t>Pearse Street, Dublin 2</t>
  </si>
  <si>
    <t>EPA-69</t>
  </si>
  <si>
    <t>{'air_reading_id': 317913488, 'monitor_id': 2011, 'project_id': 2399, 'recorded_at': '2022-02-11 20:00:00', 'pm10': 13.826, 'pm2_5': 5.0942, 'no2': 25.2216, 'o3': 62.6029, 'so2': None, 'co': None, 'date': '11-02-2022', 'time': '20:00', 'secs_since': 5570, 'time_since': '1 hour', 'status': 'green'}</t>
  </si>
  <si>
    <t>{'pm10': {'start': '2022-02-10 20:01:00', 'end': '2022-02-11 20:00:00', 'value': 23.87, 'num_readings': 96, 'percentage_capture': 100, 'rating': 2}, 'pm2_5': {'start': '2022-02-10 20:01:00', 'end': '2022-02-11 20:00:00', 'value': 8.05, 'num_readings': 96, 'percentage_capture': 100, 'rating': 1}, 'o3': {'start': '2022-02-11 12:01:00', 'end': '2022-02-11 20:00:00', 'value': 49.39, 'num_readings': 32, 'percentage_capture': 100, 'rating': 2}, 'no2': {'start': '2022-02-11 19:01:00', 'end': '2022-02-11 20:00:00', 'value': 22.9, 'num_readings': 4, 'percentage_capture': 100, 'rating': 1}}</t>
  </si>
  <si>
    <t>Station 48</t>
  </si>
  <si>
    <t>Phoenix Park, Dublin 8</t>
  </si>
  <si>
    <t>EPA-48</t>
  </si>
  <si>
    <t>{'air_reading_id': 317913420, 'monitor_id': 1990, 'project_id': 2399, 'recorded_at': '2022-02-11 21:00:00', 'pm10': 6.143, 'pm2_5': 3.344, 'no2': None, 'o3': None, 'so2': None, 'co': None, 'date': '11-02-2022', 'time': '21:00', 'secs_since': 1970, 'time_since': '32 mins', 'status': 'green'}</t>
  </si>
  <si>
    <t>{'pm10': {'start': '2022-02-10 21:01:00', 'end': '2022-02-11 21:00:00', 'value': 10.23, 'num_readings': 96, 'percentage_capture': 100, 'rating': 1}, 'pm2_5': {'start': '2022-02-10 21:01:00', 'end': '2022-02-11 21:00:00', 'value': 5.47, 'num_readings': 96, 'percentage_capture': 100, 'rating': 1}}</t>
  </si>
  <si>
    <t>Station 17</t>
  </si>
  <si>
    <t>Ringsend, Dublin 4</t>
  </si>
  <si>
    <t>EPA-17</t>
  </si>
  <si>
    <t>{'air_reading_id': 317913353, 'monitor_id': 1968, 'project_id': 2399, 'recorded_at': '2022-02-11 21:00:00', 'pm10': 5.9202, 'pm2_5': 3.9936, 'no2': 7.4694, 'o3': None, 'so2': 4.7039, 'co': None, 'date': '11-02-2022', 'time': '21:00', 'secs_since': 1970, 'time_since': '32 mins', 'status': 'green'}</t>
  </si>
  <si>
    <t>{'pm10': {'start': '2022-02-10 21:01:00', 'end': '2022-02-11 21:00:00', 'value': 17.38, 'num_readings': 96, 'percentage_capture': 100, 'rating': 2}, 'pm2_5': {'start': '2022-02-10 21:01:00', 'end': '2022-02-11 21:00:00', 'value': 6.84, 'num_readings': 96, 'percentage_capture': 100, 'rating': 1}, 'no2': {'start': '2022-02-11 20:01:00', 'end': '2022-02-11 21:00:00', 'value': 7.14, 'num_readings': 4, 'percentage_capture': 100, 'rating': 1}, 'so2': {'start': '2022-02-11 20:01:00', 'end': '2022-02-11 21:00:00', 'value': 4.5, 'num_readings': 4, 'percentage_capture': 100, 'rating': 1}}</t>
  </si>
  <si>
    <t>Station 22</t>
  </si>
  <si>
    <t>Rathmines, Dublin 6</t>
  </si>
  <si>
    <t>EPA-22</t>
  </si>
  <si>
    <t>{'air_reading_id': 317913361, 'monitor_id': 1970, 'project_id': 2399, 'recorded_at': '2022-02-11 20:00:00', 'pm10': 10.8436, 'pm2_5': 6.6568000000000005, 'no2': 9.9365, 'o3': 73.3508, 'so2': 2.4776, 'co': None, 'date': '11-02-2022', 'time': '20:00', 'secs_since': 5570, 'time_since': '1 hour', 'status': 'green'}</t>
  </si>
  <si>
    <t>{'pm10': {'start': '2022-02-10 20:01:00', 'end': '2022-02-11 20:00:00', 'value': 9.96, 'num_readings': 96, 'percentage_capture': 100, 'rating': 1}, 'pm2_5': {'start': '2022-02-10 20:01:00', 'end': '2022-02-11 20:00:00', 'value': 5.64, 'num_readings': 96, 'percentage_capture': 100, 'rating': 1}, 'o3': {'start': '2022-02-11 12:01:00', 'end': '2022-02-11 20:00:00', 'value': 68.58, 'num_readings': 32, 'percentage_capture': 100, 'rating': 3}, 'no2': {'start': '2022-02-11 19:01:00', 'end': '2022-02-11 20:00:00', 'value': 10.41, 'num_readings': 4, 'percentage_capture': 100, 'rating': 1}, 'so2': {'start': '2022-02-11 19:01:00', 'end': '2022-02-11 20:00:00', 'value': 2.54, 'num_readings': 4, 'percentage_capture': 100, 'rating': 1}}</t>
  </si>
  <si>
    <t>TNO2162</t>
  </si>
  <si>
    <t>Sandymount Green, Dublin 4</t>
  </si>
  <si>
    <t>TNO2162-EPA</t>
  </si>
  <si>
    <t>{'air_reading_id': 317916686, 'monitor_id': 2134, 'project_id': 2497, 'recorded_at': '2022-02-11 21:15:00', 'pm10': 9, 'pm2_5': 7.35, 'no2': None, 'o3': None, 'so2': None, 'co': None, 'date': '11-02-2022', 'time': '21:15', 'secs_since': 1070, 'time_since': '17 mins', 'status': 'green'}</t>
  </si>
  <si>
    <t>{'pm10': {'start': '2022-02-10 21:01:00', 'end': '2022-02-11 21:00:00', 'value': 14.56, 'num_readings': 96, 'percentage_capture': 100, 'rating': 1}, 'pm2_5': {'start': '2022-02-10 21:01:00', 'end': '2022-02-11 21:00:00', 'value': 9.55, 'num_readings': 96, 'percentage_capture': 100, 'rating': 1}}</t>
  </si>
  <si>
    <t>Station 52</t>
  </si>
  <si>
    <t>St. Anne's Park, Dublin 5</t>
  </si>
  <si>
    <t>EPA-52</t>
  </si>
  <si>
    <t>{'air_reading_id': 317913428, 'monitor_id': 1994, 'project_id': 2399, 'recorded_at': '2022-02-11 21:15:00', 'pm10': 5.249, 'pm2_5': 3.3810000000000002, 'no2': None, 'o3': None, 'so2': None, 'co': None, 'date': '11-02-2022', 'time': '21:15', 'secs_since': 1070, 'time_since': '17 mins', 'status': 'green'}</t>
  </si>
  <si>
    <t>{'pm10': {'start': '2022-02-10 21:01:00', 'end': '2022-02-11 21:00:00', 'value': 11.56, 'num_readings': 96, 'percentage_capture': 100, 'rating': 1}, 'pm2_5': {'start': '2022-02-10 21:01:00', 'end': '2022-02-11 21:00:00', 'value': 6.51, 'num_readings': 96, 'percentage_capture': 100, 'rating': 1}}</t>
  </si>
  <si>
    <t>Station 57</t>
  </si>
  <si>
    <t>St. Johnâ€™s Road, Kilmainham, Dublin 8</t>
  </si>
  <si>
    <t>EPA-57</t>
  </si>
  <si>
    <t>{'air_reading_id': 317913451, 'monitor_id': 1999, 'project_id': 2399, 'recorded_at': '2022-02-11 21:00:00', 'pm10': 9.3308, 'pm2_5': 4.3061, 'no2': 11.0798, 'o3': None, 'so2': None, 'co': None, 'date': '11-02-2022', 'time': '21:00', 'secs_since': 1970, 'time_since': '32 mins', 'status': 'green'}</t>
  </si>
  <si>
    <t>{'pm10': {'start': '2022-02-10 21:01:00', 'end': '2022-02-11 21:00:00', 'value': 17.12, 'num_readings': 96, 'percentage_capture': 100, 'rating': 2}, 'pm2_5': {'start': '2022-02-10 21:01:00', 'end': '2022-02-11 21:00:00', 'value': 7.46, 'num_readings': 96, 'percentage_capture': 100, 'rating': 1}, 'no2': {'start': '2022-02-11 20:01:00', 'end': '2022-02-11 21:00:00', 'value': 14.87, 'num_readings': 4, 'percentage_capture': 100, 'rating': 1}}</t>
  </si>
  <si>
    <t>Station 61</t>
  </si>
  <si>
    <t>Swords Council Depot, Co. Dublin</t>
  </si>
  <si>
    <t>EPA-61</t>
  </si>
  <si>
    <t>{'air_reading_id': 317913461, 'monitor_id': 2003, 'project_id': 2399, 'recorded_at': '2022-02-11 20:00:00', 'pm10': None, 'pm2_5': None, 'no2': 10.7844, 'o3': 74.9962, 'so2': None, 'co': None, 'date': '11-02-2022', 'time': '20:00', 'secs_since': 5570, 'time_since': '1 hour', 'status': 'green'}</t>
  </si>
  <si>
    <t>{'o3': {'start': '2022-02-11 12:01:00', 'end': '2022-02-11 20:00:00', 'value': 70.38, 'num_readings': 27, 'percentage_capture': 84, 'rating': 3}, 'no2': {'start': '2022-02-11 19:01:00', 'end': '2022-02-11 20:00:00', 'value': 11.42, 'num_readings': 4, 'percentage_capture': 100, 'rating': 1}}</t>
  </si>
  <si>
    <t>Station 44</t>
  </si>
  <si>
    <t>Tallaght, Dublin 24</t>
  </si>
  <si>
    <t>EPA-44</t>
  </si>
  <si>
    <t>{'air_reading_id': 317913404, 'monitor_id': 1986, 'project_id': 2399, 'recorded_at': '2022-02-11 21:00:00', 'pm10': 6.7092, 'pm2_5': 3.7957, 'no2': 5.7758, 'o3': None, 'so2': None, 'co': None, 'date': '11-02-2022', 'time': '21:00', 'secs_since': 1970, 'time_since': '32 mins', 'status': 'green'}</t>
  </si>
  <si>
    <t>{'pm10': {'start': '2022-02-10 21:01:00', 'end': '2022-02-11 21:00:00', 'value': 10.22, 'num_readings': 96, 'percentage_capture': 100, 'rating': 1}, 'pm2_5': {'start': '2022-02-10 21:01:00', 'end': '2022-02-11 21:00:00', 'value': 5.09, 'num_readings': 96, 'percentage_capture': 100, 'rating': 1}, 'no2': {'start': '2022-02-11 20:01:00', 'end': '2022-02-11 21:00:00', 'value': 4.9, 'num_readings': 4, 'percentage_capture': 100, 'rating': 1}}</t>
  </si>
  <si>
    <t>TNO2161</t>
  </si>
  <si>
    <t>TU Dublin, Dublin 7</t>
  </si>
  <si>
    <t>TNO2161-EPA</t>
  </si>
  <si>
    <t>{'air_reading_id': 317917863, 'monitor_id': 2133, 'project_id': 2497, 'recorded_at': '2022-02-11 21:30:00', 'pm10': 4.4, 'pm2_5': 3.8, 'no2': None, 'o3': None, 'so2': None, 'co': None, 'date': '11-02-2022', 'time': '21:30', 'secs_since': 170, 'time_since': '2 mins', 'status': 'green'}</t>
  </si>
  <si>
    <t>{'pm10': {'start': '2022-02-10 21:01:00', 'end': '2022-02-11 21:00:00', 'value': 7.53, 'num_readings': 96, 'percentage_capture': 100, 'rating': 1}, 'pm2_5': {'start': '2022-02-10 21:01:00', 'end': '2022-02-11 21:00:00', 'value': 5.9, 'num_readings': 96, 'percentage_capture': 100, 'rating': 1}}</t>
  </si>
  <si>
    <t>TNT1088</t>
  </si>
  <si>
    <t>Walkinstown Library, Dublin 12</t>
  </si>
  <si>
    <t>TNT1088-EPA</t>
  </si>
  <si>
    <t>{'air_reading_id': 317916629, 'monitor_id': 2135, 'project_id': 2497, 'recorded_at': '2022-02-11 21:15:00', 'pm10': 2.5, 'pm2_5': 2.1, 'no2': None, 'o3': None, 'so2': None, 'co': None, 'date': '11-02-2022', 'time': '21:15', 'secs_since': 1070, 'time_since': '17 mins', 'status': 'green'}</t>
  </si>
  <si>
    <t>{'pm10': {'start': '2022-02-10 21:01:00', 'end': '2022-02-11 21:00:00', 'value': 3.7199999999999998, 'num_readings': 91, 'percentage_capture': 94, 'rating': 1}, 'pm2_5': {'start': '2022-02-10 21:01:00', 'end': '2022-02-11 21:00:00', 'value': 3.07, 'num_readings': 91, 'percentage_capture': 94, 'rating': 1}}</t>
  </si>
  <si>
    <t>TNO4436</t>
  </si>
  <si>
    <t>Weaver Park, Dublin 8</t>
  </si>
  <si>
    <t>TNO4436-EPA</t>
  </si>
  <si>
    <t>{'air_reading_id': 317916666, 'monitor_id': 3769, 'project_id': 2497, 'recorded_at': '2022-02-11 21:23:39', 'pm10': 5.7, 'pm2_5': 4.5600000000000005, 'no2': None, 'o3': None, 'so2': None, 'co': None, 'date': '11-02-2022', 'time': '21:23', 'secs_since': 551, 'time_since': '9 mins', 'status': 'green'}</t>
  </si>
  <si>
    <t>{'pm10': {'start': '2022-02-10 21:01:00', 'end': '2022-02-11 21:00:00', 'value': 11.46, 'num_readings': 96, 'percentage_capture': 100, 'rating': 1}, 'pm2_5': {'start': '2022-02-10 21:01:00', 'end': '2022-02-11 21:00:00', 'value': 7.7, 'num_readings': 96, 'percentage_capture': 100, 'rating': 1}}</t>
  </si>
  <si>
    <t>Station 11</t>
  </si>
  <si>
    <t>Winetavern Street, Dublin 8</t>
  </si>
  <si>
    <t>EPA-11</t>
  </si>
  <si>
    <t>{'air_reading_id': 317913345, 'monitor_id': 1964, 'project_id': 2399, 'recorded_at': '2022-02-11 21:00:00', 'pm10': None, 'pm2_5': None, 'no2': 5.2275, 'o3': None, 'so2': 1.3748, 'co': 0.2341, 'date': '11-02-2022', 'time': '21:00', 'secs_since': 1970, 'time_since': '32 mins', 'status': 'green'}</t>
  </si>
  <si>
    <t>{'no2': {'start': '2022-02-11 20:01:00', 'end': '2022-02-11 21:00:00', 'value': 7.96, 'num_readings': 4, 'percentage_capture': 100, 'rating': 1}, 'so2': {'start': '2022-02-11 20:01:00', 'end': '2022-02-11 21:00:00', 'value': 1.6800000000000002, 'num_readings': 4, 'percentage_capture': 100, 'rating': 1}, 'co': {'start': '2022-02-11 20:01:00', 'end': '2022-02-11 21:00:00', 'value': 0.26, 'num_readings': 4, 'percentage_capture': 100, 'rating': None}}</t>
  </si>
  <si>
    <t>Station 105</t>
  </si>
  <si>
    <t>Eyre Square, Galway</t>
  </si>
  <si>
    <t>EPA-105</t>
  </si>
  <si>
    <t>{'air_reading_id': 317913557, 'monitor_id': 3787, 'project_id': 2399, 'recorded_at': '2022-02-11 21:00:00', 'pm10': None, 'pm2_5': None, 'no2': 19.5203, 'o3': None, 'so2': None, 'co': None, 'date': '11-02-2022', 'time': '21:00', 'secs_since': 1970, 'time_since': '32 mins', 'status': 'green'}</t>
  </si>
  <si>
    <t>{'no2': {'start': '2022-02-11 20:01:00', 'end': '2022-02-11 21:00:00', 'value': 22.2, 'num_readings': 4, 'percentage_capture': 100, 'rating': 1}}</t>
  </si>
  <si>
    <t>Station 51</t>
  </si>
  <si>
    <t>Mace Head, Carna, Co. Galway</t>
  </si>
  <si>
    <t>EPA-51</t>
  </si>
  <si>
    <t>{'air_reading_id': 317917683, 'monitor_id': 1993, 'project_id': 2399, 'recorded_at': '2022-02-11 19:00:00', 'pm10': None, 'pm2_5': None, 'no2': None, 'o3': 82.4224, 'so2': None, 'co': None, 'date': '11-02-2022', 'time': '19:00', 'secs_since': 9170, 'time_since': '2 hours', 'status': 'green'}</t>
  </si>
  <si>
    <t>{'o3': {'start': '2022-02-11 11:01:00', 'end': '2022-02-11 19:00:00', 'value': 81.5, 'num_readings': 8, 'percentage_capture': 100, 'rating': 3}}</t>
  </si>
  <si>
    <t>TNO4467 (Communication Issue)</t>
  </si>
  <si>
    <t>Tuam, Co. Galway</t>
  </si>
  <si>
    <t>TNO4467</t>
  </si>
  <si>
    <t>{'air_reading_id': 314049099, 'monitor_id': 3677, 'project_id': 2497, 'recorded_at': '2022-02-02 09:30:00', 'pm10': 23.6, 'pm2_5': 17.58, 'no2': None, 'o3': None, 'so2': None, 'co': None, 'date': '02-02-2022', 'time': '09:30', 'secs_since': 820970, 'time_since': '1 week', 'status': 'red'}</t>
  </si>
  <si>
    <t>{'pm10': {'start': '2022-02-01 09:01:00', 'end': '2022-02-02 09:00:00', 'value': 10.31, 'num_readings': 95, 'percentage_capture': 98}, 'pm2_5': {'start': '2022-02-01 09:01:00', 'end': '2022-02-02 09:00:00', 'value': 8.43, 'num_readings': 95, 'percentage_capture': 98}}</t>
  </si>
  <si>
    <t>Station 71</t>
  </si>
  <si>
    <t>Tralee Library, Co. Kerry</t>
  </si>
  <si>
    <t>EPA-71</t>
  </si>
  <si>
    <t>{'air_reading_id': 317913500, 'monitor_id': 2013, 'project_id': 2399, 'recorded_at': '2022-02-11 21:15:00', 'pm10': 19.91, 'pm2_5': 17.2, 'no2': None, 'o3': None, 'so2': None, 'co': None, 'date': '11-02-2022', 'time': '21:15', 'secs_since': 1070, 'time_since': '17 mins', 'status': 'green'}</t>
  </si>
  <si>
    <t>{'pm10': {'start': '2022-02-10 21:01:00', 'end': '2022-02-11 21:00:00', 'value': 20.8, 'num_readings': 96, 'percentage_capture': 100, 'rating': 2}, 'pm2_5': {'start': '2022-02-10 21:01:00', 'end': '2022-02-11 21:00:00', 'value': 16.47, 'num_readings': 96, 'percentage_capture': 100, 'rating': 2}}</t>
  </si>
  <si>
    <t>Station 45</t>
  </si>
  <si>
    <t>Valentia Observatory, Caherciveen, Co. Kerry</t>
  </si>
  <si>
    <t>EPA-45</t>
  </si>
  <si>
    <t>{'air_reading_id': 317913408, 'monitor_id': 1987, 'project_id': 2399, 'recorded_at': '2022-02-11 21:00:00', 'pm10': None, 'pm2_5': None, 'no2': None, 'o3': 88.8087, 'so2': None, 'co': None, 'date': '11-02-2022', 'time': '21:00', 'secs_since': 1970, 'time_since': '32 mins', 'status': 'green'}</t>
  </si>
  <si>
    <t>{'o3': {'start': '2022-02-11 13:01:00', 'end': '2022-02-11 21:00:00', 'value': 86.01, 'num_readings': 32, 'percentage_capture': 100, 'rating': 3}}</t>
  </si>
  <si>
    <t>TNO4160</t>
  </si>
  <si>
    <t>Celbridge, Co. Kildare</t>
  </si>
  <si>
    <t>{'air_reading_id': 317914811, 'monitor_id': 2092, 'project_id': 2497, 'recorded_at': '2022-02-11 21:15:00', 'pm10': 6.4, 'pm2_5': 5.85, 'no2': None, 'o3': None, 'so2': None, 'co': None, 'date': '11-02-2022', 'time': '21:15', 'secs_since': 1070, 'time_since': '17 mins', 'status': 'green'}</t>
  </si>
  <si>
    <t>{'pm10': {'start': '2022-02-10 21:01:00', 'end': '2022-02-11 21:00:00', 'value': 7.82, 'num_readings': 95, 'percentage_capture': 98, 'rating': 1}, 'pm2_5': {'start': '2022-02-10 21:01:00', 'end': '2022-02-11 21:00:00', 'value': 6.49, 'num_readings': 95, 'percentage_capture': 98, 'rating': 1}}</t>
  </si>
  <si>
    <t>Station 83</t>
  </si>
  <si>
    <t>Naas, Co. Kildare</t>
  </si>
  <si>
    <t>EPA-83</t>
  </si>
  <si>
    <t>{'air_reading_id': 317913529, 'monitor_id': 3090, 'project_id': 2399, 'recorded_at': '2022-02-11 21:00:00', 'pm10': 7.781, 'pm2_5': 4.412, 'no2': None, 'o3': None, 'so2': None, 'co': None, 'date': '11-02-2022', 'time': '21:00', 'secs_since': 1970, 'time_since': '32 mins', 'status': 'green'}</t>
  </si>
  <si>
    <t>{'pm10': {'start': '2022-02-10 21:01:00', 'end': '2022-02-11 21:00:00', 'value': 9.7, 'num_readings': 96, 'percentage_capture': 100, 'rating': 1}, 'pm2_5': {'start': '2022-02-10 21:01:00', 'end': '2022-02-11 21:00:00', 'value': 6.45, 'num_readings': 96, 'percentage_capture': 100, 'rating': 1}}</t>
  </si>
  <si>
    <t>TNO3953</t>
  </si>
  <si>
    <t>Newbridge, Co. Kildare</t>
  </si>
  <si>
    <t>{'air_reading_id': 317914765, 'monitor_id': 2086, 'project_id': 2497, 'recorded_at': '2022-02-11 21:15:00', 'pm10': 10.1, 'pm2_5': 8.38, 'no2': None, 'o3': None, 'so2': None, 'co': None, 'date': '11-02-2022', 'time': '21:15', 'secs_since': 1070, 'time_since': '17 mins', 'status': 'green'}</t>
  </si>
  <si>
    <t>{'pm10': {'start': '2022-02-10 21:01:00', 'end': '2022-02-11 21:00:00', 'value': 8.67, 'num_readings': 95, 'percentage_capture': 98, 'rating': 1}, 'pm2_5': {'start': '2022-02-10 21:01:00', 'end': '2022-02-11 21:00:00', 'value': 6.96, 'num_readings': 95, 'percentage_capture': 98, 'rating': 1}}</t>
  </si>
  <si>
    <t>Station 36</t>
  </si>
  <si>
    <t>Callan Road, Kilkenny</t>
  </si>
  <si>
    <t>EPA-36</t>
  </si>
  <si>
    <t>{'air_reading_id': 317913394, 'monitor_id': 1983, 'project_id': 2399, 'recorded_at': '2022-02-11 21:00:00', 'pm10': 18, 'pm2_5': None, 'no2': 0.1063, 'o3': 79.2426, 'so2': None, 'co': None, 'date': '11-02-2022', 'time': '21:00', 'secs_since': 1971, 'time_since': '32 mins', 'status': 'green'}</t>
  </si>
  <si>
    <t>{'pm10': {'start': '2022-02-10 21:01:00', 'end': '2022-02-11 21:00:00', 'value': 19.13, 'num_readings': 96, 'percentage_capture': 100, 'rating': 2}, 'o3': {'start': '2022-02-11 13:01:00', 'end': '2022-02-11 21:00:00', 'value': 76.56, 'num_readings': 32, 'percentage_capture': 100, 'rating': 3}, 'no2': {'start': '2022-02-11 20:01:00', 'end': '2022-02-11 21:00:00', 'value': -0.12, 'num_readings': 4, 'percentage_capture': 100, 'rating': 1}}</t>
  </si>
  <si>
    <t>TNO4157</t>
  </si>
  <si>
    <t>Thomastown, Co. Kilkenny</t>
  </si>
  <si>
    <t>{'air_reading_id': 317914778, 'monitor_id': 2089, 'project_id': 2497, 'recorded_at': '2022-02-11 21:15:00', 'pm10': 12.8, 'pm2_5': 10.12, 'no2': None, 'o3': None, 'so2': None, 'co': None, 'date': '11-02-2022', 'time': '21:15', 'secs_since': 1071, 'time_since': '17 mins', 'status': 'green'}</t>
  </si>
  <si>
    <t>{'pm10': {'start': '2022-02-10 21:01:00', 'end': '2022-02-11 21:00:00', 'value': 7.47, 'num_readings': 95, 'percentage_capture': 98, 'rating': 1}, 'pm2_5': {'start': '2022-02-10 21:01:00', 'end': '2022-02-11 21:00:00', 'value': 5.83, 'num_readings': 95, 'percentage_capture': 98, 'rating': 1}}</t>
  </si>
  <si>
    <t>Station 62</t>
  </si>
  <si>
    <t>Emo, Co. Laois</t>
  </si>
  <si>
    <t>EPA-62</t>
  </si>
  <si>
    <t>{'air_reading_id': 317913463, 'monitor_id': 2004, 'project_id': 2399, 'recorded_at': '2022-02-11 21:00:00', 'pm10': None, 'pm2_5': None, 'no2': 0.8245, 'o3': 74.9363, 'so2': None, 'co': None, 'date': '11-02-2022', 'time': '21:00', 'secs_since': 1971, 'time_since': '32 mins', 'status': 'green'}</t>
  </si>
  <si>
    <t>{'o3': {'start': '2022-02-11 13:01:00', 'end': '2022-02-11 21:00:00', 'value': 72.75, 'num_readings': 32, 'percentage_capture': 100, 'rating': 3}, 'no2': {'start': '2022-02-11 20:01:00', 'end': '2022-02-11 21:00:00', 'value': 1.05, 'num_readings': 4, 'percentage_capture': 100, 'rating': 1}}</t>
  </si>
  <si>
    <t>TNO3954</t>
  </si>
  <si>
    <t>Mountrath, Co. Laois</t>
  </si>
  <si>
    <t>{'air_reading_id': 317914776, 'monitor_id': 2087, 'project_id': 2497, 'recorded_at': '2022-02-11 21:15:00', 'pm10': 9.5, 'pm2_5': 7.41, 'no2': None, 'o3': None, 'so2': None, 'co': None, 'date': '11-02-2022', 'time': '21:15', 'secs_since': 1071, 'time_since': '17 mins', 'status': 'green'}</t>
  </si>
  <si>
    <t>{'pm10': {'start': '2022-02-10 21:01:00', 'end': '2022-02-11 21:00:00', 'value': 8.94, 'num_readings': 95, 'percentage_capture': 98, 'rating': 1}, 'pm2_5': {'start': '2022-02-10 21:01:00', 'end': '2022-02-11 21:00:00', 'value': 6.48, 'num_readings': 95, 'percentage_capture': 98, 'rating': 1}}</t>
  </si>
  <si>
    <t>Station 16</t>
  </si>
  <si>
    <t>Portlaoise, Co. Laois</t>
  </si>
  <si>
    <t>EPA-16</t>
  </si>
  <si>
    <t>{'air_reading_id': 317913351, 'monitor_id': 1967, 'project_id': 2399, 'recorded_at': '2022-02-11 21:00:00', 'pm10': 6.6457, 'pm2_5': 3.9121, 'no2': 3.5465999999999998, 'o3': None, 'so2': 1.3599999999999999, 'co': 0.1033, 'date': '11-02-2022', 'time': '21:00', 'secs_since': 1971, 'time_since': '32 mins', 'status': 'green'}</t>
  </si>
  <si>
    <t>{'pm10': {'start': '2022-02-10 21:01:00', 'end': '2022-02-11 21:00:00', 'value': 9.98, 'num_readings': 96, 'percentage_capture': 100, 'rating': 1}, 'pm2_5': {'start': '2022-02-10 21:01:00', 'end': '2022-02-11 21:00:00', 'value': 6.59, 'num_readings': 96, 'percentage_capture': 100, 'rating': 1}, 'no2': {'start': '2022-02-11 20:01:00', 'end': '2022-02-11 21:00:00', 'value': 3.35, 'num_readings': 4, 'percentage_capture': 100, 'rating': 1}, 'so2': {'start': '2022-02-11 20:01:00', 'end': '2022-02-11 21:00:00', 'value': 1.04, 'num_readings': 4, 'percentage_capture': 100, 'rating': 1}, 'co': {'start': '2022-02-11 20:01:00', 'end': '2022-02-11 21:00:00', 'value': 0.09, 'num_readings': 4, 'percentage_capture': 100, 'rating': None}}</t>
  </si>
  <si>
    <t>Station 80</t>
  </si>
  <si>
    <t>Carrick-on-Shannon, Co. Leitrim</t>
  </si>
  <si>
    <t>EPA-80</t>
  </si>
  <si>
    <t>{'air_reading_id': 317897034, 'monitor_id': 2470, 'project_id': 2399, 'recorded_at': '2022-02-11 20:00:00', 'pm10': 6.1691, 'pm2_5': 3.2892, 'no2': 4.4604, 'o3': None, 'so2': None, 'co': None, 'date': '11-02-2022', 'time': '20:00', 'secs_since': 5571, 'time_since': '1 hour', 'status': 'green'}</t>
  </si>
  <si>
    <t>{'pm10': {'start': '2022-02-10 20:01:00', 'end': '2022-02-11 20:00:00', 'value': 8.96, 'num_readings': 96, 'percentage_capture': 100, 'rating': 1}, 'pm2_5': {'start': '2022-02-10 20:01:00', 'end': '2022-02-11 20:00:00', 'value': 5.88, 'num_readings': 96, 'percentage_capture': 100, 'rating': 1}, 'no2': {'start': '2022-02-11 19:01:00', 'end': '2022-02-11 20:00:00', 'value': 7.15, 'num_readings': 4, 'percentage_capture': 100, 'rating': 1}}</t>
  </si>
  <si>
    <t>TNO3951</t>
  </si>
  <si>
    <t>Abbeyfeale, Limerick</t>
  </si>
  <si>
    <t>{'air_reading_id': 317914753, 'monitor_id': 2084, 'project_id': 2497, 'recorded_at': '2022-02-11 21:15:00', 'pm10': 11.1, 'pm2_5': 10.07, 'no2': None, 'o3': None, 'so2': None, 'co': None, 'date': '11-02-2022', 'time': '21:15', 'secs_since': 1071, 'time_since': '17 mins', 'status': 'green'}</t>
  </si>
  <si>
    <t>{'pm10': {'start': '2022-02-10 21:01:00', 'end': '2022-02-11 21:00:00', 'value': 9.39, 'num_readings': 287, 'percentage_capture': 298, 'rating': 1}, 'pm2_5': {'start': '2022-02-10 21:01:00', 'end': '2022-02-11 21:00:00', 'value': 7.67, 'num_readings': 287, 'percentage_capture': 298, 'rating': 1}}</t>
  </si>
  <si>
    <t>Station 74</t>
  </si>
  <si>
    <t>Askeaton, Co. Limerick</t>
  </si>
  <si>
    <t>EPA-74</t>
  </si>
  <si>
    <t>{'air_reading_id': 317897010, 'monitor_id': 2016, 'project_id': 2399, 'recorded_at': '2022-02-11 20:00:00', 'pm10': 4.6427, 'pm2_5': 3.0841, 'no2': None, 'o3': None, 'so2': 3.2759, 'co': None, 'date': '11-02-2022', 'time': '20:00', 'secs_since': 5571, 'time_since': '1 hour', 'status': 'green'}</t>
  </si>
  <si>
    <t>{'pm10': {'start': '2022-02-10 20:01:00', 'end': '2022-02-11 20:00:00', 'value': 7.11, 'num_readings': 96, 'percentage_capture': 100, 'rating': 1}, 'pm2_5': {'start': '2022-02-10 20:01:00', 'end': '2022-02-11 20:00:00', 'value': 3.9699999999999998, 'num_readings': 96, 'percentage_capture': 100, 'rating': 1}, 'so2': {'start': '2022-02-11 19:01:00', 'end': '2022-02-11 20:00:00', 'value': 2.99, 'num_readings': 4, 'percentage_capture': 100, 'rating': 1}}</t>
  </si>
  <si>
    <t>TNO3840</t>
  </si>
  <si>
    <t>Castletroy, Limerick</t>
  </si>
  <si>
    <t>{'air_reading_id': 317914827, 'monitor_id': 2095, 'project_id': 2497, 'recorded_at': '2022-02-11 21:15:00', 'pm10': 4.7, 'pm2_5': 3.64, 'no2': None, 'o3': None, 'so2': None, 'co': None, 'date': '11-02-2022', 'time': '21:15', 'secs_since': 1071, 'time_since': '17 mins', 'status': 'green'}</t>
  </si>
  <si>
    <t>{'pm10': {'start': '2022-02-10 21:01:00', 'end': '2022-02-11 21:00:00', 'value': 4.04, 'num_readings': 287, 'percentage_capture': 99, 'rating': 1}, 'pm2_5': {'start': '2022-02-10 21:01:00', 'end': '2022-02-11 21:00:00', 'value': 2.52, 'num_readings': 287, 'percentage_capture': 99, 'rating': 1}}</t>
  </si>
  <si>
    <t>Station 85</t>
  </si>
  <si>
    <t>Henry Street, Limerick</t>
  </si>
  <si>
    <t>EPA-85</t>
  </si>
  <si>
    <t>{'air_reading_id': 317913537, 'monitor_id': 3268, 'project_id': 2399, 'recorded_at': '2022-02-11 20:00:00', 'pm10': 11.7535, 'pm2_5': 7.7433, 'no2': 9.0185, 'o3': 72.3109, 'so2': None, 'co': None, 'date': '11-02-2022', 'time': '20:00', 'secs_since': 5571, 'time_since': '1 hour', 'status': 'green'}</t>
  </si>
  <si>
    <t>{'pm10': {'start': '2022-02-10 20:01:00', 'end': '2022-02-11 20:00:00', 'value': 17.69, 'num_readings': 96, 'percentage_capture': 100, 'rating': 2}, 'pm2_5': {'start': '2022-02-10 20:01:00', 'end': '2022-02-11 20:00:00', 'value': 12.05, 'num_readings': 96, 'percentage_capture': 100, 'rating': 2}, 'o3': {'start': '2022-02-11 12:01:00', 'end': '2022-02-11 20:00:00', 'value': 66.37, 'num_readings': 32, 'percentage_capture': 100, 'rating': 2}, 'no2': {'start': '2022-02-11 19:01:00', 'end': '2022-02-11 20:00:00', 'value': 10.72, 'num_readings': 4, 'percentage_capture': 100, 'rating': 1}}</t>
  </si>
  <si>
    <t>TNO3841</t>
  </si>
  <si>
    <t>Mungret, Co. Limerick</t>
  </si>
  <si>
    <t>{'air_reading_id': 317914840, 'monitor_id': 2096, 'project_id': 2497, 'recorded_at': '2022-02-11 21:15:00', 'pm10': 9.5, 'pm2_5': 8.58, 'no2': None, 'o3': None, 'so2': None, 'co': None, 'date': '11-02-2022', 'time': '21:15', 'secs_since': 1071, 'time_since': '17 mins', 'status': 'green'}</t>
  </si>
  <si>
    <t>{'pm10': {'start': '2022-02-10 21:01:00', 'end': '2022-02-11 21:00:00', 'value': 6.92, 'num_readings': 287, 'percentage_capture': 99, 'rating': 1}, 'pm2_5': {'start': '2022-02-10 21:01:00', 'end': '2022-02-11 21:00:00', 'value': 5.41, 'num_readings': 287, 'percentage_capture': 99, 'rating': 1}}</t>
  </si>
  <si>
    <t>TNO3839 (Undergoing Calibration)</t>
  </si>
  <si>
    <t>O'Connell St, Limerick</t>
  </si>
  <si>
    <t>TNO3839</t>
  </si>
  <si>
    <t>{'air_reading_id': 317914824, 'monitor_id': 2094, 'project_id': 2497, 'recorded_at': '2022-02-11 21:15:00', 'pm10': 13.5, 'pm2_5': 11.7, 'no2': None, 'o3': None, 'so2': None, 'co': None, 'date': '11-02-2022', 'time': '21:15', 'secs_since': 1071, 'time_since': '17 mins', 'status': 'green'}</t>
  </si>
  <si>
    <t>{'pm10': {'start': '2022-02-10 21:01:00', 'end': '2022-02-11 21:00:00', 'value': 12.53, 'num_readings': 287, 'percentage_capture': 99, 'rating': 1}, 'pm2_5': {'start': '2022-02-10 21:01:00', 'end': '2022-02-11 21:00:00', 'value': 9.1, 'num_readings': 287, 'percentage_capture': 99, 'rating': 1}}</t>
  </si>
  <si>
    <t>Station 39</t>
  </si>
  <si>
    <t>People's Park, Limerick</t>
  </si>
  <si>
    <t>EPA-39</t>
  </si>
  <si>
    <t>{'air_reading_id': 317913396, 'monitor_id': 1984, 'project_id': 2399, 'recorded_at': '2022-02-11 21:00:00', 'pm10': 12.5582, 'pm2_5': 8.3256, 'no2': 4.5283999999999995, 'o3': 79.1517, 'so2': None, 'co': None, 'date': '11-02-2022', 'time': '21:00', 'secs_since': 1971, 'time_since': '32 mins', 'status': 'green'}</t>
  </si>
  <si>
    <t>{'pm10': {'start': '2022-02-10 21:01:00', 'end': '2022-02-11 21:00:00', 'value': 18.36, 'num_readings': 96, 'percentage_capture': 100, 'rating': 2}, 'pm2_5': {'start': '2022-02-10 21:01:00', 'end': '2022-02-11 21:00:00', 'value': 14.62, 'num_readings': 96, 'percentage_capture': 100, 'rating': 2}, 'o3': {'start': '2022-02-11 13:01:00', 'end': '2022-02-11 21:00:00', 'value': 76.71, 'num_readings': 32, 'percentage_capture': 100, 'rating': 3}, 'no2': {'start': '2022-02-11 20:01:00', 'end': '2022-02-11 21:00:00', 'value': 3.79, 'num_readings': 4, 'percentage_capture': 100, 'rating': 1}}</t>
  </si>
  <si>
    <t>Station 43</t>
  </si>
  <si>
    <t>Longford Town</t>
  </si>
  <si>
    <t>EPA-43</t>
  </si>
  <si>
    <t>{'air_reading_id': 317913400, 'monitor_id': 1985, 'project_id': 2399, 'recorded_at': '2022-02-11 21:15:00', 'pm10': 19.94, 'pm2_5': 16.87, 'no2': None, 'o3': None, 'so2': None, 'co': None, 'date': '11-02-2022', 'time': '21:15', 'secs_since': 1071, 'time_since': '17 mins', 'status': 'green'}</t>
  </si>
  <si>
    <t>{'pm10': {'start': '2022-02-10 21:01:00', 'end': '2022-02-11 21:00:00', 'value': 17.69, 'num_readings': 96, 'percentage_capture': 100, 'rating': 2}, 'pm2_5': {'start': '2022-02-10 21:01:00', 'end': '2022-02-11 21:00:00', 'value': 14.31, 'num_readings': 96, 'percentage_capture': 100, 'rating': 2}}</t>
  </si>
  <si>
    <t>Station 84</t>
  </si>
  <si>
    <t>Drogheda, Co. Louth</t>
  </si>
  <si>
    <t>EPA-84</t>
  </si>
  <si>
    <t>{'air_reading_id': 317913533, 'monitor_id': 3096, 'project_id': 2399, 'recorded_at': '2022-02-11 21:00:00', 'pm10': 6.399, 'pm2_5': 3.676, 'no2': None, 'o3': None, 'so2': None, 'co': None, 'date': '11-02-2022', 'time': '21:00', 'secs_since': 1971, 'time_since': '32 mins', 'status': 'green'}</t>
  </si>
  <si>
    <t>{'pm10': {'start': '2022-02-10 21:01:00', 'end': '2022-02-11 21:00:00', 'value': 13.49, 'num_readings': 96, 'percentage_capture': 100, 'rating': 1}, 'pm2_5': {'start': '2022-02-10 21:01:00', 'end': '2022-02-11 21:00:00', 'value': 6.75, 'num_readings': 96, 'percentage_capture': 100, 'rating': 1}}</t>
  </si>
  <si>
    <t>Station 23</t>
  </si>
  <si>
    <t>Dundalk, Co. Louth</t>
  </si>
  <si>
    <t>EPA-23</t>
  </si>
  <si>
    <t>{'air_reading_id': 317913375, 'monitor_id': 1971, 'project_id': 2399, 'recorded_at': '2022-02-11 20:00:00', 'pm10': 15.2, 'pm2_5': None, 'no2': 8.2939, 'o3': None, 'so2': 3.5153, 'co': 0.3504, 'date': '11-02-2022', 'time': '20:00', 'secs_since': 5571, 'time_since': '1 hour', 'status': 'green'}</t>
  </si>
  <si>
    <t>{'pm10': {'start': '2022-02-10 20:01:00', 'end': '2022-02-11 20:00:00', 'value': 14.17, 'num_readings': 96, 'percentage_capture': 100, 'rating': 1}, 'no2': {'start': '2022-02-11 19:01:00', 'end': '2022-02-11 20:00:00', 'value': 7.7, 'num_readings': 4, 'percentage_capture': 100, 'rating': 1}, 'so2': {'start': '2022-02-11 19:01:00', 'end': '2022-02-11 20:00:00', 'value': 3.14, 'num_readings': 4, 'percentage_capture': 100, 'rating': 1}, 'co': {'start': '2022-02-11 19:01:00', 'end': '2022-02-11 20:00:00', 'value': 0.33, 'num_readings': 4, 'percentage_capture': 100, 'rating': None}}</t>
  </si>
  <si>
    <t>TNO4468</t>
  </si>
  <si>
    <t>Ballina, Co. Mayo</t>
  </si>
  <si>
    <t>{'air_reading_id': 317914880, 'monitor_id': 2460, 'project_id': 2497, 'recorded_at': '2022-02-11 21:15:00', 'pm10': 2.7, 'pm2_5': 2.42, 'no2': None, 'o3': None, 'so2': None, 'co': None, 'date': '11-02-2022', 'time': '21:15', 'secs_since': 1071, 'time_since': '17 mins', 'status': 'green'}</t>
  </si>
  <si>
    <t>{'pm10': {'start': '2022-02-10 21:01:00', 'end': '2022-02-11 21:00:00', 'value': 7.49, 'num_readings': 94, 'percentage_capture': 97, 'rating': 1}, 'pm2_5': {'start': '2022-02-10 21:01:00', 'end': '2022-02-11 21:00:00', 'value': 6.24, 'num_readings': 94, 'percentage_capture': 97, 'rating': 1}}</t>
  </si>
  <si>
    <t>Station 26</t>
  </si>
  <si>
    <t>Castlebar, Co. Mayo</t>
  </si>
  <si>
    <t>EPA-26</t>
  </si>
  <si>
    <t>{'air_reading_id': 317913383, 'monitor_id': 1974, 'project_id': 2399, 'recorded_at': '2022-02-11 21:00:00', 'pm10': 9, 'pm2_5': None, 'no2': 3.3809, 'o3': 76.3799, 'so2': None, 'co': None, 'date': '11-02-2022', 'time': '21:00', 'secs_since': 1971, 'time_since': '32 mins', 'status': 'green'}</t>
  </si>
  <si>
    <t>{'pm10': {'start': '2022-02-10 21:01:00', 'end': '2022-02-11 21:00:00', 'value': 12.13, 'num_readings': 96, 'percentage_capture': 100, 'rating': 1}, 'o3': {'start': '2022-02-11 13:01:00', 'end': '2022-02-11 21:00:00', 'value': 67.11, 'num_readings': 32, 'percentage_capture': 100, 'rating': 3}, 'no2': {'start': '2022-02-11 20:01:00', 'end': '2022-02-11 21:00:00', 'value': 4.19, 'num_readings': 4, 'percentage_capture': 100, 'rating': 1}}</t>
  </si>
  <si>
    <t>Station 103</t>
  </si>
  <si>
    <t>Claremorris, Co. Mayo</t>
  </si>
  <si>
    <t>EPA-103</t>
  </si>
  <si>
    <t>{'air_reading_id': 317913549, 'monitor_id': 1980, 'project_id': 2399, 'recorded_at': '2022-02-11 21:00:00', 'pm10': 3.15, 'pm2_5': 2.474, 'no2': None, 'o3': None, 'so2': None, 'co': None, 'date': '11-02-2022', 'time': '21:00', 'secs_since': 1971, 'time_since': '32 mins', 'status': 'green'}</t>
  </si>
  <si>
    <t>{'pm10': {'start': '2022-02-10 21:01:00', 'end': '2022-02-11 21:00:00', 'value': 5.59, 'num_readings': 96, 'percentage_capture': 100, 'rating': 1}, 'pm2_5': {'start': '2022-02-10 21:01:00', 'end': '2022-02-11 21:00:00', 'value': 3.71, 'num_readings': 96, 'percentage_capture': 100, 'rating': 1}}</t>
  </si>
  <si>
    <t>Station 68</t>
  </si>
  <si>
    <t>Navan, Co. Meath</t>
  </si>
  <si>
    <t>EPA-68</t>
  </si>
  <si>
    <t>{'air_reading_id': 317913484, 'monitor_id': 2010, 'project_id': 2399, 'recorded_at': '2022-02-11 21:00:00', 'pm10': 9.2247, 'pm2_5': 6.798, 'no2': 5.8863, 'o3': None, 'so2': None, 'co': None, 'date': '11-02-2022', 'time': '21:00', 'secs_since': 1971, 'time_since': '32 mins', 'status': 'green'}</t>
  </si>
  <si>
    <t>{'pm10': {'start': '2022-02-10 21:01:00', 'end': '2022-02-11 21:00:00', 'value': 12.3, 'num_readings': 96, 'percentage_capture': 100, 'rating': 1}, 'pm2_5': {'start': '2022-02-10 21:01:00', 'end': '2022-02-11 21:00:00', 'value': 8.38, 'num_readings': 96, 'percentage_capture': 100, 'rating': 1}, 'no2': {'start': '2022-02-11 20:01:00', 'end': '2022-02-11 21:00:00', 'value': 5.94, 'num_readings': 4, 'percentage_capture': 100, 'rating': 1}}</t>
  </si>
  <si>
    <t>Station 58</t>
  </si>
  <si>
    <t>Kilkitt, Co. Monaghan</t>
  </si>
  <si>
    <t>EPA-58</t>
  </si>
  <si>
    <t>{'air_reading_id': 317913453, 'monitor_id': 2000, 'project_id': 2399, 'recorded_at': '2022-02-11 21:00:00', 'pm10': None, 'pm2_5': None, 'no2': 1.5236, 'o3': 84.4736, 'so2': 5.3269, 'co': None, 'date': '11-02-2022', 'time': '21:00', 'secs_since': 1971, 'time_since': '32 mins', 'status': 'green'}</t>
  </si>
  <si>
    <t>{'o3': {'start': '2022-02-11 13:01:00', 'end': '2022-02-11 21:00:00', 'value': 81.76, 'num_readings': 32, 'percentage_capture': 100, 'rating': 3}, 'no2': {'start': '2022-02-11 20:01:00', 'end': '2022-02-11 21:00:00', 'value': 1.6099999999999999, 'num_readings': 4, 'percentage_capture': 100, 'rating': 1}, 'so2': {'start': '2022-02-11 20:01:00', 'end': '2022-02-11 21:00:00', 'value': 5.34, 'num_readings': 4, 'percentage_capture': 100, 'rating': 1}}</t>
  </si>
  <si>
    <t>TNO3952</t>
  </si>
  <si>
    <t>Monaghan Town</t>
  </si>
  <si>
    <t>{'air_reading_id': 317914764, 'monitor_id': 2085, 'project_id': 2497, 'recorded_at': '2022-02-11 21:15:00', 'pm10': 6.5, 'pm2_5': 5.77, 'no2': None, 'o3': None, 'so2': None, 'co': None, 'date': '11-02-2022', 'time': '21:15', 'secs_since': 1071, 'time_since': '17 mins', 'status': 'green'}</t>
  </si>
  <si>
    <t>{'pm10': {'start': '2022-02-10 21:01:00', 'end': '2022-02-11 21:00:00', 'value': 8.82, 'num_readings': 95, 'percentage_capture': 98, 'rating': 1}, 'pm2_5': {'start': '2022-02-10 21:01:00', 'end': '2022-02-11 21:00:00', 'value': 7.35, 'num_readings': 95, 'percentage_capture': 98, 'rating': 1}}</t>
  </si>
  <si>
    <t>TNO4465</t>
  </si>
  <si>
    <t>Banagher, Co. Offaly</t>
  </si>
  <si>
    <t>{'air_reading_id': 317914881, 'monitor_id': 3784, 'project_id': 2497, 'recorded_at': '2022-02-11 21:15:00', 'pm10': 7.1, 'pm2_5': 6.5, 'no2': None, 'o3': None, 'so2': None, 'co': None, 'date': '11-02-2022', 'time': '21:15', 'secs_since': 1071, 'time_since': '17 mins', 'status': 'green'}</t>
  </si>
  <si>
    <t>{'pm10': {'start': '2022-02-10 21:01:00', 'end': '2022-02-11 21:00:00', 'value': 7.62, 'num_readings': 95, 'percentage_capture': 98, 'rating': 1}, 'pm2_5': {'start': '2022-02-10 21:01:00', 'end': '2022-02-11 21:00:00', 'value': 6.21, 'num_readings': 95, 'percentage_capture': 98, 'rating': 1}}</t>
  </si>
  <si>
    <t>Station 79</t>
  </si>
  <si>
    <t>Birr, Co. Offaly</t>
  </si>
  <si>
    <t>EPA-79</t>
  </si>
  <si>
    <t>{'air_reading_id': 317913518, 'monitor_id': 2246, 'project_id': 2399, 'recorded_at': '2022-02-11 21:00:00', 'pm10': 7.7232, 'pm2_5': 4.7012, 'no2': 6.6081, 'o3': None, 'so2': None, 'co': 0.558, 'date': '11-02-2022', 'time': '21:00', 'secs_since': 1971, 'time_since': '32 mins', 'status': 'green'}</t>
  </si>
  <si>
    <t>{'pm10': {'start': '2022-02-10 21:01:00', 'end': '2022-02-11 21:00:00', 'value': 18.12, 'num_readings': 96, 'percentage_capture': 100, 'rating': 2}, 'pm2_5': {'start': '2022-02-10 21:01:00', 'end': '2022-02-11 21:00:00', 'value': 9.1, 'num_readings': 96, 'percentage_capture': 100, 'rating': 1}, 'no2': {'start': '2022-02-11 20:01:00', 'end': '2022-02-11 21:00:00', 'value': 9.28, 'num_readings': 4, 'percentage_capture': 100, 'rating': 1}, 'co': {'start': '2022-02-11 20:01:00', 'end': '2022-02-11 21:00:00', 'value': 0.59, 'num_readings': 4, 'percentage_capture': 100, 'rating': None}}</t>
  </si>
  <si>
    <t>Station 102</t>
  </si>
  <si>
    <t>Edenderry Library, Co. Offaly</t>
  </si>
  <si>
    <t>EPA-102</t>
  </si>
  <si>
    <t>{'air_reading_id': 317913545, 'monitor_id': 3397, 'project_id': 2399, 'recorded_at': '2022-02-11 21:00:00', 'pm10': 25.4968, 'pm2_5': 20.7369, 'no2': 7.1081, 'o3': None, 'so2': 3.0866, 'co': None, 'date': '11-02-2022', 'time': '21:00', 'secs_since': 1971, 'time_since': '32 mins', 'status': 'green'}</t>
  </si>
  <si>
    <t>{'pm10': {'start': '2022-02-10 21:01:00', 'end': '2022-02-11 21:00:00', 'value': 24.65, 'num_readings': 96, 'percentage_capture': 100, 'rating': 2}, 'pm2_5': {'start': '2022-02-10 21:01:00', 'end': '2022-02-11 21:00:00', 'value': 21.27, 'num_readings': 96, 'percentage_capture': 100, 'rating': 2}, 'no2': {'start': '2022-02-11 20:01:00', 'end': '2022-02-11 21:00:00', 'value': 7.85, 'num_readings': 4, 'percentage_capture': 100, 'rating': 1}, 'so2': {'start': '2022-02-11 20:01:00', 'end': '2022-02-11 21:00:00', 'value': 2.9, 'num_readings': 4, 'percentage_capture': 100, 'rating': 1}}</t>
  </si>
  <si>
    <t>TNO3948</t>
  </si>
  <si>
    <t>Tullamore, Co. Offaly</t>
  </si>
  <si>
    <t>{'air_reading_id': 317914740, 'monitor_id': 2083, 'project_id': 2497, 'recorded_at': '2022-02-11 21:15:00', 'pm10': 7.3, 'pm2_5': 6.28, 'no2': None, 'o3': None, 'so2': None, 'co': None, 'date': '11-02-2022', 'time': '21:15', 'secs_since': 1071, 'time_since': '17 mins', 'status': 'green'}</t>
  </si>
  <si>
    <t>{'pm10': {'start': '2022-02-10 21:01:00', 'end': '2022-02-11 21:00:00', 'value': 6.01, 'num_readings': 95, 'percentage_capture': 98, 'rating': 1}, 'pm2_5': {'start': '2022-02-10 21:01:00', 'end': '2022-02-11 21:00:00', 'value': 4.89, 'num_readings': 95, 'percentage_capture': 98, 'rating': 1}}</t>
  </si>
  <si>
    <t>Station 53</t>
  </si>
  <si>
    <t>Roscommon Town</t>
  </si>
  <si>
    <t>EPA-53</t>
  </si>
  <si>
    <t>{'air_reading_id': 317913436, 'monitor_id': 1995, 'project_id': 2399, 'recorded_at': '2022-02-11 21:15:00', 'pm10': 8.01, 'pm2_5': 5.343, 'no2': None, 'o3': None, 'so2': None, 'co': None, 'date': '11-02-2022', 'time': '21:15', 'secs_since': 1071, 'time_since': '17 mins', 'status': 'green'}</t>
  </si>
  <si>
    <t>{'pm10': {'start': '2022-02-10 21:01:00', 'end': '2022-02-11 21:00:00', 'value': 10.38, 'num_readings': 96, 'percentage_capture': 100, 'rating': 1}, 'pm2_5': {'start': '2022-02-10 21:01:00', 'end': '2022-02-11 21:00:00', 'value': 6.97, 'num_readings': 96, 'percentage_capture': 100, 'rating': 1}}</t>
  </si>
  <si>
    <t>Station 77 (Currently Off-line)</t>
  </si>
  <si>
    <t>Sligo Town</t>
  </si>
  <si>
    <t>EPA-77</t>
  </si>
  <si>
    <t>{'air_reading_id': 293354655, 'monitor_id': 2244, 'project_id': 2399, 'recorded_at': '2021-12-10 08:00:00', 'pm10': 15.5862, 'pm2_5': 6.7557, 'no2': 6.2836, 'o3': None, 'so2': None, 'co': None, 'date': '10-12-2021', 'time': '08:00', 'secs_since': 5491971, 'time_since': '2 months', 'status': 'red'}</t>
  </si>
  <si>
    <t>{'pm10': {'start': '2021-12-09 08:01:00', 'end': '2021-12-10 08:00:00', 'value': 113.83, 'num_readings': 30, 'percentage_capture': 31}, 'pm2_5': {'start': '2021-12-09 08:01:00', 'end': '2021-12-10 08:00:00', 'value': 107.91, 'num_readings': 30, 'percentage_capture': 31}, 'no2': {'start': '2021-12-10 07:01:00', 'end': '2021-12-10 08:00:00', 'value': 8.24, 'num_readings': 2, 'percentage_capture': 50}}</t>
  </si>
  <si>
    <t>Station 75</t>
  </si>
  <si>
    <t>Clonmel, Co. Tipperary</t>
  </si>
  <si>
    <t>EPA-75</t>
  </si>
  <si>
    <t>{'air_reading_id': 317913508, 'monitor_id': 2017, 'project_id': 2399, 'recorded_at': '2022-02-11 21:15:00', 'pm10': 8.729, 'pm2_5': 5.453, 'no2': None, 'o3': None, 'so2': None, 'co': None, 'date': '11-02-2022', 'time': '21:15', 'secs_since': 1071, 'time_since': '17 mins', 'status': 'green'}</t>
  </si>
  <si>
    <t>{'pm10': {'start': '2022-02-10 21:01:00', 'end': '2022-02-11 21:00:00', 'value': 9.77, 'num_readings': 96, 'percentage_capture': 100, 'rating': 1}, 'pm2_5': {'start': '2022-02-10 21:01:00', 'end': '2022-02-11 21:00:00', 'value': 5.97, 'num_readings': 96, 'percentage_capture': 100, 'rating': 1}}</t>
  </si>
  <si>
    <t>A-TNO3957 (Communication Issue)</t>
  </si>
  <si>
    <t>Nenagh, Co. Tipperary</t>
  </si>
  <si>
    <t>A-TNO3957</t>
  </si>
  <si>
    <t>{'air_reading_id': 243215357, 'monitor_id': 2080, 'project_id': 2497, 'recorded_at': '2021-07-14 16:30:00', 'pm10': 4, 'pm2_5': 1.09, 'no2': None, 'o3': None, 'so2': None, 'co': None, 'date': '14-07-2021', 'time': '16:30', 'secs_since': 18338571, 'time_since': '7 months', 'status': 'red'}</t>
  </si>
  <si>
    <t>Station 66</t>
  </si>
  <si>
    <t>Tipperary Town</t>
  </si>
  <si>
    <t>EPA-66</t>
  </si>
  <si>
    <t>{'air_reading_id': 317917685, 'monitor_id': 2008, 'project_id': 2399, 'recorded_at': '2022-02-11 21:30:00', 'pm10': 8.633, 'pm2_5': 5.045, 'no2': None, 'o3': None, 'so2': None, 'co': None, 'date': '11-02-2022', 'time': '21:30', 'secs_since': 171, 'time_since': '2 mins', 'status': 'green'}</t>
  </si>
  <si>
    <t>{'pm10': {'start': '2022-02-10 21:01:00', 'end': '2022-02-11 21:00:00', 'value': 13.09, 'num_readings': 96, 'percentage_capture': 100, 'rating': 1}, 'pm2_5': {'start': '2022-02-10 21:01:00', 'end': '2022-02-11 21:00:00', 'value': 7.32, 'num_readings': 96, 'percentage_capture': 100, 'rating': 1}}</t>
  </si>
  <si>
    <t>Station 59</t>
  </si>
  <si>
    <t>Brownes Road, Waterford</t>
  </si>
  <si>
    <t>EPA-59</t>
  </si>
  <si>
    <t>{'air_reading_id': 317913455, 'monitor_id': 2001, 'project_id': 2399, 'recorded_at': '2022-02-11 20:00:00', 'pm10': 14.5387, 'pm2_5': 9.0211, 'no2': 0.7459, 'o3': 99.8227, 'so2': None, 'co': None, 'date': '11-02-2022', 'time': '20:00', 'secs_since': 5571, 'time_since': '1 hour', 'status': 'green'}</t>
  </si>
  <si>
    <t>{'pm10': {'start': '2022-02-10 20:01:00', 'end': '2022-02-11 20:00:00', 'value': 17.22, 'num_readings': 96, 'percentage_capture': 100, 'rating': 2}, 'pm2_5': {'start': '2022-02-10 20:01:00', 'end': '2022-02-11 20:00:00', 'value': 11.32, 'num_readings': 96, 'percentage_capture': 100, 'rating': 1}, 'o3': {'start': '2022-02-11 12:01:00', 'end': '2022-02-11 20:00:00', 'value': 98.34, 'num_readings': 32, 'percentage_capture': 100, 'rating': 3}, 'no2': {'start': '2022-02-11 19:01:00', 'end': '2022-02-11 20:00:00', 'value': 0.93, 'num_readings': 4, 'percentage_capture': 100, 'rating': 1}}</t>
  </si>
  <si>
    <t>TNO3946</t>
  </si>
  <si>
    <t>Dungarvan, Co. Waterford</t>
  </si>
  <si>
    <t>{'air_reading_id': 317914728, 'monitor_id': 2081, 'project_id': 2497, 'recorded_at': '2022-02-11 21:15:00', 'pm10': 14, 'pm2_5': 12.12, 'no2': None, 'o3': None, 'so2': None, 'co': None, 'date': '11-02-2022', 'time': '21:15', 'secs_since': 1071, 'time_since': '17 mins', 'status': 'green'}</t>
  </si>
  <si>
    <t>{'pm10': {'start': '2022-02-10 21:01:00', 'end': '2022-02-11 21:00:00', 'value': 9.36, 'num_readings': 95, 'percentage_capture': 98, 'rating': 1}, 'pm2_5': {'start': '2022-02-10 21:01:00', 'end': '2022-02-11 21:00:00', 'value': 7.35, 'num_readings': 95, 'percentage_capture': 98, 'rating': 1}}</t>
  </si>
  <si>
    <t>Station 70</t>
  </si>
  <si>
    <t>Athlone Civic Centre &amp; Library, Co. Westmeath</t>
  </si>
  <si>
    <t>EPA-70</t>
  </si>
  <si>
    <t>{'air_reading_id': 317913496, 'monitor_id': 2012, 'project_id': 2399, 'recorded_at': '2022-02-11 21:00:00', 'pm10': 10.22, 'pm2_5': 6.914, 'no2': None, 'o3': None, 'so2': None, 'co': None, 'date': '11-02-2022', 'time': '21:00', 'secs_since': 1971, 'time_since': '32 mins', 'status': 'green'}</t>
  </si>
  <si>
    <t>{'pm10': {'start': '2022-02-10 21:01:00', 'end': '2022-02-11 21:00:00', 'value': 11.21, 'num_readings': 96, 'percentage_capture': 100, 'rating': 1}, 'pm2_5': {'start': '2022-02-10 21:01:00', 'end': '2022-02-11 21:00:00', 'value': 7.89, 'num_readings': 96, 'percentage_capture': 100, 'rating': 1}}</t>
  </si>
  <si>
    <t>TNO4159</t>
  </si>
  <si>
    <t>Mullingar, Co. Westmeath</t>
  </si>
  <si>
    <t>{'air_reading_id': 317914800, 'monitor_id': 2091, 'project_id': 2497, 'recorded_at': '2022-02-11 21:15:00', 'pm10': 8, 'pm2_5': 6.37, 'no2': None, 'o3': None, 'so2': None, 'co': None, 'date': '11-02-2022', 'time': '21:15', 'secs_since': 1071, 'time_since': '17 mins', 'status': 'green'}</t>
  </si>
  <si>
    <t>{'pm10': {'start': '2022-02-10 21:01:00', 'end': '2022-02-11 21:00:00', 'value': 7.9, 'num_readings': 95, 'percentage_capture': 98, 'rating': 1}, 'pm2_5': {'start': '2022-02-10 21:01:00', 'end': '2022-02-11 21:00:00', 'value': 6.13, 'num_readings': 95, 'percentage_capture': 98, 'rating': 1}}</t>
  </si>
  <si>
    <t>Station 28</t>
  </si>
  <si>
    <t>Carnsore Point, Co. Wexford</t>
  </si>
  <si>
    <t>EPA-28</t>
  </si>
  <si>
    <t>{'air_reading_id': 317917682, 'monitor_id': 1976, 'project_id': 2399, 'recorded_at': '2022-02-11 20:00:00', 'pm10': None, 'pm2_5': None, 'no2': None, 'o3': 83.9791, 'so2': None, 'co': None, 'date': '11-02-2022', 'time': '20:00', 'secs_since': 5572, 'time_since': '1 hour', 'status': 'green'}</t>
  </si>
  <si>
    <t>{'o3': {'start': '2022-02-11 12:01:00', 'end': '2022-02-11 20:00:00', 'value': 82.75, 'num_readings': 8, 'percentage_capture': 100, 'rating': 3}}</t>
  </si>
  <si>
    <t>Station 24</t>
  </si>
  <si>
    <t>Enniscorthy, Co. Wexford</t>
  </si>
  <si>
    <t>EPA-24</t>
  </si>
  <si>
    <t>{'air_reading_id': 317913379, 'monitor_id': 1972, 'project_id': 2399, 'recorded_at': '2022-02-11 21:00:00', 'pm10': 13.43, 'pm2_5': 7.414, 'no2': None, 'o3': None, 'so2': None, 'co': None, 'date': '11-02-2022', 'time': '21:00', 'secs_since': 1972, 'time_since': '32 mins', 'status': 'green'}</t>
  </si>
  <si>
    <t>{'pm10': {'start': '2022-02-10 21:01:00', 'end': '2022-02-11 21:00:00', 'value': 11.75, 'num_readings': 96, 'percentage_capture': 100, 'rating': 1}, 'pm2_5': {'start': '2022-02-10 21:01:00', 'end': '2022-02-11 21:00:00', 'value': 8.01, 'num_readings': 96, 'percentage_capture': 100, 'rating': 1}}</t>
  </si>
  <si>
    <t>TNT1677 [Undergoing Calibration]</t>
  </si>
  <si>
    <t>TNT1677</t>
  </si>
  <si>
    <t>TNT1516 [Undergoing Calibration]</t>
  </si>
  <si>
    <t>Gorey, Co. Wexford</t>
  </si>
  <si>
    <t>TNT1516</t>
  </si>
  <si>
    <t>{'air_reading_id': 189644855, 'monitor_id': 2099, 'project_id': 2497, 'recorded_at': '2021-01-21 10:20:00', 'pm10': 1.2, 'pm2_5': 0.62, 'no2': None, 'o3': None, 'so2': None, 'co': None, 'date': '21-01-2021', 'time': '10:20', 'secs_since': 33390772, 'time_since': '13 months', 'status': 'red'}</t>
  </si>
  <si>
    <t>{'pm10': {'start': '2021-01-20 10:01:00', 'end': '2021-01-21 10:00:00', 'value': 0.77, 'num_readings': 81, 'percentage_capture': 84}, 'pm2_5': {'start': '2021-01-20 10:01:00', 'end': '2021-01-21 10:00:00', 'value': 0.41000000000000003, 'num_readings': 81, 'percentage_capture': 84}}</t>
  </si>
  <si>
    <t>TNT1506 (Undergoing Calibration)</t>
  </si>
  <si>
    <t>New Ross, Co. Wexford</t>
  </si>
  <si>
    <t>TNT1506</t>
  </si>
  <si>
    <t>{'air_reading_id': 273158418, 'monitor_id': 2098, 'project_id': 2497, 'recorded_at': '2021-10-13 13:30:00', 'pm10': 6.8, 'pm2_5': 1.47, 'no2': None, 'o3': None, 'so2': None, 'co': None, 'date': '13-10-2021', 'time': '13:30', 'secs_since': 10486972, 'time_since': '4 months', 'status': 'red'}</t>
  </si>
  <si>
    <t>TNT1505 [Undergoing Calibration]</t>
  </si>
  <si>
    <t>Talbot Green, Wexford</t>
  </si>
  <si>
    <t>TNT1505</t>
  </si>
  <si>
    <t>{'air_reading_id': 172728779, 'monitor_id': 2097, 'project_id': 2497, 'recorded_at': '2020-11-20 21:25:00', 'pm10': 26, 'pm2_5': 20.98, 'no2': None, 'o3': None, 'so2': None, 'co': None, 'date': '20-11-2020', 'time': '21:25', 'secs_since': 38707672, 'time_since': '16 months', 'status': 'red'}</t>
  </si>
  <si>
    <t>{'pm10': {'start': '2020-11-19 21:01:00', 'end': '2020-11-20 21:00:00', 'value': 15.95, 'num_readings': 287, 'percentage_capture': 298}, 'pm2_5': {'start': '2020-11-19 21:01:00', 'end': '2020-11-20 21:00:00', 'value': 12.53, 'num_readings': 287, 'percentage_capture': 298}}</t>
  </si>
  <si>
    <t>Station 63</t>
  </si>
  <si>
    <t>Wexford Opera House</t>
  </si>
  <si>
    <t>EPA-63</t>
  </si>
  <si>
    <t>{'air_reading_id': 317913467, 'monitor_id': 2005, 'project_id': 2399, 'recorded_at': '2022-02-11 21:00:00', 'pm10': 13.49, 'pm2_5': 7.625, 'no2': None, 'o3': None, 'so2': None, 'co': None, 'date': '11-02-2022', 'time': '21:00', 'secs_since': 1972, 'time_since': '32 mins', 'status': 'green'}</t>
  </si>
  <si>
    <t>{'pm10': {'start': '2022-02-10 21:01:00', 'end': '2022-02-11 21:00:00', 'value': 12.61, 'num_readings': 96, 'percentage_capture': 100, 'rating': 1}, 'pm2_5': {'start': '2022-02-10 21:01:00', 'end': '2022-02-11 21:00:00', 'value': 8.2, 'num_readings': 96, 'percentage_capture': 100, 'rating': 1}}</t>
  </si>
  <si>
    <t>Station 13</t>
  </si>
  <si>
    <t>Bray, Co. Wicklow</t>
  </si>
  <si>
    <t>EPA-13</t>
  </si>
  <si>
    <t>{'air_reading_id': 317913347, 'monitor_id': 1965, 'project_id': 2399, 'recorded_at': '2022-02-11 20:00:00', 'pm10': None, 'pm2_5': 7.7, 'no2': None, 'o3': 99.255, 'so2': None, 'co': None, 'date': '11-02-2022', 'time': '20:00', 'secs_since': 5572, 'time_since': '1 hour', 'status': 'green'}</t>
  </si>
  <si>
    <t>{'pm2_5': {'start': '2022-02-10 20:01:00', 'end': '2022-02-11 20:00:00', 'value': 6.96, 'num_readings': 96, 'percentage_capture': 100, 'rating': 1}, 'o3': {'start': '2022-02-11 12:01:00', 'end': '2022-02-11 20:00:00', 'value': 93.45, 'num_readings': 32, 'percentage_capture': 100, 'rating': 3}}</t>
  </si>
  <si>
    <t>Station 101</t>
  </si>
  <si>
    <t>Greystones Fire Station</t>
  </si>
  <si>
    <t>EPA-101</t>
  </si>
  <si>
    <t>{'air_reading_id': 317913541, 'monitor_id': 3269, 'project_id': 2399, 'recorded_at': '2022-02-11 21:00:00', 'pm10': 7.133, 'pm2_5': 4.603, 'no2': None, 'o3': None, 'so2': None, 'co': None, 'date': '11-02-2022', 'time': '21:00', 'secs_since': 1972, 'time_since': '32 mins', 'status': 'green'}</t>
  </si>
  <si>
    <t>{'pm10': {'start': '2022-02-10 21:01:00', 'end': '2022-02-11 21:00:00', 'value': 10.23, 'num_readings': 96, 'percentage_capture': 100, 'rating': 1}, 'pm2_5': {'start': '2022-02-10 21:01:00', 'end': '2022-02-11 21:00:00', 'value': 5.55, 'num_readings': 96, 'percentage_capture': 100, 'rating': 1}}</t>
  </si>
  <si>
    <t>{'air_reading_id': 317917684</t>
  </si>
  <si>
    <t xml:space="preserve"> 'monitor_id': 1996</t>
  </si>
  <si>
    <t xml:space="preserve"> 'project_id': 2399</t>
  </si>
  <si>
    <t xml:space="preserve"> 'recorded_at': '2022-02-11 21:30:00'</t>
  </si>
  <si>
    <t xml:space="preserve"> 'pm10': 10.44</t>
  </si>
  <si>
    <t xml:space="preserve"> 'pm2_5': 5.589</t>
  </si>
  <si>
    <t xml:space="preserve"> 'no2': None</t>
  </si>
  <si>
    <t xml:space="preserve"> 'o3': None</t>
  </si>
  <si>
    <t xml:space="preserve"> 'so2': None</t>
  </si>
  <si>
    <t xml:space="preserve"> 'co': None</t>
  </si>
  <si>
    <t xml:space="preserve"> 'date': '11-02-2022'</t>
  </si>
  <si>
    <t xml:space="preserve"> 'time': '21:30'</t>
  </si>
  <si>
    <t xml:space="preserve"> 'secs_since': 169</t>
  </si>
  <si>
    <t xml:space="preserve"> 'time_since': '2 mins'</t>
  </si>
  <si>
    <t xml:space="preserve"> 'status': 'green'}</t>
  </si>
  <si>
    <t>{'air_reading_id': 317913514</t>
  </si>
  <si>
    <t xml:space="preserve"> 'monitor_id': 2245</t>
  </si>
  <si>
    <t xml:space="preserve"> 'recorded_at': '2022-02-11 21:00:00'</t>
  </si>
  <si>
    <t xml:space="preserve"> 'pm10': 5.523</t>
  </si>
  <si>
    <t xml:space="preserve"> 'pm2_5': 3.785</t>
  </si>
  <si>
    <t xml:space="preserve"> 'time': '21:00'</t>
  </si>
  <si>
    <t xml:space="preserve"> 'secs_since': 1969</t>
  </si>
  <si>
    <t xml:space="preserve"> 'time_since': '32 mins'</t>
  </si>
  <si>
    <t>{'air_reading_id': 317913381</t>
  </si>
  <si>
    <t xml:space="preserve"> 'monitor_id': 1973</t>
  </si>
  <si>
    <t xml:space="preserve"> 'recorded_at': '2022-02-11 20:00:00'</t>
  </si>
  <si>
    <t xml:space="preserve"> 'pm10': 18.5206</t>
  </si>
  <si>
    <t xml:space="preserve"> 'pm2_5': 15.9994</t>
  </si>
  <si>
    <t xml:space="preserve"> 'so2': 8.0123</t>
  </si>
  <si>
    <t xml:space="preserve"> 'time': '20:00'</t>
  </si>
  <si>
    <t xml:space="preserve"> 'secs_since': 5569</t>
  </si>
  <si>
    <t xml:space="preserve"> 'time_since': '1 hour'</t>
  </si>
  <si>
    <t>{'air_reading_id': 317914729</t>
  </si>
  <si>
    <t xml:space="preserve"> 'monitor_id': 2082</t>
  </si>
  <si>
    <t xml:space="preserve"> 'project_id': 2497</t>
  </si>
  <si>
    <t xml:space="preserve"> 'recorded_at': '2022-02-11 21:15:00'</t>
  </si>
  <si>
    <t xml:space="preserve"> 'pm10': 10.6</t>
  </si>
  <si>
    <t xml:space="preserve"> 'pm2_5': 8.63</t>
  </si>
  <si>
    <t xml:space="preserve"> 'time': '21:15'</t>
  </si>
  <si>
    <t xml:space="preserve"> 'secs_since': 1069</t>
  </si>
  <si>
    <t xml:space="preserve"> 'time_since': '17 mins'</t>
  </si>
  <si>
    <t>{'air_reading_id': 317913459</t>
  </si>
  <si>
    <t xml:space="preserve"> 'monitor_id': 2002</t>
  </si>
  <si>
    <t xml:space="preserve"> 'pm10': 11.7014</t>
  </si>
  <si>
    <t xml:space="preserve"> 'pm2_5': 6.6039</t>
  </si>
  <si>
    <t>{'air_reading_id': 317913387</t>
  </si>
  <si>
    <t xml:space="preserve"> 'monitor_id': 1978</t>
  </si>
  <si>
    <t xml:space="preserve"> 'pm10': None</t>
  </si>
  <si>
    <t xml:space="preserve"> 'pm2_5': None</t>
  </si>
  <si>
    <t xml:space="preserve"> 'o3': 91.8022</t>
  </si>
  <si>
    <t xml:space="preserve"> 'so2': 24.7464</t>
  </si>
  <si>
    <t>{'air_reading_id': 317913501</t>
  </si>
  <si>
    <t xml:space="preserve"> 'monitor_id': 2014</t>
  </si>
  <si>
    <t xml:space="preserve"> 'pm10': 25.293</t>
  </si>
  <si>
    <t xml:space="preserve"> 'so2': 15.0755</t>
  </si>
  <si>
    <t>{'air_reading_id': 317913553</t>
  </si>
  <si>
    <t xml:space="preserve"> 'monitor_id': 3786</t>
  </si>
  <si>
    <t xml:space="preserve"> 'no2': 28.8065</t>
  </si>
  <si>
    <t xml:space="preserve"> 'o3': 72.0093</t>
  </si>
  <si>
    <t>{'air_reading_id': 302964951</t>
  </si>
  <si>
    <t xml:space="preserve"> 'monitor_id': 1963</t>
  </si>
  <si>
    <t xml:space="preserve"> 'recorded_at': '2022-01-04 16:30:00'</t>
  </si>
  <si>
    <t xml:space="preserve"> 'pm10': 0.0126</t>
  </si>
  <si>
    <t xml:space="preserve"> 'pm2_5': 0.0126</t>
  </si>
  <si>
    <t xml:space="preserve"> 'date': '04-01-2022'</t>
  </si>
  <si>
    <t xml:space="preserve"> 'time': '16:30'</t>
  </si>
  <si>
    <t xml:space="preserve"> 'secs_since': 3301369</t>
  </si>
  <si>
    <t xml:space="preserve"> 'time_since': '1 month'</t>
  </si>
  <si>
    <t xml:space="preserve"> 'status': 'red'}</t>
  </si>
  <si>
    <t>{'air_reading_id': 317913480</t>
  </si>
  <si>
    <t xml:space="preserve"> 'monitor_id': 2009</t>
  </si>
  <si>
    <t xml:space="preserve"> 'pm10': 16.8</t>
  </si>
  <si>
    <t xml:space="preserve"> 'pm2_5': 9.964</t>
  </si>
  <si>
    <t>{'air_reading_id': 317913525</t>
  </si>
  <si>
    <t xml:space="preserve"> 'monitor_id': 2502</t>
  </si>
  <si>
    <t xml:space="preserve"> 'recorded_at': '2022-02-11 20:45:00'</t>
  </si>
  <si>
    <t xml:space="preserve"> 'pm10': 14.9952</t>
  </si>
  <si>
    <t xml:space="preserve"> 'pm2_5': 9.6895</t>
  </si>
  <si>
    <t xml:space="preserve"> 'no2': 7.531</t>
  </si>
  <si>
    <t xml:space="preserve"> 'o3': 85.5357</t>
  </si>
  <si>
    <t xml:space="preserve"> 'time': '20:45'</t>
  </si>
  <si>
    <t xml:space="preserve"> 'secs_since': 2869</t>
  </si>
  <si>
    <t xml:space="preserve"> 'time_since': '47 mins'</t>
  </si>
  <si>
    <t>{'air_reading_id': 317913447</t>
  </si>
  <si>
    <t xml:space="preserve"> 'monitor_id': 1998</t>
  </si>
  <si>
    <t xml:space="preserve"> 'pm10': 11</t>
  </si>
  <si>
    <t xml:space="preserve"> 'no2': 2.958</t>
  </si>
  <si>
    <t xml:space="preserve"> 'o3': 80.6462</t>
  </si>
  <si>
    <t xml:space="preserve"> 'so2': -4.6684</t>
  </si>
  <si>
    <t xml:space="preserve"> 'co': 0.2328</t>
  </si>
  <si>
    <t>{'air_reading_id': 317913359</t>
  </si>
  <si>
    <t xml:space="preserve"> 'monitor_id': 1969</t>
  </si>
  <si>
    <t xml:space="preserve"> 'pm2_5': 5</t>
  </si>
  <si>
    <t xml:space="preserve"> 'no2': 3.5869999999999997</t>
  </si>
  <si>
    <t xml:space="preserve"> 'o3': 98.9246</t>
  </si>
  <si>
    <t>{'air_reading_id': 317914777</t>
  </si>
  <si>
    <t xml:space="preserve"> 'monitor_id': 2088</t>
  </si>
  <si>
    <t xml:space="preserve"> 'pm10': 4.8</t>
  </si>
  <si>
    <t xml:space="preserve"> 'pm2_5': 4.52</t>
  </si>
  <si>
    <t>{'air_reading_id': 317913469</t>
  </si>
  <si>
    <t xml:space="preserve"> 'monitor_id': 2006</t>
  </si>
  <si>
    <t xml:space="preserve"> 'pm10': 7.3026</t>
  </si>
  <si>
    <t xml:space="preserve"> 'pm2_5': 5.8987</t>
  </si>
  <si>
    <t xml:space="preserve"> 'so2': 3.3084</t>
  </si>
  <si>
    <t>{'air_reading_id': 268346044</t>
  </si>
  <si>
    <t xml:space="preserve"> 'monitor_id': 1975</t>
  </si>
  <si>
    <t xml:space="preserve"> 'recorded_at': '2021-09-29 18:00:00'</t>
  </si>
  <si>
    <t xml:space="preserve"> 'o3': 48.7749</t>
  </si>
  <si>
    <t xml:space="preserve"> 'date': '29-09-2021'</t>
  </si>
  <si>
    <t xml:space="preserve"> 'time': '18:00'</t>
  </si>
  <si>
    <t xml:space="preserve"> 'secs_since': 11680369</t>
  </si>
  <si>
    <t xml:space="preserve"> 'time_since': '4 months'</t>
  </si>
  <si>
    <t>{'air_reading_id': 317916664</t>
  </si>
  <si>
    <t xml:space="preserve"> 'monitor_id': 2132</t>
  </si>
  <si>
    <t xml:space="preserve"> 'pm10': 6.5</t>
  </si>
  <si>
    <t xml:space="preserve"> 'pm2_5': 5.32</t>
  </si>
  <si>
    <t>{'air_reading_id': 317913424</t>
  </si>
  <si>
    <t xml:space="preserve"> 'monitor_id': 1992</t>
  </si>
  <si>
    <t xml:space="preserve"> 'recorded_at': '2022-02-11 20:30:00'</t>
  </si>
  <si>
    <t xml:space="preserve"> 'pm10': 7.672</t>
  </si>
  <si>
    <t xml:space="preserve"> 'pm2_5': 4.5634</t>
  </si>
  <si>
    <t xml:space="preserve"> 'no2': 6.2411</t>
  </si>
  <si>
    <t xml:space="preserve"> 'time': '20:30'</t>
  </si>
  <si>
    <t xml:space="preserve"> 'secs_since': 3769</t>
  </si>
  <si>
    <t>{'air_reading_id': 317916633</t>
  </si>
  <si>
    <t xml:space="preserve"> 'monitor_id': 2130</t>
  </si>
  <si>
    <t xml:space="preserve"> 'pm10': 2.9</t>
  </si>
  <si>
    <t xml:space="preserve"> 'pm2_5': 3.02</t>
  </si>
  <si>
    <t xml:space="preserve"> 'secs_since': 1070</t>
  </si>
  <si>
    <t>{'air_reading_id': 317896858</t>
  </si>
  <si>
    <t xml:space="preserve"> 'monitor_id': 1977</t>
  </si>
  <si>
    <t xml:space="preserve"> 'pm10': 7.3492</t>
  </si>
  <si>
    <t xml:space="preserve"> 'pm2_5': 4.2866</t>
  </si>
  <si>
    <t xml:space="preserve"> 'no2': 2.4799</t>
  </si>
  <si>
    <t xml:space="preserve"> 'secs_since': 5570</t>
  </si>
  <si>
    <t>{'air_reading_id': 317913388</t>
  </si>
  <si>
    <t xml:space="preserve"> 'monitor_id': 1981</t>
  </si>
  <si>
    <t xml:space="preserve"> 'pm10': 5.9030000000000005</t>
  </si>
  <si>
    <t xml:space="preserve"> 'pm2_5': 4.096</t>
  </si>
  <si>
    <t xml:space="preserve"> 'o3': 82.6109</t>
  </si>
  <si>
    <t xml:space="preserve"> 'secs_since': 1970</t>
  </si>
  <si>
    <t>{'air_reading_id': 317913896</t>
  </si>
  <si>
    <t xml:space="preserve"> 'monitor_id': 2444</t>
  </si>
  <si>
    <t xml:space="preserve"> 'pm10': 5.7</t>
  </si>
  <si>
    <t xml:space="preserve"> 'pm2_5': 3.68</t>
  </si>
  <si>
    <t>{'air_reading_id': 317913925</t>
  </si>
  <si>
    <t xml:space="preserve"> 'monitor_id': 3740</t>
  </si>
  <si>
    <t xml:space="preserve"> 'pm10': 0</t>
  </si>
  <si>
    <t xml:space="preserve"> 'pm2_5': 0.02</t>
  </si>
  <si>
    <t>{'air_reading_id': 317896903</t>
  </si>
  <si>
    <t xml:space="preserve"> 'monitor_id': 1991</t>
  </si>
  <si>
    <t xml:space="preserve"> 'recorded_at': '2022-02-11 19:00:00'</t>
  </si>
  <si>
    <t xml:space="preserve"> 'pm10': 11.9476</t>
  </si>
  <si>
    <t xml:space="preserve"> 'pm2_5': 6.9568</t>
  </si>
  <si>
    <t xml:space="preserve"> 'no2': -0.15940000000000001</t>
  </si>
  <si>
    <t xml:space="preserve"> 'time': '19:00'</t>
  </si>
  <si>
    <t xml:space="preserve"> 'secs_since': 9170</t>
  </si>
  <si>
    <t xml:space="preserve"> 'time_since': '2 hours'</t>
  </si>
  <si>
    <t>{'air_reading_id': 317914789</t>
  </si>
  <si>
    <t xml:space="preserve"> 'monitor_id': 2090</t>
  </si>
  <si>
    <t xml:space="preserve"> 'pm10': 4.2</t>
  </si>
  <si>
    <t xml:space="preserve"> 'pm2_5': 3.9699999999999998</t>
  </si>
  <si>
    <t>{'air_reading_id': 317891825</t>
  </si>
  <si>
    <t xml:space="preserve"> 'monitor_id': 3743</t>
  </si>
  <si>
    <t xml:space="preserve"> 'recorded_at': '2022-02-11 19:45:00'</t>
  </si>
  <si>
    <t xml:space="preserve"> 'pm10': 5.4</t>
  </si>
  <si>
    <t xml:space="preserve"> 'pm2_5': 4.26</t>
  </si>
  <si>
    <t xml:space="preserve"> 'time': '19:45'</t>
  </si>
  <si>
    <t xml:space="preserve"> 'secs_since': 6470</t>
  </si>
  <si>
    <t>{'air_reading_id': 317913443</t>
  </si>
  <si>
    <t xml:space="preserve"> 'monitor_id': 1997</t>
  </si>
  <si>
    <t xml:space="preserve"> 'pm10': 8.3619</t>
  </si>
  <si>
    <t xml:space="preserve"> 'pm2_5': 4.0131</t>
  </si>
  <si>
    <t xml:space="preserve"> 'no2': 9.0291</t>
  </si>
  <si>
    <t xml:space="preserve"> 'o3': 59.4164</t>
  </si>
  <si>
    <t xml:space="preserve"> 'so2': 3.8465</t>
  </si>
  <si>
    <t>{'air_reading_id': 317913510</t>
  </si>
  <si>
    <t xml:space="preserve"> 'monitor_id': 2018</t>
  </si>
  <si>
    <t xml:space="preserve"> 'pm10': 6.6302</t>
  </si>
  <si>
    <t xml:space="preserve"> 'pm2_5': 3.1689</t>
  </si>
  <si>
    <t xml:space="preserve"> 'no2': 23.8425</t>
  </si>
  <si>
    <t xml:space="preserve"> 'so2': 2.1879</t>
  </si>
  <si>
    <t>{'air_reading_id': 317913392</t>
  </si>
  <si>
    <t xml:space="preserve"> 'monitor_id': 1982</t>
  </si>
  <si>
    <t xml:space="preserve"> 'pm10': 8.8992</t>
  </si>
  <si>
    <t xml:space="preserve"> 'pm2_5': 5.0783</t>
  </si>
  <si>
    <t xml:space="preserve"> 'no2': 7.1931</t>
  </si>
  <si>
    <t>{'air_reading_id': 317913412</t>
  </si>
  <si>
    <t xml:space="preserve"> 'monitor_id': 1988</t>
  </si>
  <si>
    <t xml:space="preserve"> 'pm10': 9.679</t>
  </si>
  <si>
    <t xml:space="preserve"> 'pm2_5': 5.305</t>
  </si>
  <si>
    <t>{'air_reading_id': 317913919</t>
  </si>
  <si>
    <t xml:space="preserve"> 'monitor_id': 3578</t>
  </si>
  <si>
    <t xml:space="preserve"> 'pm10': 8.5</t>
  </si>
  <si>
    <t xml:space="preserve"> 'pm2_5': 5.38</t>
  </si>
  <si>
    <t>{'air_reading_id': 317913416</t>
  </si>
  <si>
    <t xml:space="preserve"> 'monitor_id': 1989</t>
  </si>
  <si>
    <t xml:space="preserve"> 'pm10': 8.03</t>
  </si>
  <si>
    <t xml:space="preserve"> 'pm2_5': 5.318</t>
  </si>
  <si>
    <t>{'air_reading_id': 317913488</t>
  </si>
  <si>
    <t xml:space="preserve"> 'monitor_id': 2011</t>
  </si>
  <si>
    <t xml:space="preserve"> 'pm10': 13.826</t>
  </si>
  <si>
    <t xml:space="preserve"> 'pm2_5': 5.0942</t>
  </si>
  <si>
    <t xml:space="preserve"> 'no2': 25.2216</t>
  </si>
  <si>
    <t xml:space="preserve"> 'o3': 62.6029</t>
  </si>
  <si>
    <t>{'air_reading_id': 317913420</t>
  </si>
  <si>
    <t xml:space="preserve"> 'monitor_id': 1990</t>
  </si>
  <si>
    <t xml:space="preserve"> 'pm10': 6.143</t>
  </si>
  <si>
    <t xml:space="preserve"> 'pm2_5': 3.344</t>
  </si>
  <si>
    <t>{'air_reading_id': 317913353</t>
  </si>
  <si>
    <t xml:space="preserve"> 'monitor_id': 1968</t>
  </si>
  <si>
    <t xml:space="preserve"> 'pm10': 5.9202</t>
  </si>
  <si>
    <t xml:space="preserve"> 'pm2_5': 3.9936</t>
  </si>
  <si>
    <t xml:space="preserve"> 'no2': 7.4694</t>
  </si>
  <si>
    <t xml:space="preserve"> 'so2': 4.7039</t>
  </si>
  <si>
    <t>{'air_reading_id': 317913361</t>
  </si>
  <si>
    <t xml:space="preserve"> 'monitor_id': 1970</t>
  </si>
  <si>
    <t xml:space="preserve"> 'pm10': 10.8436</t>
  </si>
  <si>
    <t xml:space="preserve"> 'pm2_5': 6.6568000000000005</t>
  </si>
  <si>
    <t xml:space="preserve"> 'no2': 9.9365</t>
  </si>
  <si>
    <t xml:space="preserve"> 'o3': 73.3508</t>
  </si>
  <si>
    <t xml:space="preserve"> 'so2': 2.4776</t>
  </si>
  <si>
    <t>{'air_reading_id': 317916686</t>
  </si>
  <si>
    <t xml:space="preserve"> 'monitor_id': 2134</t>
  </si>
  <si>
    <t xml:space="preserve"> 'pm10': 9</t>
  </si>
  <si>
    <t xml:space="preserve"> 'pm2_5': 7.35</t>
  </si>
  <si>
    <t>{'air_reading_id': 317913428</t>
  </si>
  <si>
    <t xml:space="preserve"> 'monitor_id': 1994</t>
  </si>
  <si>
    <t xml:space="preserve"> 'pm10': 5.249</t>
  </si>
  <si>
    <t xml:space="preserve"> 'pm2_5': 3.3810000000000002</t>
  </si>
  <si>
    <t>{'air_reading_id': 317913451</t>
  </si>
  <si>
    <t xml:space="preserve"> 'monitor_id': 1999</t>
  </si>
  <si>
    <t xml:space="preserve"> 'pm10': 9.3308</t>
  </si>
  <si>
    <t xml:space="preserve"> 'pm2_5': 4.3061</t>
  </si>
  <si>
    <t xml:space="preserve"> 'no2': 11.0798</t>
  </si>
  <si>
    <t>{'air_reading_id': 317913461</t>
  </si>
  <si>
    <t xml:space="preserve"> 'monitor_id': 2003</t>
  </si>
  <si>
    <t xml:space="preserve"> 'no2': 10.7844</t>
  </si>
  <si>
    <t xml:space="preserve"> 'o3': 74.9962</t>
  </si>
  <si>
    <t>{'air_reading_id': 317913404</t>
  </si>
  <si>
    <t xml:space="preserve"> 'monitor_id': 1986</t>
  </si>
  <si>
    <t xml:space="preserve"> 'pm10': 6.7092</t>
  </si>
  <si>
    <t xml:space="preserve"> 'pm2_5': 3.7957</t>
  </si>
  <si>
    <t xml:space="preserve"> 'no2': 5.7758</t>
  </si>
  <si>
    <t>{'air_reading_id': 317917863</t>
  </si>
  <si>
    <t xml:space="preserve"> 'monitor_id': 2133</t>
  </si>
  <si>
    <t xml:space="preserve"> 'pm10': 4.4</t>
  </si>
  <si>
    <t xml:space="preserve"> 'pm2_5': 3.8</t>
  </si>
  <si>
    <t xml:space="preserve"> 'secs_since': 170</t>
  </si>
  <si>
    <t>{'air_reading_id': 317916629</t>
  </si>
  <si>
    <t xml:space="preserve"> 'monitor_id': 2135</t>
  </si>
  <si>
    <t xml:space="preserve"> 'pm10': 2.5</t>
  </si>
  <si>
    <t xml:space="preserve"> 'pm2_5': 2.1</t>
  </si>
  <si>
    <t>{'air_reading_id': 317916666</t>
  </si>
  <si>
    <t xml:space="preserve"> 'monitor_id': 3769</t>
  </si>
  <si>
    <t xml:space="preserve"> 'recorded_at': '2022-02-11 21:23:39'</t>
  </si>
  <si>
    <t xml:space="preserve"> 'pm2_5': 4.5600000000000005</t>
  </si>
  <si>
    <t xml:space="preserve"> 'time': '21:23'</t>
  </si>
  <si>
    <t xml:space="preserve"> 'secs_since': 551</t>
  </si>
  <si>
    <t xml:space="preserve"> 'time_since': '9 mins'</t>
  </si>
  <si>
    <t>{'air_reading_id': 317913345</t>
  </si>
  <si>
    <t xml:space="preserve"> 'monitor_id': 1964</t>
  </si>
  <si>
    <t xml:space="preserve"> 'no2': 5.2275</t>
  </si>
  <si>
    <t xml:space="preserve"> 'so2': 1.3748</t>
  </si>
  <si>
    <t xml:space="preserve"> 'co': 0.2341</t>
  </si>
  <si>
    <t>{'air_reading_id': 317913557</t>
  </si>
  <si>
    <t xml:space="preserve"> 'monitor_id': 3787</t>
  </si>
  <si>
    <t xml:space="preserve"> 'no2': 19.5203</t>
  </si>
  <si>
    <t>{'air_reading_id': 317917683</t>
  </si>
  <si>
    <t xml:space="preserve"> 'monitor_id': 1993</t>
  </si>
  <si>
    <t xml:space="preserve"> 'o3': 82.4224</t>
  </si>
  <si>
    <t>{'air_reading_id': 314049099</t>
  </si>
  <si>
    <t xml:space="preserve"> 'monitor_id': 3677</t>
  </si>
  <si>
    <t xml:space="preserve"> 'recorded_at': '2022-02-02 09:30:00'</t>
  </si>
  <si>
    <t xml:space="preserve"> 'pm10': 23.6</t>
  </si>
  <si>
    <t xml:space="preserve"> 'pm2_5': 17.58</t>
  </si>
  <si>
    <t xml:space="preserve"> 'date': '02-02-2022'</t>
  </si>
  <si>
    <t xml:space="preserve"> 'time': '09:30'</t>
  </si>
  <si>
    <t xml:space="preserve"> 'secs_since': 820970</t>
  </si>
  <si>
    <t xml:space="preserve"> 'time_since': '1 week'</t>
  </si>
  <si>
    <t>{'air_reading_id': 317913500</t>
  </si>
  <si>
    <t xml:space="preserve"> 'monitor_id': 2013</t>
  </si>
  <si>
    <t xml:space="preserve"> 'pm10': 19.91</t>
  </si>
  <si>
    <t xml:space="preserve"> 'pm2_5': 17.2</t>
  </si>
  <si>
    <t>{'air_reading_id': 317913408</t>
  </si>
  <si>
    <t xml:space="preserve"> 'monitor_id': 1987</t>
  </si>
  <si>
    <t xml:space="preserve"> 'o3': 88.8087</t>
  </si>
  <si>
    <t>{'air_reading_id': 317914811</t>
  </si>
  <si>
    <t xml:space="preserve"> 'monitor_id': 2092</t>
  </si>
  <si>
    <t xml:space="preserve"> 'pm10': 6.4</t>
  </si>
  <si>
    <t xml:space="preserve"> 'pm2_5': 5.85</t>
  </si>
  <si>
    <t>{'air_reading_id': 317913529</t>
  </si>
  <si>
    <t xml:space="preserve"> 'monitor_id': 3090</t>
  </si>
  <si>
    <t xml:space="preserve"> 'pm10': 7.781</t>
  </si>
  <si>
    <t xml:space="preserve"> 'pm2_5': 4.412</t>
  </si>
  <si>
    <t>{'air_reading_id': 317914765</t>
  </si>
  <si>
    <t xml:space="preserve"> 'monitor_id': 2086</t>
  </si>
  <si>
    <t xml:space="preserve"> 'pm10': 10.1</t>
  </si>
  <si>
    <t xml:space="preserve"> 'pm2_5': 8.38</t>
  </si>
  <si>
    <t>{'air_reading_id': 317913394</t>
  </si>
  <si>
    <t xml:space="preserve"> 'monitor_id': 1983</t>
  </si>
  <si>
    <t xml:space="preserve"> 'pm10': 18</t>
  </si>
  <si>
    <t xml:space="preserve"> 'no2': 0.1063</t>
  </si>
  <si>
    <t xml:space="preserve"> 'o3': 79.2426</t>
  </si>
  <si>
    <t xml:space="preserve"> 'secs_since': 1971</t>
  </si>
  <si>
    <t>{'air_reading_id': 317914778</t>
  </si>
  <si>
    <t xml:space="preserve"> 'monitor_id': 2089</t>
  </si>
  <si>
    <t xml:space="preserve"> 'pm10': 12.8</t>
  </si>
  <si>
    <t xml:space="preserve"> 'pm2_5': 10.12</t>
  </si>
  <si>
    <t xml:space="preserve"> 'secs_since': 1071</t>
  </si>
  <si>
    <t>{'air_reading_id': 317913463</t>
  </si>
  <si>
    <t xml:space="preserve"> 'monitor_id': 2004</t>
  </si>
  <si>
    <t xml:space="preserve"> 'no2': 0.8245</t>
  </si>
  <si>
    <t xml:space="preserve"> 'o3': 74.9363</t>
  </si>
  <si>
    <t>{'air_reading_id': 317914776</t>
  </si>
  <si>
    <t xml:space="preserve"> 'monitor_id': 2087</t>
  </si>
  <si>
    <t xml:space="preserve"> 'pm10': 9.5</t>
  </si>
  <si>
    <t xml:space="preserve"> 'pm2_5': 7.41</t>
  </si>
  <si>
    <t>{'air_reading_id': 317913351</t>
  </si>
  <si>
    <t xml:space="preserve"> 'monitor_id': 1967</t>
  </si>
  <si>
    <t xml:space="preserve"> 'pm10': 6.6457</t>
  </si>
  <si>
    <t xml:space="preserve"> 'pm2_5': 3.9121</t>
  </si>
  <si>
    <t xml:space="preserve"> 'no2': 3.5465999999999998</t>
  </si>
  <si>
    <t xml:space="preserve"> 'so2': 1.3599999999999999</t>
  </si>
  <si>
    <t xml:space="preserve"> 'co': 0.1033</t>
  </si>
  <si>
    <t>{'air_reading_id': 317897034</t>
  </si>
  <si>
    <t xml:space="preserve"> 'monitor_id': 2470</t>
  </si>
  <si>
    <t xml:space="preserve"> 'pm10': 6.1691</t>
  </si>
  <si>
    <t xml:space="preserve"> 'pm2_5': 3.2892</t>
  </si>
  <si>
    <t xml:space="preserve"> 'no2': 4.4604</t>
  </si>
  <si>
    <t xml:space="preserve"> 'secs_since': 5571</t>
  </si>
  <si>
    <t>{'air_reading_id': 317914753</t>
  </si>
  <si>
    <t xml:space="preserve"> 'monitor_id': 2084</t>
  </si>
  <si>
    <t xml:space="preserve"> 'pm10': 11.1</t>
  </si>
  <si>
    <t xml:space="preserve"> 'pm2_5': 10.07</t>
  </si>
  <si>
    <t>{'air_reading_id': 317897010</t>
  </si>
  <si>
    <t xml:space="preserve"> 'monitor_id': 2016</t>
  </si>
  <si>
    <t xml:space="preserve"> 'pm10': 4.6427</t>
  </si>
  <si>
    <t xml:space="preserve"> 'pm2_5': 3.0841</t>
  </si>
  <si>
    <t xml:space="preserve"> 'so2': 3.2759</t>
  </si>
  <si>
    <t>{'air_reading_id': 317914827</t>
  </si>
  <si>
    <t xml:space="preserve"> 'monitor_id': 2095</t>
  </si>
  <si>
    <t xml:space="preserve"> 'pm10': 4.7</t>
  </si>
  <si>
    <t xml:space="preserve"> 'pm2_5': 3.64</t>
  </si>
  <si>
    <t>{'air_reading_id': 317913537</t>
  </si>
  <si>
    <t xml:space="preserve"> 'monitor_id': 3268</t>
  </si>
  <si>
    <t xml:space="preserve"> 'pm10': 11.7535</t>
  </si>
  <si>
    <t xml:space="preserve"> 'pm2_5': 7.7433</t>
  </si>
  <si>
    <t xml:space="preserve"> 'no2': 9.0185</t>
  </si>
  <si>
    <t xml:space="preserve"> 'o3': 72.3109</t>
  </si>
  <si>
    <t>{'air_reading_id': 317914840</t>
  </si>
  <si>
    <t xml:space="preserve"> 'monitor_id': 2096</t>
  </si>
  <si>
    <t xml:space="preserve"> 'pm2_5': 8.58</t>
  </si>
  <si>
    <t>{'air_reading_id': 317914824</t>
  </si>
  <si>
    <t xml:space="preserve"> 'monitor_id': 2094</t>
  </si>
  <si>
    <t xml:space="preserve"> 'pm10': 13.5</t>
  </si>
  <si>
    <t xml:space="preserve"> 'pm2_5': 11.7</t>
  </si>
  <si>
    <t>{'air_reading_id': 317913396</t>
  </si>
  <si>
    <t xml:space="preserve"> 'monitor_id': 1984</t>
  </si>
  <si>
    <t xml:space="preserve"> 'pm10': 12.5582</t>
  </si>
  <si>
    <t xml:space="preserve"> 'pm2_5': 8.3256</t>
  </si>
  <si>
    <t xml:space="preserve"> 'no2': 4.5283999999999995</t>
  </si>
  <si>
    <t xml:space="preserve"> 'o3': 79.1517</t>
  </si>
  <si>
    <t>{'air_reading_id': 317913400</t>
  </si>
  <si>
    <t xml:space="preserve"> 'monitor_id': 1985</t>
  </si>
  <si>
    <t xml:space="preserve"> 'pm10': 19.94</t>
  </si>
  <si>
    <t xml:space="preserve"> 'pm2_5': 16.87</t>
  </si>
  <si>
    <t>{'air_reading_id': 317913533</t>
  </si>
  <si>
    <t xml:space="preserve"> 'monitor_id': 3096</t>
  </si>
  <si>
    <t xml:space="preserve"> 'pm10': 6.399</t>
  </si>
  <si>
    <t xml:space="preserve"> 'pm2_5': 3.676</t>
  </si>
  <si>
    <t>{'air_reading_id': 317913375</t>
  </si>
  <si>
    <t xml:space="preserve"> 'monitor_id': 1971</t>
  </si>
  <si>
    <t xml:space="preserve"> 'pm10': 15.2</t>
  </si>
  <si>
    <t xml:space="preserve"> 'no2': 8.2939</t>
  </si>
  <si>
    <t xml:space="preserve"> 'so2': 3.5153</t>
  </si>
  <si>
    <t xml:space="preserve"> 'co': 0.3504</t>
  </si>
  <si>
    <t>{'air_reading_id': 317914880</t>
  </si>
  <si>
    <t xml:space="preserve"> 'monitor_id': 2460</t>
  </si>
  <si>
    <t xml:space="preserve"> 'pm10': 2.7</t>
  </si>
  <si>
    <t xml:space="preserve"> 'pm2_5': 2.42</t>
  </si>
  <si>
    <t>{'air_reading_id': 317913383</t>
  </si>
  <si>
    <t xml:space="preserve"> 'monitor_id': 1974</t>
  </si>
  <si>
    <t xml:space="preserve"> 'no2': 3.3809</t>
  </si>
  <si>
    <t xml:space="preserve"> 'o3': 76.3799</t>
  </si>
  <si>
    <t>{'air_reading_id': 317913549</t>
  </si>
  <si>
    <t xml:space="preserve"> 'monitor_id': 1980</t>
  </si>
  <si>
    <t xml:space="preserve"> 'pm10': 3.15</t>
  </si>
  <si>
    <t xml:space="preserve"> 'pm2_5': 2.474</t>
  </si>
  <si>
    <t>{'air_reading_id': 317913484</t>
  </si>
  <si>
    <t xml:space="preserve"> 'monitor_id': 2010</t>
  </si>
  <si>
    <t xml:space="preserve"> 'pm10': 9.2247</t>
  </si>
  <si>
    <t xml:space="preserve"> 'pm2_5': 6.798</t>
  </si>
  <si>
    <t xml:space="preserve"> 'no2': 5.8863</t>
  </si>
  <si>
    <t>{'air_reading_id': 317913453</t>
  </si>
  <si>
    <t xml:space="preserve"> 'monitor_id': 2000</t>
  </si>
  <si>
    <t xml:space="preserve"> 'no2': 1.5236</t>
  </si>
  <si>
    <t xml:space="preserve"> 'o3': 84.4736</t>
  </si>
  <si>
    <t xml:space="preserve"> 'so2': 5.3269</t>
  </si>
  <si>
    <t>{'air_reading_id': 317914764</t>
  </si>
  <si>
    <t xml:space="preserve"> 'monitor_id': 2085</t>
  </si>
  <si>
    <t xml:space="preserve"> 'pm2_5': 5.77</t>
  </si>
  <si>
    <t>{'air_reading_id': 317914881</t>
  </si>
  <si>
    <t xml:space="preserve"> 'monitor_id': 3784</t>
  </si>
  <si>
    <t xml:space="preserve"> 'pm10': 7.1</t>
  </si>
  <si>
    <t xml:space="preserve"> 'pm2_5': 6.5</t>
  </si>
  <si>
    <t>{'air_reading_id': 317913518</t>
  </si>
  <si>
    <t xml:space="preserve"> 'monitor_id': 2246</t>
  </si>
  <si>
    <t xml:space="preserve"> 'pm10': 7.7232</t>
  </si>
  <si>
    <t xml:space="preserve"> 'pm2_5': 4.7012</t>
  </si>
  <si>
    <t xml:space="preserve"> 'no2': 6.6081</t>
  </si>
  <si>
    <t xml:space="preserve"> 'co': 0.558</t>
  </si>
  <si>
    <t>{'air_reading_id': 317913545</t>
  </si>
  <si>
    <t xml:space="preserve"> 'monitor_id': 3397</t>
  </si>
  <si>
    <t xml:space="preserve"> 'pm10': 25.4968</t>
  </si>
  <si>
    <t xml:space="preserve"> 'pm2_5': 20.7369</t>
  </si>
  <si>
    <t xml:space="preserve"> 'no2': 7.1081</t>
  </si>
  <si>
    <t xml:space="preserve"> 'so2': 3.0866</t>
  </si>
  <si>
    <t>{'air_reading_id': 317914740</t>
  </si>
  <si>
    <t xml:space="preserve"> 'monitor_id': 2083</t>
  </si>
  <si>
    <t xml:space="preserve"> 'pm10': 7.3</t>
  </si>
  <si>
    <t xml:space="preserve"> 'pm2_5': 6.28</t>
  </si>
  <si>
    <t>{'air_reading_id': 317913436</t>
  </si>
  <si>
    <t xml:space="preserve"> 'monitor_id': 1995</t>
  </si>
  <si>
    <t xml:space="preserve"> 'pm10': 8.01</t>
  </si>
  <si>
    <t xml:space="preserve"> 'pm2_5': 5.343</t>
  </si>
  <si>
    <t>{'air_reading_id': 293354655</t>
  </si>
  <si>
    <t xml:space="preserve"> 'monitor_id': 2244</t>
  </si>
  <si>
    <t xml:space="preserve"> 'recorded_at': '2021-12-10 08:00:00'</t>
  </si>
  <si>
    <t xml:space="preserve"> 'pm10': 15.5862</t>
  </si>
  <si>
    <t xml:space="preserve"> 'pm2_5': 6.7557</t>
  </si>
  <si>
    <t xml:space="preserve"> 'no2': 6.2836</t>
  </si>
  <si>
    <t xml:space="preserve"> 'date': '10-12-2021'</t>
  </si>
  <si>
    <t xml:space="preserve"> 'time': '08:00'</t>
  </si>
  <si>
    <t xml:space="preserve"> 'secs_since': 5491971</t>
  </si>
  <si>
    <t xml:space="preserve"> 'time_since': '2 months'</t>
  </si>
  <si>
    <t>{'air_reading_id': 317913508</t>
  </si>
  <si>
    <t xml:space="preserve"> 'monitor_id': 2017</t>
  </si>
  <si>
    <t xml:space="preserve"> 'pm10': 8.729</t>
  </si>
  <si>
    <t xml:space="preserve"> 'pm2_5': 5.453</t>
  </si>
  <si>
    <t>{'air_reading_id': 243215357</t>
  </si>
  <si>
    <t xml:space="preserve"> 'monitor_id': 2080</t>
  </si>
  <si>
    <t xml:space="preserve"> 'recorded_at': '2021-07-14 16:30:00'</t>
  </si>
  <si>
    <t xml:space="preserve"> 'pm10': 4</t>
  </si>
  <si>
    <t xml:space="preserve"> 'pm2_5': 1.09</t>
  </si>
  <si>
    <t xml:space="preserve"> 'date': '14-07-2021'</t>
  </si>
  <si>
    <t xml:space="preserve"> 'secs_since': 18338571</t>
  </si>
  <si>
    <t xml:space="preserve"> 'time_since': '7 months'</t>
  </si>
  <si>
    <t>{'air_reading_id': 317917685</t>
  </si>
  <si>
    <t xml:space="preserve"> 'monitor_id': 2008</t>
  </si>
  <si>
    <t xml:space="preserve"> 'pm10': 8.633</t>
  </si>
  <si>
    <t xml:space="preserve"> 'pm2_5': 5.045</t>
  </si>
  <si>
    <t xml:space="preserve"> 'secs_since': 171</t>
  </si>
  <si>
    <t>{'air_reading_id': 317913455</t>
  </si>
  <si>
    <t xml:space="preserve"> 'monitor_id': 2001</t>
  </si>
  <si>
    <t xml:space="preserve"> 'pm10': 14.5387</t>
  </si>
  <si>
    <t xml:space="preserve"> 'pm2_5': 9.0211</t>
  </si>
  <si>
    <t xml:space="preserve"> 'no2': 0.7459</t>
  </si>
  <si>
    <t xml:space="preserve"> 'o3': 99.8227</t>
  </si>
  <si>
    <t>{'air_reading_id': 317914728</t>
  </si>
  <si>
    <t xml:space="preserve"> 'monitor_id': 2081</t>
  </si>
  <si>
    <t xml:space="preserve"> 'pm10': 14</t>
  </si>
  <si>
    <t xml:space="preserve"> 'pm2_5': 12.12</t>
  </si>
  <si>
    <t>{'air_reading_id': 317913496</t>
  </si>
  <si>
    <t xml:space="preserve"> 'monitor_id': 2012</t>
  </si>
  <si>
    <t xml:space="preserve"> 'pm10': 10.22</t>
  </si>
  <si>
    <t xml:space="preserve"> 'pm2_5': 6.914</t>
  </si>
  <si>
    <t>{'air_reading_id': 317914800</t>
  </si>
  <si>
    <t xml:space="preserve"> 'monitor_id': 2091</t>
  </si>
  <si>
    <t xml:space="preserve"> 'pm10': 8</t>
  </si>
  <si>
    <t xml:space="preserve"> 'pm2_5': 6.37</t>
  </si>
  <si>
    <t>{'air_reading_id': 317917682</t>
  </si>
  <si>
    <t xml:space="preserve"> 'monitor_id': 1976</t>
  </si>
  <si>
    <t xml:space="preserve"> 'o3': 83.9791</t>
  </si>
  <si>
    <t xml:space="preserve"> 'secs_since': 5572</t>
  </si>
  <si>
    <t>{'air_reading_id': 317913379</t>
  </si>
  <si>
    <t xml:space="preserve"> 'monitor_id': 1972</t>
  </si>
  <si>
    <t xml:space="preserve"> 'pm10': 13.43</t>
  </si>
  <si>
    <t xml:space="preserve"> 'pm2_5': 7.414</t>
  </si>
  <si>
    <t xml:space="preserve"> 'secs_since': 1972</t>
  </si>
  <si>
    <t>{'air_reading_id': 189644855</t>
  </si>
  <si>
    <t xml:space="preserve"> 'monitor_id': 2099</t>
  </si>
  <si>
    <t xml:space="preserve"> 'recorded_at': '2021-01-21 10:20:00'</t>
  </si>
  <si>
    <t xml:space="preserve"> 'pm10': 1.2</t>
  </si>
  <si>
    <t xml:space="preserve"> 'pm2_5': 0.62</t>
  </si>
  <si>
    <t xml:space="preserve"> 'date': '21-01-2021'</t>
  </si>
  <si>
    <t xml:space="preserve"> 'time': '10:20'</t>
  </si>
  <si>
    <t xml:space="preserve"> 'secs_since': 33390772</t>
  </si>
  <si>
    <t xml:space="preserve"> 'time_since': '13 months'</t>
  </si>
  <si>
    <t>{'air_reading_id': 273158418</t>
  </si>
  <si>
    <t xml:space="preserve"> 'monitor_id': 2098</t>
  </si>
  <si>
    <t xml:space="preserve"> 'recorded_at': '2021-10-13 13:30:00'</t>
  </si>
  <si>
    <t xml:space="preserve"> 'pm10': 6.8</t>
  </si>
  <si>
    <t xml:space="preserve"> 'pm2_5': 1.47</t>
  </si>
  <si>
    <t xml:space="preserve"> 'date': '13-10-2021'</t>
  </si>
  <si>
    <t xml:space="preserve"> 'time': '13:30'</t>
  </si>
  <si>
    <t xml:space="preserve"> 'secs_since': 10486972</t>
  </si>
  <si>
    <t>{'air_reading_id': 172728779</t>
  </si>
  <si>
    <t xml:space="preserve"> 'monitor_id': 2097</t>
  </si>
  <si>
    <t xml:space="preserve"> 'recorded_at': '2020-11-20 21:25:00'</t>
  </si>
  <si>
    <t xml:space="preserve"> 'pm10': 26</t>
  </si>
  <si>
    <t xml:space="preserve"> 'pm2_5': 20.98</t>
  </si>
  <si>
    <t xml:space="preserve"> 'date': '20-11-2020'</t>
  </si>
  <si>
    <t xml:space="preserve"> 'time': '21:25'</t>
  </si>
  <si>
    <t xml:space="preserve"> 'secs_since': 38707672</t>
  </si>
  <si>
    <t xml:space="preserve"> 'time_since': '16 months'</t>
  </si>
  <si>
    <t>{'air_reading_id': 317913467</t>
  </si>
  <si>
    <t xml:space="preserve"> 'monitor_id': 2005</t>
  </si>
  <si>
    <t xml:space="preserve"> 'pm10': 13.49</t>
  </si>
  <si>
    <t xml:space="preserve"> 'pm2_5': 7.625</t>
  </si>
  <si>
    <t>{'air_reading_id': 317913347</t>
  </si>
  <si>
    <t xml:space="preserve"> 'monitor_id': 1965</t>
  </si>
  <si>
    <t xml:space="preserve"> 'pm2_5': 7.7</t>
  </si>
  <si>
    <t xml:space="preserve"> 'o3': 99.255</t>
  </si>
  <si>
    <t>{'air_reading_id': 317913541</t>
  </si>
  <si>
    <t xml:space="preserve"> 'monitor_id': 3269</t>
  </si>
  <si>
    <t xml:space="preserve"> 'pm10': 7.133</t>
  </si>
  <si>
    <t xml:space="preserve"> 'pm2_5': 4.603</t>
  </si>
  <si>
    <t>air_reading_id</t>
  </si>
  <si>
    <t>project_id</t>
  </si>
  <si>
    <t>recorded_at</t>
  </si>
  <si>
    <t>pm10</t>
  </si>
  <si>
    <t>pm2.5</t>
  </si>
  <si>
    <t>no2</t>
  </si>
  <si>
    <t>o3</t>
  </si>
  <si>
    <t>so2</t>
  </si>
  <si>
    <t>co</t>
  </si>
  <si>
    <t>date</t>
  </si>
  <si>
    <t>time</t>
  </si>
  <si>
    <t>secs_since</t>
  </si>
  <si>
    <t>time_since</t>
  </si>
  <si>
    <t>status</t>
  </si>
  <si>
    <t>"</t>
  </si>
  <si>
    <t>"EPA-101"</t>
  </si>
  <si>
    <t xml:space="preserve">, </t>
  </si>
  <si>
    <t xml:space="preserve">"EPA-54", </t>
  </si>
  <si>
    <t xml:space="preserve">"EPA-78", </t>
  </si>
  <si>
    <t xml:space="preserve">"EPA-25", </t>
  </si>
  <si>
    <t xml:space="preserve">"TNO3947", </t>
  </si>
  <si>
    <t xml:space="preserve">"EPA-60", </t>
  </si>
  <si>
    <t xml:space="preserve">"EPA-30", </t>
  </si>
  <si>
    <t xml:space="preserve">"EPA-72", </t>
  </si>
  <si>
    <t xml:space="preserve">"EPA-104", </t>
  </si>
  <si>
    <t xml:space="preserve">"EPA-10", </t>
  </si>
  <si>
    <t xml:space="preserve">"EPA-67", </t>
  </si>
  <si>
    <t xml:space="preserve">"EPA-82", </t>
  </si>
  <si>
    <t xml:space="preserve">"EPA-56", </t>
  </si>
  <si>
    <t xml:space="preserve">"EPA-21", </t>
  </si>
  <si>
    <t xml:space="preserve">"TNO3955", </t>
  </si>
  <si>
    <t xml:space="preserve">"EPA-64", </t>
  </si>
  <si>
    <t xml:space="preserve">"EPA-27", </t>
  </si>
  <si>
    <t xml:space="preserve">"TNO2579-EPA", </t>
  </si>
  <si>
    <t xml:space="preserve">"EPA-50", </t>
  </si>
  <si>
    <t xml:space="preserve">"TNT1296-EPA", </t>
  </si>
  <si>
    <t xml:space="preserve">"EPA-29", </t>
  </si>
  <si>
    <t xml:space="preserve">"EPA-33", </t>
  </si>
  <si>
    <t xml:space="preserve">"TNO4435-EPA", </t>
  </si>
  <si>
    <t xml:space="preserve">"TNO4323-EPA", </t>
  </si>
  <si>
    <t xml:space="preserve">"EPA-49", </t>
  </si>
  <si>
    <t xml:space="preserve">"TNO4158", </t>
  </si>
  <si>
    <t xml:space="preserve">"TNO4325-EPA", </t>
  </si>
  <si>
    <t xml:space="preserve">"EPA-55", </t>
  </si>
  <si>
    <t xml:space="preserve">"EPA-76", </t>
  </si>
  <si>
    <t xml:space="preserve">"EPA-34", </t>
  </si>
  <si>
    <t xml:space="preserve">"EPA-46", </t>
  </si>
  <si>
    <t xml:space="preserve">"TNO4324-EPA", </t>
  </si>
  <si>
    <t xml:space="preserve">"EPA-47", </t>
  </si>
  <si>
    <t xml:space="preserve">"EPA-69", </t>
  </si>
  <si>
    <t xml:space="preserve">"EPA-48", </t>
  </si>
  <si>
    <t xml:space="preserve">"EPA-17", </t>
  </si>
  <si>
    <t xml:space="preserve">"EPA-22", </t>
  </si>
  <si>
    <t xml:space="preserve">"TNO2162-EPA", </t>
  </si>
  <si>
    <t xml:space="preserve">"EPA-52", </t>
  </si>
  <si>
    <t xml:space="preserve">"EPA-57", </t>
  </si>
  <si>
    <t xml:space="preserve">"EPA-61", </t>
  </si>
  <si>
    <t xml:space="preserve">"EPA-44", </t>
  </si>
  <si>
    <t xml:space="preserve">"TNO2161-EPA", </t>
  </si>
  <si>
    <t xml:space="preserve">"TNT1088-EPA", </t>
  </si>
  <si>
    <t xml:space="preserve">"TNO4436-EPA", </t>
  </si>
  <si>
    <t xml:space="preserve">"EPA-11", </t>
  </si>
  <si>
    <t xml:space="preserve">"EPA-105", </t>
  </si>
  <si>
    <t xml:space="preserve">"EPA-51", </t>
  </si>
  <si>
    <t xml:space="preserve">"TNO4467", </t>
  </si>
  <si>
    <t xml:space="preserve">"EPA-71", </t>
  </si>
  <si>
    <t xml:space="preserve">"EPA-45", </t>
  </si>
  <si>
    <t xml:space="preserve">"TNO4160", </t>
  </si>
  <si>
    <t xml:space="preserve">"EPA-83", </t>
  </si>
  <si>
    <t xml:space="preserve">"TNO3953", </t>
  </si>
  <si>
    <t xml:space="preserve">"EPA-36", </t>
  </si>
  <si>
    <t xml:space="preserve">"TNO4157", </t>
  </si>
  <si>
    <t xml:space="preserve">"EPA-62", </t>
  </si>
  <si>
    <t xml:space="preserve">"TNO3954", </t>
  </si>
  <si>
    <t xml:space="preserve">"EPA-16", </t>
  </si>
  <si>
    <t xml:space="preserve">"EPA-80", </t>
  </si>
  <si>
    <t xml:space="preserve">"TNO3951", </t>
  </si>
  <si>
    <t xml:space="preserve">"EPA-74", </t>
  </si>
  <si>
    <t xml:space="preserve">"TNO3840", </t>
  </si>
  <si>
    <t xml:space="preserve">"EPA-85", </t>
  </si>
  <si>
    <t xml:space="preserve">"TNO3841", </t>
  </si>
  <si>
    <t xml:space="preserve">"TNO3839", </t>
  </si>
  <si>
    <t xml:space="preserve">"EPA-39", </t>
  </si>
  <si>
    <t xml:space="preserve">"EPA-43", </t>
  </si>
  <si>
    <t xml:space="preserve">"EPA-84", </t>
  </si>
  <si>
    <t xml:space="preserve">"EPA-23", </t>
  </si>
  <si>
    <t xml:space="preserve">"TNO4468", </t>
  </si>
  <si>
    <t xml:space="preserve">"EPA-26", </t>
  </si>
  <si>
    <t xml:space="preserve">"EPA-103", </t>
  </si>
  <si>
    <t xml:space="preserve">"EPA-68", </t>
  </si>
  <si>
    <t xml:space="preserve">"EPA-58", </t>
  </si>
  <si>
    <t xml:space="preserve">"TNO3952", </t>
  </si>
  <si>
    <t xml:space="preserve">"TNO4465", </t>
  </si>
  <si>
    <t xml:space="preserve">"EPA-79", </t>
  </si>
  <si>
    <t xml:space="preserve">"EPA-102", </t>
  </si>
  <si>
    <t xml:space="preserve">"TNO3948", </t>
  </si>
  <si>
    <t xml:space="preserve">"EPA-53", </t>
  </si>
  <si>
    <t xml:space="preserve">"EPA-77", </t>
  </si>
  <si>
    <t xml:space="preserve">"EPA-75", </t>
  </si>
  <si>
    <t xml:space="preserve">"A-TNO3957", </t>
  </si>
  <si>
    <t xml:space="preserve">"EPA-66", </t>
  </si>
  <si>
    <t xml:space="preserve">"EPA-59", </t>
  </si>
  <si>
    <t xml:space="preserve">"TNO3946", </t>
  </si>
  <si>
    <t xml:space="preserve">"EPA-70", </t>
  </si>
  <si>
    <t xml:space="preserve">"TNO4159", </t>
  </si>
  <si>
    <t xml:space="preserve">"EPA-28", </t>
  </si>
  <si>
    <t xml:space="preserve">"EPA-24", </t>
  </si>
  <si>
    <t xml:space="preserve">"TNT1677", </t>
  </si>
  <si>
    <t xml:space="preserve">"TNT1516", </t>
  </si>
  <si>
    <t xml:space="preserve">"TNT1506", </t>
  </si>
  <si>
    <t xml:space="preserve">"TNT1505", </t>
  </si>
  <si>
    <t xml:space="preserve">"EPA-63", </t>
  </si>
  <si>
    <t xml:space="preserve">"EPA-13", </t>
  </si>
  <si>
    <t>"EPA-54", "EPA-78", "EPA-25", "TNO3947", "EPA-60", "EPA-30", "EPA-72", "EPA-104", "EPA-10", "EPA-67", "EPA-82", "EPA-56", "EPA-21", "TNO3955", "EPA-64", "EPA-27", "TNO2579-EPA", "EPA-50", "TNT1296-EPA", "EPA-29", "EPA-33", "TNO4435-EPA", "TNO4323-EPA", "EPA-49", "TNO4158", "TNO4325-EPA", "EPA-55", "EPA-76", "EPA-34", "EPA-46", "TNO4324-EPA", "EPA-47", "EPA-69", "EPA-48", "EPA-17", "EPA-22", "TNO2162-EPA", "EPA-52", "EPA-57", "EPA-61", "EPA-44", "TNO2161-EPA", "TNT1088-EPA", "TNO4436-EPA", "EPA-11", "EPA-105", "EPA-51", "TNO4467", "EPA-71", "EPA-45", "TNO4160", "EPA-83", "TNO3953", "EPA-36", "TNO4157", "EPA-62", "TNO3954", "EPA-16", "EPA-80", "TNO3951", "EPA-74", "TNO3840", "EPA-85", "TNO3841", "TNO3839", "EPA-39", "EPA-43", "EPA-84", "EPA-23", "TNO4468", "EPA-26", "EPA-103", "EPA-68", "EPA-58", "TNO3952", "TNO4465", "EPA-79", "EPA-102", "TNO3948", "EPA-53", "EPA-77", "EPA-75", "A-TNO3957", "EPA-66", "EPA-59", "TNO3946", "EPA-70", "TNO4159", "EPA-28", "EPA-24", "TNT1677", "TNT1516", "TNT1506", "TNT1505", "EPA-63", "EPA-13", "EPA-101"</t>
  </si>
  <si>
    <t>Top</t>
  </si>
  <si>
    <t>"EPA-39"</t>
  </si>
  <si>
    <t>"EPA-25", "EPA-102", "EPA-77", "EPA-63", "EPA-66", "EPA-64", "EPA-71", "EPA-43", "EPA-59", "EPA-67", "EPA-24", "EPA-70", "EPA-75", "EPA-79", "EPA-17", "EPA-83", "EPA-49", "EPA-85", "EPA-22", "EPA-39"</t>
  </si>
  <si>
    <t>Sligo Town, Sligo</t>
  </si>
  <si>
    <t>Tipperary Town, Tipperary</t>
  </si>
  <si>
    <t>Letterkenny, Donegal</t>
  </si>
  <si>
    <t>Tralee, Kerry</t>
  </si>
  <si>
    <t>Ennis, Clare</t>
  </si>
  <si>
    <t>Waterford City, Waterford</t>
  </si>
  <si>
    <t>Longford Town, Longford</t>
  </si>
  <si>
    <t>Edenderry, Offaly</t>
  </si>
  <si>
    <t>Wexford Town, Wexford</t>
  </si>
  <si>
    <t>Macroom, Cork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</si>
</sst>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60" activePane="bottomLeft" state="frozen"/>
      <selection pane="bottomLeft" activeCell="D1" sqref="D1:H98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41.28515625" bestFit="1" customWidth="1"/>
    <col min="4" max="4" width="43.140625" bestFit="1" customWidth="1"/>
    <col min="5" max="5" width="11" bestFit="1" customWidth="1"/>
    <col min="6" max="6" width="11.85546875" bestFit="1" customWidth="1"/>
    <col min="7" max="7" width="13.140625" bestFit="1" customWidth="1"/>
    <col min="8" max="8" width="16.28515625" bestFit="1" customWidth="1"/>
    <col min="9" max="9" width="16.42578125" bestFit="1" customWidth="1"/>
    <col min="10" max="10" width="18.28515625" bestFit="1" customWidth="1"/>
    <col min="11" max="11" width="18.85546875" bestFit="1" customWidth="1"/>
    <col min="12" max="12" width="130.5703125" bestFit="1" customWidth="1"/>
    <col min="13" max="14" width="255.7109375" bestFit="1" customWidth="1"/>
    <col min="15" max="16" width="16" bestFit="1" customWidth="1"/>
  </cols>
  <sheetData>
    <row r="1" spans="1:1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>
        <v>0</v>
      </c>
      <c r="B2">
        <v>1996</v>
      </c>
      <c r="C2" t="s">
        <v>15</v>
      </c>
      <c r="D2" t="s">
        <v>16</v>
      </c>
      <c r="E2">
        <v>52.839751</v>
      </c>
      <c r="F2">
        <v>-6.9319220000000001</v>
      </c>
      <c r="G2" t="s">
        <v>17</v>
      </c>
      <c r="H2" t="s">
        <v>17</v>
      </c>
      <c r="I2" t="s">
        <v>18</v>
      </c>
      <c r="J2">
        <v>23</v>
      </c>
      <c r="K2">
        <v>317917684</v>
      </c>
      <c r="L2" t="s">
        <v>19</v>
      </c>
      <c r="M2" t="s">
        <v>20</v>
      </c>
      <c r="N2" t="s">
        <v>21</v>
      </c>
      <c r="O2">
        <v>62770</v>
      </c>
      <c r="P2">
        <v>1</v>
      </c>
    </row>
    <row r="3" spans="1:16" x14ac:dyDescent="0.25">
      <c r="A3">
        <v>1</v>
      </c>
      <c r="B3">
        <v>2245</v>
      </c>
      <c r="C3" t="s">
        <v>22</v>
      </c>
      <c r="D3" t="s">
        <v>23</v>
      </c>
      <c r="E3">
        <v>53.993560000000002</v>
      </c>
      <c r="F3">
        <v>-7.3628</v>
      </c>
      <c r="G3" t="s">
        <v>24</v>
      </c>
      <c r="H3" t="s">
        <v>24</v>
      </c>
      <c r="I3" t="s">
        <v>18</v>
      </c>
      <c r="J3">
        <v>23</v>
      </c>
      <c r="K3">
        <v>317913514</v>
      </c>
      <c r="L3" t="s">
        <v>19</v>
      </c>
      <c r="M3" t="s">
        <v>25</v>
      </c>
      <c r="N3" t="s">
        <v>26</v>
      </c>
      <c r="O3">
        <v>51846</v>
      </c>
      <c r="P3">
        <v>1</v>
      </c>
    </row>
    <row r="4" spans="1:16" x14ac:dyDescent="0.25">
      <c r="A4">
        <v>2</v>
      </c>
      <c r="B4">
        <v>1973</v>
      </c>
      <c r="C4" t="s">
        <v>27</v>
      </c>
      <c r="D4" t="s">
        <v>28</v>
      </c>
      <c r="E4">
        <v>52.843206000000002</v>
      </c>
      <c r="F4">
        <v>-8.9893319999999992</v>
      </c>
      <c r="G4" t="s">
        <v>29</v>
      </c>
      <c r="H4" t="s">
        <v>29</v>
      </c>
      <c r="I4" t="s">
        <v>18</v>
      </c>
      <c r="J4">
        <v>25</v>
      </c>
      <c r="K4">
        <v>317913381</v>
      </c>
      <c r="L4" t="s">
        <v>30</v>
      </c>
      <c r="M4" t="s">
        <v>31</v>
      </c>
      <c r="N4" t="s">
        <v>32</v>
      </c>
      <c r="O4">
        <v>58508</v>
      </c>
      <c r="P4">
        <v>2</v>
      </c>
    </row>
    <row r="5" spans="1:16" x14ac:dyDescent="0.25">
      <c r="A5">
        <v>3</v>
      </c>
      <c r="B5">
        <v>2082</v>
      </c>
      <c r="C5" t="s">
        <v>33</v>
      </c>
      <c r="D5" t="s">
        <v>34</v>
      </c>
      <c r="E5">
        <v>52.940471899999999</v>
      </c>
      <c r="F5">
        <v>-9.2944376000000002</v>
      </c>
      <c r="G5" t="s">
        <v>33</v>
      </c>
      <c r="H5" t="s">
        <v>33</v>
      </c>
      <c r="I5" t="s">
        <v>18</v>
      </c>
      <c r="J5">
        <v>19</v>
      </c>
      <c r="K5">
        <v>317914729</v>
      </c>
      <c r="L5" t="s">
        <v>35</v>
      </c>
      <c r="M5" t="s">
        <v>36</v>
      </c>
      <c r="N5" t="s">
        <v>37</v>
      </c>
      <c r="O5">
        <v>72701</v>
      </c>
      <c r="P5">
        <v>1</v>
      </c>
    </row>
    <row r="6" spans="1:16" x14ac:dyDescent="0.25">
      <c r="A6">
        <v>4</v>
      </c>
      <c r="B6">
        <v>2002</v>
      </c>
      <c r="C6" t="s">
        <v>38</v>
      </c>
      <c r="D6" t="s">
        <v>39</v>
      </c>
      <c r="E6">
        <v>51.855057000000002</v>
      </c>
      <c r="F6">
        <v>-8.2878270000000001</v>
      </c>
      <c r="G6" t="s">
        <v>40</v>
      </c>
      <c r="H6" t="s">
        <v>40</v>
      </c>
      <c r="I6" t="s">
        <v>18</v>
      </c>
      <c r="J6">
        <v>23</v>
      </c>
      <c r="K6">
        <v>317913459</v>
      </c>
      <c r="L6" t="s">
        <v>19</v>
      </c>
      <c r="M6" t="s">
        <v>41</v>
      </c>
      <c r="N6" t="s">
        <v>42</v>
      </c>
      <c r="O6">
        <v>62810</v>
      </c>
      <c r="P6">
        <v>1</v>
      </c>
    </row>
    <row r="7" spans="1:16" x14ac:dyDescent="0.25">
      <c r="A7">
        <v>5</v>
      </c>
      <c r="B7">
        <v>1978</v>
      </c>
      <c r="C7" t="s">
        <v>43</v>
      </c>
      <c r="D7" t="s">
        <v>44</v>
      </c>
      <c r="E7">
        <v>51.88411</v>
      </c>
      <c r="F7">
        <v>-8.5331919999999997</v>
      </c>
      <c r="G7" t="s">
        <v>45</v>
      </c>
      <c r="H7" t="s">
        <v>45</v>
      </c>
      <c r="I7" t="s">
        <v>18</v>
      </c>
      <c r="J7">
        <v>25</v>
      </c>
      <c r="K7">
        <v>317913387</v>
      </c>
      <c r="L7" t="s">
        <v>30</v>
      </c>
      <c r="M7" t="s">
        <v>46</v>
      </c>
      <c r="N7" t="s">
        <v>47</v>
      </c>
      <c r="O7">
        <v>59101</v>
      </c>
      <c r="P7">
        <v>3</v>
      </c>
    </row>
    <row r="8" spans="1:16" x14ac:dyDescent="0.25">
      <c r="A8">
        <v>6</v>
      </c>
      <c r="B8">
        <v>2014</v>
      </c>
      <c r="C8" t="s">
        <v>48</v>
      </c>
      <c r="D8" t="s">
        <v>49</v>
      </c>
      <c r="E8">
        <v>51.849479000000002</v>
      </c>
      <c r="F8">
        <v>-8.2974320000000006</v>
      </c>
      <c r="G8" t="s">
        <v>50</v>
      </c>
      <c r="H8" t="s">
        <v>50</v>
      </c>
      <c r="I8" t="s">
        <v>18</v>
      </c>
      <c r="J8">
        <v>25</v>
      </c>
      <c r="K8">
        <v>317913501</v>
      </c>
      <c r="L8" t="s">
        <v>30</v>
      </c>
      <c r="M8" t="s">
        <v>51</v>
      </c>
      <c r="N8" t="s">
        <v>52</v>
      </c>
      <c r="O8">
        <v>62777</v>
      </c>
      <c r="P8">
        <v>1</v>
      </c>
    </row>
    <row r="9" spans="1:16" x14ac:dyDescent="0.25">
      <c r="A9">
        <v>7</v>
      </c>
      <c r="B9">
        <v>3786</v>
      </c>
      <c r="C9" t="s">
        <v>53</v>
      </c>
      <c r="D9" t="s">
        <v>54</v>
      </c>
      <c r="E9">
        <v>51.902915</v>
      </c>
      <c r="F9">
        <v>-8.4443929999999998</v>
      </c>
      <c r="G9" t="s">
        <v>55</v>
      </c>
      <c r="H9" t="s">
        <v>55</v>
      </c>
      <c r="I9" t="s">
        <v>18</v>
      </c>
      <c r="J9">
        <v>25</v>
      </c>
      <c r="K9">
        <v>317913553</v>
      </c>
      <c r="L9" t="s">
        <v>30</v>
      </c>
      <c r="M9" t="s">
        <v>56</v>
      </c>
      <c r="N9" t="s">
        <v>57</v>
      </c>
      <c r="O9">
        <v>120</v>
      </c>
      <c r="P9">
        <v>2</v>
      </c>
    </row>
    <row r="10" spans="1:16" x14ac:dyDescent="0.25">
      <c r="A10">
        <v>8</v>
      </c>
      <c r="B10">
        <v>1963</v>
      </c>
      <c r="C10" t="s">
        <v>58</v>
      </c>
      <c r="D10" t="s">
        <v>59</v>
      </c>
      <c r="E10">
        <v>51.881867</v>
      </c>
      <c r="F10">
        <v>-8.4571290000000001</v>
      </c>
      <c r="G10" t="s">
        <v>60</v>
      </c>
      <c r="H10" t="s">
        <v>60</v>
      </c>
      <c r="I10" t="s">
        <v>18</v>
      </c>
      <c r="J10">
        <v>23</v>
      </c>
      <c r="K10">
        <v>302964951</v>
      </c>
      <c r="L10" t="s">
        <v>19</v>
      </c>
      <c r="M10" t="s">
        <v>61</v>
      </c>
      <c r="N10" t="s">
        <v>62</v>
      </c>
      <c r="O10">
        <v>56424</v>
      </c>
      <c r="P10">
        <v>0</v>
      </c>
    </row>
    <row r="11" spans="1:16" x14ac:dyDescent="0.25">
      <c r="A11">
        <v>9</v>
      </c>
      <c r="B11">
        <v>2009</v>
      </c>
      <c r="C11" t="s">
        <v>63</v>
      </c>
      <c r="D11" t="s">
        <v>64</v>
      </c>
      <c r="E11">
        <v>51.904843</v>
      </c>
      <c r="F11">
        <v>-8.9524899999999992</v>
      </c>
      <c r="G11" t="s">
        <v>65</v>
      </c>
      <c r="H11" t="s">
        <v>65</v>
      </c>
      <c r="I11" t="s">
        <v>18</v>
      </c>
      <c r="J11">
        <v>25</v>
      </c>
      <c r="K11">
        <v>317913480</v>
      </c>
      <c r="L11" t="s">
        <v>30</v>
      </c>
      <c r="M11" t="s">
        <v>66</v>
      </c>
      <c r="N11" t="s">
        <v>67</v>
      </c>
      <c r="O11">
        <v>62773</v>
      </c>
      <c r="P11">
        <v>3</v>
      </c>
    </row>
    <row r="12" spans="1:16" x14ac:dyDescent="0.25">
      <c r="A12">
        <v>10</v>
      </c>
      <c r="B12">
        <v>2502</v>
      </c>
      <c r="C12" t="s">
        <v>68</v>
      </c>
      <c r="D12" t="s">
        <v>69</v>
      </c>
      <c r="E12">
        <v>52.134048499999999</v>
      </c>
      <c r="F12">
        <v>-8.6407050000000005</v>
      </c>
      <c r="G12" t="s">
        <v>70</v>
      </c>
      <c r="H12" t="s">
        <v>70</v>
      </c>
      <c r="I12" t="s">
        <v>18</v>
      </c>
      <c r="J12">
        <v>25</v>
      </c>
      <c r="K12">
        <v>317913525</v>
      </c>
      <c r="L12" t="s">
        <v>30</v>
      </c>
      <c r="M12" t="s">
        <v>71</v>
      </c>
      <c r="N12" t="s">
        <v>72</v>
      </c>
      <c r="O12">
        <v>38132</v>
      </c>
      <c r="P12">
        <v>3</v>
      </c>
    </row>
    <row r="13" spans="1:16" x14ac:dyDescent="0.25">
      <c r="A13">
        <v>11</v>
      </c>
      <c r="B13">
        <v>1998</v>
      </c>
      <c r="C13" t="s">
        <v>73</v>
      </c>
      <c r="D13" t="s">
        <v>74</v>
      </c>
      <c r="E13">
        <v>51.878523999999999</v>
      </c>
      <c r="F13">
        <v>-8.4650529999999993</v>
      </c>
      <c r="G13" t="s">
        <v>75</v>
      </c>
      <c r="H13" t="s">
        <v>75</v>
      </c>
      <c r="I13" t="s">
        <v>18</v>
      </c>
      <c r="J13">
        <v>25</v>
      </c>
      <c r="K13">
        <v>317913447</v>
      </c>
      <c r="L13" t="s">
        <v>30</v>
      </c>
      <c r="M13" t="s">
        <v>76</v>
      </c>
      <c r="N13" t="s">
        <v>77</v>
      </c>
      <c r="O13">
        <v>61771</v>
      </c>
      <c r="P13">
        <v>3</v>
      </c>
    </row>
    <row r="14" spans="1:16" x14ac:dyDescent="0.25">
      <c r="A14">
        <v>12</v>
      </c>
      <c r="B14">
        <v>1969</v>
      </c>
      <c r="C14" t="s">
        <v>78</v>
      </c>
      <c r="D14" t="s">
        <v>79</v>
      </c>
      <c r="E14">
        <v>51.900018000000003</v>
      </c>
      <c r="F14">
        <v>-8.4863429999999997</v>
      </c>
      <c r="G14" t="s">
        <v>80</v>
      </c>
      <c r="H14" t="s">
        <v>80</v>
      </c>
      <c r="I14" t="s">
        <v>18</v>
      </c>
      <c r="J14">
        <v>25</v>
      </c>
      <c r="K14">
        <v>317913359</v>
      </c>
      <c r="L14" t="s">
        <v>30</v>
      </c>
      <c r="M14" t="s">
        <v>81</v>
      </c>
      <c r="N14" t="s">
        <v>82</v>
      </c>
      <c r="O14">
        <v>62662</v>
      </c>
      <c r="P14">
        <v>3</v>
      </c>
    </row>
    <row r="15" spans="1:16" x14ac:dyDescent="0.25">
      <c r="A15">
        <v>13</v>
      </c>
      <c r="B15">
        <v>2088</v>
      </c>
      <c r="C15" t="s">
        <v>83</v>
      </c>
      <c r="D15" t="s">
        <v>84</v>
      </c>
      <c r="E15">
        <v>55.137442999999998</v>
      </c>
      <c r="F15">
        <v>-7.4565029999999997</v>
      </c>
      <c r="G15" t="s">
        <v>83</v>
      </c>
      <c r="H15" t="s">
        <v>83</v>
      </c>
      <c r="I15" t="s">
        <v>18</v>
      </c>
      <c r="J15">
        <v>19</v>
      </c>
      <c r="K15">
        <v>317914777</v>
      </c>
      <c r="L15" t="s">
        <v>35</v>
      </c>
      <c r="M15" t="s">
        <v>85</v>
      </c>
      <c r="N15" t="s">
        <v>86</v>
      </c>
      <c r="O15">
        <v>70560</v>
      </c>
      <c r="P15">
        <v>1</v>
      </c>
    </row>
    <row r="16" spans="1:16" x14ac:dyDescent="0.25">
      <c r="A16">
        <v>14</v>
      </c>
      <c r="B16">
        <v>2006</v>
      </c>
      <c r="C16" t="s">
        <v>87</v>
      </c>
      <c r="D16" t="s">
        <v>88</v>
      </c>
      <c r="E16">
        <v>54.954644000000002</v>
      </c>
      <c r="F16">
        <v>-7.7348420000000004</v>
      </c>
      <c r="G16" t="s">
        <v>89</v>
      </c>
      <c r="H16" t="s">
        <v>89</v>
      </c>
      <c r="I16" t="s">
        <v>18</v>
      </c>
      <c r="J16">
        <v>25</v>
      </c>
      <c r="K16">
        <v>317913469</v>
      </c>
      <c r="L16" t="s">
        <v>30</v>
      </c>
      <c r="M16" t="s">
        <v>90</v>
      </c>
      <c r="N16" t="s">
        <v>91</v>
      </c>
      <c r="O16">
        <v>62799</v>
      </c>
      <c r="P16">
        <v>1</v>
      </c>
    </row>
    <row r="17" spans="1:16" x14ac:dyDescent="0.25">
      <c r="A17">
        <v>15</v>
      </c>
      <c r="B17">
        <v>1975</v>
      </c>
      <c r="C17" t="s">
        <v>92</v>
      </c>
      <c r="D17" t="s">
        <v>93</v>
      </c>
      <c r="E17">
        <v>55.372036000000001</v>
      </c>
      <c r="F17">
        <v>-7.3392239999999997</v>
      </c>
      <c r="G17" t="s">
        <v>94</v>
      </c>
      <c r="H17" t="s">
        <v>94</v>
      </c>
      <c r="I17" t="s">
        <v>18</v>
      </c>
      <c r="J17">
        <v>25</v>
      </c>
      <c r="K17">
        <v>268346044</v>
      </c>
      <c r="L17" t="s">
        <v>30</v>
      </c>
      <c r="M17" t="s">
        <v>95</v>
      </c>
      <c r="N17" t="s">
        <v>96</v>
      </c>
      <c r="O17">
        <v>14819</v>
      </c>
      <c r="P17">
        <v>0</v>
      </c>
    </row>
    <row r="18" spans="1:16" x14ac:dyDescent="0.25">
      <c r="A18">
        <v>16</v>
      </c>
      <c r="B18">
        <v>2132</v>
      </c>
      <c r="C18" t="s">
        <v>97</v>
      </c>
      <c r="D18" t="s">
        <v>98</v>
      </c>
      <c r="E18">
        <v>53.352988000000003</v>
      </c>
      <c r="F18">
        <v>-6.2487380000000003</v>
      </c>
      <c r="G18" t="s">
        <v>99</v>
      </c>
      <c r="H18" t="s">
        <v>99</v>
      </c>
      <c r="I18" t="s">
        <v>18</v>
      </c>
      <c r="J18">
        <v>19</v>
      </c>
      <c r="K18">
        <v>317916664</v>
      </c>
      <c r="L18" t="s">
        <v>35</v>
      </c>
      <c r="M18" t="s">
        <v>100</v>
      </c>
      <c r="N18" t="s">
        <v>101</v>
      </c>
      <c r="O18">
        <v>72538</v>
      </c>
      <c r="P18">
        <v>1</v>
      </c>
    </row>
    <row r="19" spans="1:16" x14ac:dyDescent="0.25">
      <c r="A19">
        <v>17</v>
      </c>
      <c r="B19">
        <v>1992</v>
      </c>
      <c r="C19" t="s">
        <v>102</v>
      </c>
      <c r="D19" t="s">
        <v>103</v>
      </c>
      <c r="E19">
        <v>53.340159</v>
      </c>
      <c r="F19">
        <v>-6.3517060000000001</v>
      </c>
      <c r="G19" t="s">
        <v>104</v>
      </c>
      <c r="H19" t="s">
        <v>104</v>
      </c>
      <c r="I19" t="s">
        <v>18</v>
      </c>
      <c r="J19">
        <v>25</v>
      </c>
      <c r="K19">
        <v>317913424</v>
      </c>
      <c r="L19" t="s">
        <v>30</v>
      </c>
      <c r="M19" t="s">
        <v>105</v>
      </c>
      <c r="N19" t="s">
        <v>106</v>
      </c>
      <c r="O19">
        <v>62734</v>
      </c>
      <c r="P19">
        <v>1</v>
      </c>
    </row>
    <row r="20" spans="1:16" x14ac:dyDescent="0.25">
      <c r="A20">
        <v>18</v>
      </c>
      <c r="B20">
        <v>2130</v>
      </c>
      <c r="C20" t="s">
        <v>107</v>
      </c>
      <c r="D20" t="s">
        <v>108</v>
      </c>
      <c r="E20">
        <v>53.390433000000002</v>
      </c>
      <c r="F20">
        <v>-6.2652700000000001</v>
      </c>
      <c r="G20" t="s">
        <v>109</v>
      </c>
      <c r="H20" t="s">
        <v>109</v>
      </c>
      <c r="I20" t="s">
        <v>18</v>
      </c>
      <c r="J20">
        <v>27</v>
      </c>
      <c r="K20">
        <v>317916633</v>
      </c>
      <c r="L20" t="s">
        <v>110</v>
      </c>
      <c r="M20" t="s">
        <v>111</v>
      </c>
      <c r="N20" t="s">
        <v>112</v>
      </c>
      <c r="O20">
        <v>251650</v>
      </c>
      <c r="P20">
        <v>1</v>
      </c>
    </row>
    <row r="21" spans="1:16" x14ac:dyDescent="0.25">
      <c r="A21">
        <v>19</v>
      </c>
      <c r="B21">
        <v>1977</v>
      </c>
      <c r="C21" t="s">
        <v>113</v>
      </c>
      <c r="D21" t="s">
        <v>114</v>
      </c>
      <c r="E21">
        <v>53.385390000000001</v>
      </c>
      <c r="F21">
        <v>-6.369211</v>
      </c>
      <c r="G21" t="s">
        <v>115</v>
      </c>
      <c r="H21" t="s">
        <v>115</v>
      </c>
      <c r="I21" t="s">
        <v>18</v>
      </c>
      <c r="J21">
        <v>25</v>
      </c>
      <c r="K21">
        <v>317896858</v>
      </c>
      <c r="L21" t="s">
        <v>30</v>
      </c>
      <c r="M21" t="s">
        <v>116</v>
      </c>
      <c r="N21" t="s">
        <v>117</v>
      </c>
      <c r="O21">
        <v>62686</v>
      </c>
      <c r="P21">
        <v>1</v>
      </c>
    </row>
    <row r="22" spans="1:16" x14ac:dyDescent="0.25">
      <c r="A22">
        <v>20</v>
      </c>
      <c r="B22">
        <v>1981</v>
      </c>
      <c r="C22" t="s">
        <v>118</v>
      </c>
      <c r="D22" t="s">
        <v>119</v>
      </c>
      <c r="E22">
        <v>53.311782999999998</v>
      </c>
      <c r="F22">
        <v>-6.2353249999999996</v>
      </c>
      <c r="G22" t="s">
        <v>120</v>
      </c>
      <c r="H22" t="s">
        <v>120</v>
      </c>
      <c r="I22" t="s">
        <v>18</v>
      </c>
      <c r="J22">
        <v>25</v>
      </c>
      <c r="K22">
        <v>317913388</v>
      </c>
      <c r="L22" t="s">
        <v>30</v>
      </c>
      <c r="M22" t="s">
        <v>121</v>
      </c>
      <c r="N22" t="s">
        <v>122</v>
      </c>
      <c r="O22">
        <v>45862</v>
      </c>
      <c r="P22">
        <v>3</v>
      </c>
    </row>
    <row r="23" spans="1:16" x14ac:dyDescent="0.25">
      <c r="A23">
        <v>21</v>
      </c>
      <c r="B23">
        <v>2444</v>
      </c>
      <c r="C23" t="s">
        <v>123</v>
      </c>
      <c r="D23" t="s">
        <v>124</v>
      </c>
      <c r="E23">
        <v>53.390542000000003</v>
      </c>
      <c r="F23">
        <v>-6.2023950000000001</v>
      </c>
      <c r="G23" t="s">
        <v>125</v>
      </c>
      <c r="H23" t="s">
        <v>125</v>
      </c>
      <c r="I23" t="s">
        <v>18</v>
      </c>
      <c r="J23">
        <v>19</v>
      </c>
      <c r="K23">
        <v>317913896</v>
      </c>
      <c r="L23" t="s">
        <v>35</v>
      </c>
      <c r="M23" t="s">
        <v>126</v>
      </c>
      <c r="N23" t="s">
        <v>127</v>
      </c>
      <c r="O23">
        <v>42400</v>
      </c>
      <c r="P23">
        <v>1</v>
      </c>
    </row>
    <row r="24" spans="1:16" x14ac:dyDescent="0.25">
      <c r="A24">
        <v>22</v>
      </c>
      <c r="B24">
        <v>3740</v>
      </c>
      <c r="C24" t="s">
        <v>128</v>
      </c>
      <c r="D24" t="s">
        <v>129</v>
      </c>
      <c r="E24">
        <v>53.347862999999997</v>
      </c>
      <c r="F24">
        <v>-6.2437849999999999</v>
      </c>
      <c r="G24" t="s">
        <v>130</v>
      </c>
      <c r="H24" t="s">
        <v>130</v>
      </c>
      <c r="J24">
        <v>19</v>
      </c>
      <c r="K24">
        <v>317913925</v>
      </c>
      <c r="L24" t="s">
        <v>35</v>
      </c>
      <c r="M24" t="s">
        <v>131</v>
      </c>
      <c r="N24" t="s">
        <v>132</v>
      </c>
      <c r="O24">
        <v>34321</v>
      </c>
      <c r="P24">
        <v>1</v>
      </c>
    </row>
    <row r="25" spans="1:16" x14ac:dyDescent="0.25">
      <c r="A25">
        <v>23</v>
      </c>
      <c r="B25">
        <v>1991</v>
      </c>
      <c r="C25" t="s">
        <v>133</v>
      </c>
      <c r="D25" t="s">
        <v>134</v>
      </c>
      <c r="E25">
        <v>53.336258000000001</v>
      </c>
      <c r="F25">
        <v>-6.3090020000000004</v>
      </c>
      <c r="G25" t="s">
        <v>135</v>
      </c>
      <c r="H25" t="s">
        <v>135</v>
      </c>
      <c r="I25" t="s">
        <v>18</v>
      </c>
      <c r="J25">
        <v>25</v>
      </c>
      <c r="K25">
        <v>317896903</v>
      </c>
      <c r="L25" t="s">
        <v>30</v>
      </c>
      <c r="M25" t="s">
        <v>136</v>
      </c>
      <c r="N25" t="s">
        <v>137</v>
      </c>
      <c r="O25">
        <v>62772</v>
      </c>
      <c r="P25">
        <v>2</v>
      </c>
    </row>
    <row r="26" spans="1:16" x14ac:dyDescent="0.25">
      <c r="A26">
        <v>24</v>
      </c>
      <c r="B26">
        <v>2090</v>
      </c>
      <c r="C26" t="s">
        <v>138</v>
      </c>
      <c r="D26" t="s">
        <v>139</v>
      </c>
      <c r="E26">
        <v>53.286763000000001</v>
      </c>
      <c r="F26">
        <v>-6.173349</v>
      </c>
      <c r="G26" t="s">
        <v>138</v>
      </c>
      <c r="H26" t="s">
        <v>138</v>
      </c>
      <c r="I26" t="s">
        <v>18</v>
      </c>
      <c r="J26">
        <v>19</v>
      </c>
      <c r="K26">
        <v>317914789</v>
      </c>
      <c r="L26" t="s">
        <v>35</v>
      </c>
      <c r="M26" t="s">
        <v>140</v>
      </c>
      <c r="N26" t="s">
        <v>141</v>
      </c>
      <c r="O26">
        <v>48973</v>
      </c>
      <c r="P26">
        <v>1</v>
      </c>
    </row>
    <row r="27" spans="1:16" x14ac:dyDescent="0.25">
      <c r="A27">
        <v>25</v>
      </c>
      <c r="B27">
        <v>3743</v>
      </c>
      <c r="C27" t="s">
        <v>142</v>
      </c>
      <c r="D27" t="s">
        <v>143</v>
      </c>
      <c r="E27">
        <v>53.369894000000002</v>
      </c>
      <c r="F27">
        <v>-6.2591239999999999</v>
      </c>
      <c r="G27" t="s">
        <v>144</v>
      </c>
      <c r="H27" t="s">
        <v>144</v>
      </c>
      <c r="I27" t="s">
        <v>18</v>
      </c>
      <c r="J27">
        <v>19</v>
      </c>
      <c r="K27">
        <v>317891825</v>
      </c>
      <c r="L27" t="s">
        <v>35</v>
      </c>
      <c r="M27" t="s">
        <v>145</v>
      </c>
      <c r="N27" t="s">
        <v>146</v>
      </c>
      <c r="O27">
        <v>43823</v>
      </c>
      <c r="P27">
        <v>1</v>
      </c>
    </row>
    <row r="28" spans="1:16" x14ac:dyDescent="0.25">
      <c r="A28">
        <v>26</v>
      </c>
      <c r="B28">
        <v>1997</v>
      </c>
      <c r="C28" t="s">
        <v>147</v>
      </c>
      <c r="D28" t="s">
        <v>148</v>
      </c>
      <c r="E28">
        <v>53.426138999999999</v>
      </c>
      <c r="F28">
        <v>-6.2391269999999999</v>
      </c>
      <c r="G28" t="s">
        <v>149</v>
      </c>
      <c r="H28" t="s">
        <v>149</v>
      </c>
      <c r="I28" t="s">
        <v>18</v>
      </c>
      <c r="J28">
        <v>25</v>
      </c>
      <c r="K28">
        <v>317913443</v>
      </c>
      <c r="L28" t="s">
        <v>30</v>
      </c>
      <c r="M28" t="s">
        <v>150</v>
      </c>
      <c r="N28" t="s">
        <v>151</v>
      </c>
      <c r="O28">
        <v>56779</v>
      </c>
      <c r="P28">
        <v>2</v>
      </c>
    </row>
    <row r="29" spans="1:16" x14ac:dyDescent="0.25">
      <c r="A29">
        <v>27</v>
      </c>
      <c r="B29">
        <v>2018</v>
      </c>
      <c r="C29" t="s">
        <v>152</v>
      </c>
      <c r="D29" t="s">
        <v>153</v>
      </c>
      <c r="E29">
        <v>53.351627000000001</v>
      </c>
      <c r="F29">
        <v>-6.2038120000000001</v>
      </c>
      <c r="G29" t="s">
        <v>154</v>
      </c>
      <c r="H29" t="s">
        <v>154</v>
      </c>
      <c r="I29" t="s">
        <v>18</v>
      </c>
      <c r="J29">
        <v>25</v>
      </c>
      <c r="K29">
        <v>317913510</v>
      </c>
      <c r="L29" t="s">
        <v>30</v>
      </c>
      <c r="M29" t="s">
        <v>155</v>
      </c>
      <c r="N29" t="s">
        <v>156</v>
      </c>
      <c r="O29">
        <v>60188</v>
      </c>
      <c r="P29">
        <v>2</v>
      </c>
    </row>
    <row r="30" spans="1:16" x14ac:dyDescent="0.25">
      <c r="A30">
        <v>28</v>
      </c>
      <c r="B30">
        <v>1982</v>
      </c>
      <c r="C30" t="s">
        <v>157</v>
      </c>
      <c r="D30" t="s">
        <v>158</v>
      </c>
      <c r="E30">
        <v>53.285994000000002</v>
      </c>
      <c r="F30">
        <v>-6.1320030000000001</v>
      </c>
      <c r="G30" t="s">
        <v>159</v>
      </c>
      <c r="H30" t="s">
        <v>159</v>
      </c>
      <c r="I30" t="s">
        <v>18</v>
      </c>
      <c r="J30">
        <v>25</v>
      </c>
      <c r="K30">
        <v>317913392</v>
      </c>
      <c r="L30" t="s">
        <v>30</v>
      </c>
      <c r="M30" t="s">
        <v>160</v>
      </c>
      <c r="N30" t="s">
        <v>161</v>
      </c>
      <c r="O30">
        <v>62737</v>
      </c>
      <c r="P30">
        <v>1</v>
      </c>
    </row>
    <row r="31" spans="1:16" x14ac:dyDescent="0.25">
      <c r="A31">
        <v>29</v>
      </c>
      <c r="B31">
        <v>1988</v>
      </c>
      <c r="C31" t="s">
        <v>162</v>
      </c>
      <c r="D31" t="s">
        <v>163</v>
      </c>
      <c r="E31">
        <v>53.390251999999997</v>
      </c>
      <c r="F31">
        <v>-6.3051620000000002</v>
      </c>
      <c r="G31" t="s">
        <v>164</v>
      </c>
      <c r="H31" t="s">
        <v>164</v>
      </c>
      <c r="I31" t="s">
        <v>18</v>
      </c>
      <c r="J31">
        <v>23</v>
      </c>
      <c r="K31">
        <v>317913412</v>
      </c>
      <c r="L31" t="s">
        <v>19</v>
      </c>
      <c r="M31" t="s">
        <v>165</v>
      </c>
      <c r="N31" t="s">
        <v>166</v>
      </c>
      <c r="O31">
        <v>62668</v>
      </c>
      <c r="P31">
        <v>1</v>
      </c>
    </row>
    <row r="32" spans="1:16" x14ac:dyDescent="0.25">
      <c r="A32">
        <v>30</v>
      </c>
      <c r="B32">
        <v>3578</v>
      </c>
      <c r="C32" t="s">
        <v>167</v>
      </c>
      <c r="D32" t="s">
        <v>168</v>
      </c>
      <c r="E32">
        <v>53.343628000000002</v>
      </c>
      <c r="F32">
        <v>-6.2701969999999996</v>
      </c>
      <c r="G32" t="s">
        <v>169</v>
      </c>
      <c r="H32" t="s">
        <v>169</v>
      </c>
      <c r="I32" t="s">
        <v>18</v>
      </c>
      <c r="J32">
        <v>19</v>
      </c>
      <c r="K32">
        <v>317913919</v>
      </c>
      <c r="L32" t="s">
        <v>35</v>
      </c>
      <c r="M32" t="s">
        <v>170</v>
      </c>
      <c r="N32" t="s">
        <v>171</v>
      </c>
      <c r="O32">
        <v>10966</v>
      </c>
      <c r="P32">
        <v>1</v>
      </c>
    </row>
    <row r="33" spans="1:16" x14ac:dyDescent="0.25">
      <c r="A33">
        <v>31</v>
      </c>
      <c r="B33">
        <v>1989</v>
      </c>
      <c r="C33" t="s">
        <v>172</v>
      </c>
      <c r="D33" t="s">
        <v>173</v>
      </c>
      <c r="E33">
        <v>53.368098000000003</v>
      </c>
      <c r="F33">
        <v>-6.2279400000000003</v>
      </c>
      <c r="G33" t="s">
        <v>174</v>
      </c>
      <c r="H33" t="s">
        <v>174</v>
      </c>
      <c r="I33" t="s">
        <v>18</v>
      </c>
      <c r="J33">
        <v>23</v>
      </c>
      <c r="K33">
        <v>317913416</v>
      </c>
      <c r="L33" t="s">
        <v>19</v>
      </c>
      <c r="M33" t="s">
        <v>175</v>
      </c>
      <c r="N33" t="s">
        <v>176</v>
      </c>
      <c r="O33">
        <v>62475</v>
      </c>
      <c r="P33">
        <v>1</v>
      </c>
    </row>
    <row r="34" spans="1:16" x14ac:dyDescent="0.25">
      <c r="A34">
        <v>32</v>
      </c>
      <c r="B34">
        <v>2011</v>
      </c>
      <c r="C34" t="s">
        <v>177</v>
      </c>
      <c r="D34" t="s">
        <v>178</v>
      </c>
      <c r="E34">
        <v>53.345053</v>
      </c>
      <c r="F34">
        <v>-6.2543439999999997</v>
      </c>
      <c r="G34" t="s">
        <v>179</v>
      </c>
      <c r="H34" t="s">
        <v>179</v>
      </c>
      <c r="I34" t="s">
        <v>18</v>
      </c>
      <c r="J34">
        <v>25</v>
      </c>
      <c r="K34">
        <v>317913488</v>
      </c>
      <c r="L34" t="s">
        <v>30</v>
      </c>
      <c r="M34" t="s">
        <v>180</v>
      </c>
      <c r="N34" t="s">
        <v>181</v>
      </c>
      <c r="O34">
        <v>61252</v>
      </c>
      <c r="P34">
        <v>2</v>
      </c>
    </row>
    <row r="35" spans="1:16" x14ac:dyDescent="0.25">
      <c r="A35">
        <v>33</v>
      </c>
      <c r="B35">
        <v>1990</v>
      </c>
      <c r="C35" t="s">
        <v>182</v>
      </c>
      <c r="D35" t="s">
        <v>183</v>
      </c>
      <c r="E35">
        <v>53.364640999999999</v>
      </c>
      <c r="F35">
        <v>-6.3480759999999998</v>
      </c>
      <c r="G35" t="s">
        <v>184</v>
      </c>
      <c r="H35" t="s">
        <v>184</v>
      </c>
      <c r="I35" t="s">
        <v>18</v>
      </c>
      <c r="J35">
        <v>23</v>
      </c>
      <c r="K35">
        <v>317913420</v>
      </c>
      <c r="L35" t="s">
        <v>19</v>
      </c>
      <c r="M35" t="s">
        <v>185</v>
      </c>
      <c r="N35" t="s">
        <v>186</v>
      </c>
      <c r="O35">
        <v>52977</v>
      </c>
      <c r="P35">
        <v>1</v>
      </c>
    </row>
    <row r="36" spans="1:16" x14ac:dyDescent="0.25">
      <c r="A36">
        <v>34</v>
      </c>
      <c r="B36">
        <v>1968</v>
      </c>
      <c r="C36" t="s">
        <v>187</v>
      </c>
      <c r="D36" t="s">
        <v>188</v>
      </c>
      <c r="E36">
        <v>53.341786999999997</v>
      </c>
      <c r="F36">
        <v>-6.2265059999999997</v>
      </c>
      <c r="G36" t="s">
        <v>189</v>
      </c>
      <c r="H36" t="s">
        <v>189</v>
      </c>
      <c r="I36" t="s">
        <v>18</v>
      </c>
      <c r="J36">
        <v>25</v>
      </c>
      <c r="K36">
        <v>317913353</v>
      </c>
      <c r="L36" t="s">
        <v>30</v>
      </c>
      <c r="M36" t="s">
        <v>190</v>
      </c>
      <c r="N36" t="s">
        <v>191</v>
      </c>
      <c r="O36">
        <v>62503</v>
      </c>
      <c r="P36">
        <v>1</v>
      </c>
    </row>
    <row r="37" spans="1:16" x14ac:dyDescent="0.25">
      <c r="A37">
        <v>35</v>
      </c>
      <c r="B37">
        <v>1970</v>
      </c>
      <c r="C37" t="s">
        <v>192</v>
      </c>
      <c r="D37" t="s">
        <v>193</v>
      </c>
      <c r="E37">
        <v>53.322029000000001</v>
      </c>
      <c r="F37">
        <v>-6.2671539999999997</v>
      </c>
      <c r="G37" t="s">
        <v>194</v>
      </c>
      <c r="H37" t="s">
        <v>194</v>
      </c>
      <c r="I37" t="s">
        <v>18</v>
      </c>
      <c r="J37">
        <v>25</v>
      </c>
      <c r="K37">
        <v>317913361</v>
      </c>
      <c r="L37" t="s">
        <v>30</v>
      </c>
      <c r="M37" t="s">
        <v>195</v>
      </c>
      <c r="N37" t="s">
        <v>196</v>
      </c>
      <c r="O37">
        <v>62167</v>
      </c>
      <c r="P37">
        <v>3</v>
      </c>
    </row>
    <row r="38" spans="1:16" x14ac:dyDescent="0.25">
      <c r="A38">
        <v>36</v>
      </c>
      <c r="B38">
        <v>2134</v>
      </c>
      <c r="C38" t="s">
        <v>197</v>
      </c>
      <c r="D38" t="s">
        <v>198</v>
      </c>
      <c r="E38">
        <v>53.331919999999997</v>
      </c>
      <c r="F38">
        <v>-6.2157660000000003</v>
      </c>
      <c r="G38" t="s">
        <v>199</v>
      </c>
      <c r="H38" t="s">
        <v>199</v>
      </c>
      <c r="I38" t="s">
        <v>18</v>
      </c>
      <c r="J38">
        <v>19</v>
      </c>
      <c r="K38">
        <v>317916686</v>
      </c>
      <c r="L38" t="s">
        <v>35</v>
      </c>
      <c r="M38" t="s">
        <v>200</v>
      </c>
      <c r="N38" t="s">
        <v>201</v>
      </c>
      <c r="O38">
        <v>53556</v>
      </c>
      <c r="P38">
        <v>1</v>
      </c>
    </row>
    <row r="39" spans="1:16" x14ac:dyDescent="0.25">
      <c r="A39">
        <v>37</v>
      </c>
      <c r="B39">
        <v>1994</v>
      </c>
      <c r="C39" t="s">
        <v>202</v>
      </c>
      <c r="D39" t="s">
        <v>203</v>
      </c>
      <c r="E39">
        <v>53.372903999999998</v>
      </c>
      <c r="F39">
        <v>-6.1793899999999997</v>
      </c>
      <c r="G39" t="s">
        <v>204</v>
      </c>
      <c r="H39" t="s">
        <v>204</v>
      </c>
      <c r="I39" t="s">
        <v>18</v>
      </c>
      <c r="J39">
        <v>23</v>
      </c>
      <c r="K39">
        <v>317913428</v>
      </c>
      <c r="L39" t="s">
        <v>19</v>
      </c>
      <c r="M39" t="s">
        <v>205</v>
      </c>
      <c r="N39" t="s">
        <v>206</v>
      </c>
      <c r="O39">
        <v>62730</v>
      </c>
      <c r="P39">
        <v>1</v>
      </c>
    </row>
    <row r="40" spans="1:16" x14ac:dyDescent="0.25">
      <c r="A40">
        <v>38</v>
      </c>
      <c r="B40">
        <v>1999</v>
      </c>
      <c r="C40" t="s">
        <v>207</v>
      </c>
      <c r="D40" t="s">
        <v>208</v>
      </c>
      <c r="E40">
        <v>53.345806000000003</v>
      </c>
      <c r="F40">
        <v>-6.2946030000000004</v>
      </c>
      <c r="G40" t="s">
        <v>209</v>
      </c>
      <c r="H40" t="s">
        <v>209</v>
      </c>
      <c r="I40" t="s">
        <v>18</v>
      </c>
      <c r="J40">
        <v>25</v>
      </c>
      <c r="K40">
        <v>317913451</v>
      </c>
      <c r="L40" t="s">
        <v>30</v>
      </c>
      <c r="M40" t="s">
        <v>210</v>
      </c>
      <c r="N40" t="s">
        <v>211</v>
      </c>
      <c r="O40">
        <v>62740</v>
      </c>
      <c r="P40">
        <v>2</v>
      </c>
    </row>
    <row r="41" spans="1:16" x14ac:dyDescent="0.25">
      <c r="A41">
        <v>39</v>
      </c>
      <c r="B41">
        <v>2003</v>
      </c>
      <c r="C41" t="s">
        <v>212</v>
      </c>
      <c r="D41" t="s">
        <v>213</v>
      </c>
      <c r="E41">
        <v>53.463067000000002</v>
      </c>
      <c r="F41">
        <v>-6.2222340000000003</v>
      </c>
      <c r="G41" t="s">
        <v>214</v>
      </c>
      <c r="H41" t="s">
        <v>214</v>
      </c>
      <c r="I41" t="s">
        <v>18</v>
      </c>
      <c r="J41">
        <v>25</v>
      </c>
      <c r="K41">
        <v>317913461</v>
      </c>
      <c r="L41" t="s">
        <v>30</v>
      </c>
      <c r="M41" t="s">
        <v>215</v>
      </c>
      <c r="N41" t="s">
        <v>216</v>
      </c>
      <c r="O41">
        <v>61593</v>
      </c>
      <c r="P41">
        <v>1</v>
      </c>
    </row>
    <row r="42" spans="1:16" x14ac:dyDescent="0.25">
      <c r="A42">
        <v>40</v>
      </c>
      <c r="B42">
        <v>1986</v>
      </c>
      <c r="C42" t="s">
        <v>217</v>
      </c>
      <c r="D42" t="s">
        <v>218</v>
      </c>
      <c r="E42">
        <v>53.280698999999998</v>
      </c>
      <c r="F42">
        <v>-6.3588509999999996</v>
      </c>
      <c r="G42" t="s">
        <v>219</v>
      </c>
      <c r="H42" t="s">
        <v>219</v>
      </c>
      <c r="I42" t="s">
        <v>18</v>
      </c>
      <c r="J42">
        <v>25</v>
      </c>
      <c r="K42">
        <v>317913404</v>
      </c>
      <c r="L42" t="s">
        <v>30</v>
      </c>
      <c r="M42" t="s">
        <v>220</v>
      </c>
      <c r="N42" t="s">
        <v>221</v>
      </c>
      <c r="O42">
        <v>61448</v>
      </c>
      <c r="P42">
        <v>1</v>
      </c>
    </row>
    <row r="43" spans="1:16" x14ac:dyDescent="0.25">
      <c r="A43">
        <v>41</v>
      </c>
      <c r="B43">
        <v>2133</v>
      </c>
      <c r="C43" t="s">
        <v>222</v>
      </c>
      <c r="D43" t="s">
        <v>223</v>
      </c>
      <c r="E43">
        <v>53.357689000000001</v>
      </c>
      <c r="F43">
        <v>-6.287134</v>
      </c>
      <c r="G43" t="s">
        <v>224</v>
      </c>
      <c r="H43" t="s">
        <v>224</v>
      </c>
      <c r="I43" t="s">
        <v>18</v>
      </c>
      <c r="J43">
        <v>19</v>
      </c>
      <c r="K43">
        <v>317917863</v>
      </c>
      <c r="L43" t="s">
        <v>35</v>
      </c>
      <c r="M43" t="s">
        <v>225</v>
      </c>
      <c r="N43" t="s">
        <v>226</v>
      </c>
      <c r="O43">
        <v>53862</v>
      </c>
      <c r="P43">
        <v>1</v>
      </c>
    </row>
    <row r="44" spans="1:16" x14ac:dyDescent="0.25">
      <c r="A44">
        <v>42</v>
      </c>
      <c r="B44">
        <v>2135</v>
      </c>
      <c r="C44" t="s">
        <v>227</v>
      </c>
      <c r="D44" t="s">
        <v>228</v>
      </c>
      <c r="E44">
        <v>53.318902000000001</v>
      </c>
      <c r="F44">
        <v>-6.3217600000000003</v>
      </c>
      <c r="G44" t="s">
        <v>229</v>
      </c>
      <c r="H44" t="s">
        <v>229</v>
      </c>
      <c r="I44" t="s">
        <v>18</v>
      </c>
      <c r="J44">
        <v>27</v>
      </c>
      <c r="K44">
        <v>317916629</v>
      </c>
      <c r="L44" t="s">
        <v>110</v>
      </c>
      <c r="M44" t="s">
        <v>230</v>
      </c>
      <c r="N44" t="s">
        <v>231</v>
      </c>
      <c r="O44">
        <v>258104</v>
      </c>
      <c r="P44">
        <v>1</v>
      </c>
    </row>
    <row r="45" spans="1:16" x14ac:dyDescent="0.25">
      <c r="A45">
        <v>43</v>
      </c>
      <c r="B45">
        <v>3769</v>
      </c>
      <c r="C45" t="s">
        <v>232</v>
      </c>
      <c r="D45" t="s">
        <v>233</v>
      </c>
      <c r="E45">
        <v>53.338251999999997</v>
      </c>
      <c r="F45">
        <v>-6.280805</v>
      </c>
      <c r="G45" t="s">
        <v>234</v>
      </c>
      <c r="H45" t="s">
        <v>234</v>
      </c>
      <c r="I45" t="s">
        <v>18</v>
      </c>
      <c r="J45">
        <v>19</v>
      </c>
      <c r="K45">
        <v>317916666</v>
      </c>
      <c r="L45" t="s">
        <v>35</v>
      </c>
      <c r="M45" t="s">
        <v>235</v>
      </c>
      <c r="N45" t="s">
        <v>236</v>
      </c>
      <c r="O45">
        <v>6196</v>
      </c>
      <c r="P45">
        <v>1</v>
      </c>
    </row>
    <row r="46" spans="1:16" x14ac:dyDescent="0.25">
      <c r="A46">
        <v>44</v>
      </c>
      <c r="B46">
        <v>1964</v>
      </c>
      <c r="C46" t="s">
        <v>237</v>
      </c>
      <c r="D46" t="s">
        <v>238</v>
      </c>
      <c r="E46">
        <v>53.344200999999998</v>
      </c>
      <c r="F46">
        <v>-6.2715630000000004</v>
      </c>
      <c r="G46" t="s">
        <v>239</v>
      </c>
      <c r="H46" t="s">
        <v>239</v>
      </c>
      <c r="I46" t="s">
        <v>18</v>
      </c>
      <c r="J46">
        <v>25</v>
      </c>
      <c r="K46">
        <v>317913345</v>
      </c>
      <c r="L46" t="s">
        <v>30</v>
      </c>
      <c r="M46" t="s">
        <v>240</v>
      </c>
      <c r="N46" t="s">
        <v>241</v>
      </c>
      <c r="O46">
        <v>62457</v>
      </c>
      <c r="P46">
        <v>1</v>
      </c>
    </row>
    <row r="47" spans="1:16" x14ac:dyDescent="0.25">
      <c r="A47">
        <v>45</v>
      </c>
      <c r="B47">
        <v>3787</v>
      </c>
      <c r="C47" t="s">
        <v>242</v>
      </c>
      <c r="D47" t="s">
        <v>243</v>
      </c>
      <c r="E47">
        <v>53.273966000000001</v>
      </c>
      <c r="F47">
        <v>-9.0484600000000004</v>
      </c>
      <c r="G47" t="s">
        <v>244</v>
      </c>
      <c r="H47" t="s">
        <v>244</v>
      </c>
      <c r="J47">
        <v>25</v>
      </c>
      <c r="K47">
        <v>317913557</v>
      </c>
      <c r="L47" t="s">
        <v>30</v>
      </c>
      <c r="M47" t="s">
        <v>245</v>
      </c>
      <c r="N47" t="s">
        <v>246</v>
      </c>
      <c r="O47">
        <v>3468</v>
      </c>
      <c r="P47">
        <v>1</v>
      </c>
    </row>
    <row r="48" spans="1:16" x14ac:dyDescent="0.25">
      <c r="A48">
        <v>46</v>
      </c>
      <c r="B48">
        <v>1993</v>
      </c>
      <c r="C48" t="s">
        <v>247</v>
      </c>
      <c r="D48" t="s">
        <v>248</v>
      </c>
      <c r="E48">
        <v>53.325310999999999</v>
      </c>
      <c r="F48">
        <v>-9.9036340000000003</v>
      </c>
      <c r="G48" t="s">
        <v>249</v>
      </c>
      <c r="H48" t="s">
        <v>249</v>
      </c>
      <c r="I48" t="s">
        <v>18</v>
      </c>
      <c r="J48">
        <v>25</v>
      </c>
      <c r="K48">
        <v>317917683</v>
      </c>
      <c r="L48" t="s">
        <v>30</v>
      </c>
      <c r="M48" t="s">
        <v>250</v>
      </c>
      <c r="N48" t="s">
        <v>251</v>
      </c>
      <c r="O48">
        <v>15596</v>
      </c>
      <c r="P48">
        <v>3</v>
      </c>
    </row>
    <row r="49" spans="1:16" x14ac:dyDescent="0.25">
      <c r="A49">
        <v>47</v>
      </c>
      <c r="B49">
        <v>3677</v>
      </c>
      <c r="C49" t="s">
        <v>252</v>
      </c>
      <c r="D49" t="s">
        <v>253</v>
      </c>
      <c r="E49">
        <v>53.514229999999998</v>
      </c>
      <c r="F49">
        <v>-8.8544499999999999</v>
      </c>
      <c r="G49" t="s">
        <v>254</v>
      </c>
      <c r="H49" t="s">
        <v>254</v>
      </c>
      <c r="J49">
        <v>19</v>
      </c>
      <c r="K49">
        <v>314049099</v>
      </c>
      <c r="L49" t="s">
        <v>35</v>
      </c>
      <c r="M49" t="s">
        <v>255</v>
      </c>
      <c r="N49" t="s">
        <v>256</v>
      </c>
      <c r="O49">
        <v>7976</v>
      </c>
      <c r="P49">
        <v>0</v>
      </c>
    </row>
    <row r="50" spans="1:16" x14ac:dyDescent="0.25">
      <c r="A50">
        <v>48</v>
      </c>
      <c r="B50">
        <v>2013</v>
      </c>
      <c r="C50" t="s">
        <v>257</v>
      </c>
      <c r="D50" t="s">
        <v>258</v>
      </c>
      <c r="E50">
        <v>52.267114999999997</v>
      </c>
      <c r="F50">
        <v>-9.6979579999999999</v>
      </c>
      <c r="G50" t="s">
        <v>259</v>
      </c>
      <c r="H50" t="s">
        <v>259</v>
      </c>
      <c r="I50" t="s">
        <v>18</v>
      </c>
      <c r="J50">
        <v>23</v>
      </c>
      <c r="K50">
        <v>317913500</v>
      </c>
      <c r="L50" t="s">
        <v>19</v>
      </c>
      <c r="M50" t="s">
        <v>260</v>
      </c>
      <c r="N50" t="s">
        <v>261</v>
      </c>
      <c r="O50">
        <v>62868</v>
      </c>
      <c r="P50">
        <v>2</v>
      </c>
    </row>
    <row r="51" spans="1:16" x14ac:dyDescent="0.25">
      <c r="A51">
        <v>49</v>
      </c>
      <c r="B51">
        <v>1987</v>
      </c>
      <c r="C51" t="s">
        <v>262</v>
      </c>
      <c r="D51" t="s">
        <v>263</v>
      </c>
      <c r="E51">
        <v>51.938529000000003</v>
      </c>
      <c r="F51">
        <v>-10.240088</v>
      </c>
      <c r="G51" t="s">
        <v>264</v>
      </c>
      <c r="H51" t="s">
        <v>264</v>
      </c>
      <c r="I51" t="s">
        <v>18</v>
      </c>
      <c r="J51">
        <v>25</v>
      </c>
      <c r="K51">
        <v>317913408</v>
      </c>
      <c r="L51" t="s">
        <v>30</v>
      </c>
      <c r="M51" t="s">
        <v>265</v>
      </c>
      <c r="N51" t="s">
        <v>266</v>
      </c>
      <c r="O51">
        <v>62720</v>
      </c>
      <c r="P51">
        <v>3</v>
      </c>
    </row>
    <row r="52" spans="1:16" x14ac:dyDescent="0.25">
      <c r="A52">
        <v>50</v>
      </c>
      <c r="B52">
        <v>2092</v>
      </c>
      <c r="C52" t="s">
        <v>267</v>
      </c>
      <c r="D52" t="s">
        <v>268</v>
      </c>
      <c r="E52">
        <v>53.34442</v>
      </c>
      <c r="F52">
        <v>-6.5443199999999999</v>
      </c>
      <c r="G52" t="s">
        <v>267</v>
      </c>
      <c r="H52" t="s">
        <v>267</v>
      </c>
      <c r="I52" t="s">
        <v>18</v>
      </c>
      <c r="J52">
        <v>19</v>
      </c>
      <c r="K52">
        <v>317914811</v>
      </c>
      <c r="L52" t="s">
        <v>35</v>
      </c>
      <c r="M52" t="s">
        <v>269</v>
      </c>
      <c r="N52" t="s">
        <v>270</v>
      </c>
      <c r="O52">
        <v>47251</v>
      </c>
      <c r="P52">
        <v>1</v>
      </c>
    </row>
    <row r="53" spans="1:16" x14ac:dyDescent="0.25">
      <c r="A53">
        <v>51</v>
      </c>
      <c r="B53">
        <v>3090</v>
      </c>
      <c r="C53" t="s">
        <v>271</v>
      </c>
      <c r="D53" t="s">
        <v>272</v>
      </c>
      <c r="E53">
        <v>53.218113000000002</v>
      </c>
      <c r="F53">
        <v>-6.6590889999999998</v>
      </c>
      <c r="G53" t="s">
        <v>273</v>
      </c>
      <c r="H53" t="s">
        <v>273</v>
      </c>
      <c r="J53">
        <v>23</v>
      </c>
      <c r="K53">
        <v>317913529</v>
      </c>
      <c r="L53" t="s">
        <v>19</v>
      </c>
      <c r="M53" t="s">
        <v>274</v>
      </c>
      <c r="N53" t="s">
        <v>275</v>
      </c>
      <c r="O53">
        <v>27245</v>
      </c>
      <c r="P53">
        <v>1</v>
      </c>
    </row>
    <row r="54" spans="1:16" x14ac:dyDescent="0.25">
      <c r="A54">
        <v>52</v>
      </c>
      <c r="B54">
        <v>2086</v>
      </c>
      <c r="C54" t="s">
        <v>276</v>
      </c>
      <c r="D54" t="s">
        <v>277</v>
      </c>
      <c r="E54">
        <v>53.180190000000003</v>
      </c>
      <c r="F54">
        <v>-6.8008259999999998</v>
      </c>
      <c r="G54" t="s">
        <v>276</v>
      </c>
      <c r="H54" t="s">
        <v>276</v>
      </c>
      <c r="I54" t="s">
        <v>18</v>
      </c>
      <c r="J54">
        <v>19</v>
      </c>
      <c r="K54">
        <v>317914765</v>
      </c>
      <c r="L54" t="s">
        <v>35</v>
      </c>
      <c r="M54" t="s">
        <v>278</v>
      </c>
      <c r="N54" t="s">
        <v>279</v>
      </c>
      <c r="O54">
        <v>67004</v>
      </c>
      <c r="P54">
        <v>1</v>
      </c>
    </row>
    <row r="55" spans="1:16" x14ac:dyDescent="0.25">
      <c r="A55">
        <v>53</v>
      </c>
      <c r="B55">
        <v>1983</v>
      </c>
      <c r="C55" t="s">
        <v>280</v>
      </c>
      <c r="D55" t="s">
        <v>281</v>
      </c>
      <c r="E55">
        <v>52.638326999999997</v>
      </c>
      <c r="F55">
        <v>-7.2676090000000002</v>
      </c>
      <c r="G55" t="s">
        <v>282</v>
      </c>
      <c r="H55" t="s">
        <v>282</v>
      </c>
      <c r="I55" t="s">
        <v>18</v>
      </c>
      <c r="J55">
        <v>25</v>
      </c>
      <c r="K55">
        <v>317913394</v>
      </c>
      <c r="L55" t="s">
        <v>30</v>
      </c>
      <c r="M55" t="s">
        <v>283</v>
      </c>
      <c r="N55" t="s">
        <v>284</v>
      </c>
      <c r="O55">
        <v>62750</v>
      </c>
      <c r="P55">
        <v>3</v>
      </c>
    </row>
    <row r="56" spans="1:16" x14ac:dyDescent="0.25">
      <c r="A56">
        <v>54</v>
      </c>
      <c r="B56">
        <v>2089</v>
      </c>
      <c r="C56" t="s">
        <v>285</v>
      </c>
      <c r="D56" t="s">
        <v>286</v>
      </c>
      <c r="E56">
        <v>52.530219299999999</v>
      </c>
      <c r="F56">
        <v>-7.1379191999999998</v>
      </c>
      <c r="G56" t="s">
        <v>285</v>
      </c>
      <c r="H56" t="s">
        <v>285</v>
      </c>
      <c r="I56" t="s">
        <v>18</v>
      </c>
      <c r="J56">
        <v>19</v>
      </c>
      <c r="K56">
        <v>317914778</v>
      </c>
      <c r="L56" t="s">
        <v>35</v>
      </c>
      <c r="M56" t="s">
        <v>287</v>
      </c>
      <c r="N56" t="s">
        <v>288</v>
      </c>
      <c r="O56">
        <v>92051</v>
      </c>
      <c r="P56">
        <v>1</v>
      </c>
    </row>
    <row r="57" spans="1:16" x14ac:dyDescent="0.25">
      <c r="A57">
        <v>55</v>
      </c>
      <c r="B57">
        <v>2004</v>
      </c>
      <c r="C57" t="s">
        <v>289</v>
      </c>
      <c r="D57" t="s">
        <v>290</v>
      </c>
      <c r="E57">
        <v>53.107616999999998</v>
      </c>
      <c r="F57">
        <v>-7.1983170000000003</v>
      </c>
      <c r="G57" t="s">
        <v>291</v>
      </c>
      <c r="H57" t="s">
        <v>291</v>
      </c>
      <c r="I57" t="s">
        <v>18</v>
      </c>
      <c r="J57">
        <v>25</v>
      </c>
      <c r="K57">
        <v>317913463</v>
      </c>
      <c r="L57" t="s">
        <v>30</v>
      </c>
      <c r="M57" t="s">
        <v>292</v>
      </c>
      <c r="N57" t="s">
        <v>293</v>
      </c>
      <c r="O57">
        <v>60516</v>
      </c>
      <c r="P57">
        <v>3</v>
      </c>
    </row>
    <row r="58" spans="1:16" x14ac:dyDescent="0.25">
      <c r="A58">
        <v>56</v>
      </c>
      <c r="B58">
        <v>2087</v>
      </c>
      <c r="C58" t="s">
        <v>294</v>
      </c>
      <c r="D58" t="s">
        <v>295</v>
      </c>
      <c r="E58">
        <v>53.005652099999999</v>
      </c>
      <c r="F58">
        <v>-7.4686840999999999</v>
      </c>
      <c r="G58" t="s">
        <v>294</v>
      </c>
      <c r="H58" t="s">
        <v>294</v>
      </c>
      <c r="I58" t="s">
        <v>18</v>
      </c>
      <c r="J58">
        <v>19</v>
      </c>
      <c r="K58">
        <v>317914776</v>
      </c>
      <c r="L58" t="s">
        <v>35</v>
      </c>
      <c r="M58" t="s">
        <v>296</v>
      </c>
      <c r="N58" t="s">
        <v>297</v>
      </c>
      <c r="O58">
        <v>69863</v>
      </c>
      <c r="P58">
        <v>1</v>
      </c>
    </row>
    <row r="59" spans="1:16" x14ac:dyDescent="0.25">
      <c r="A59">
        <v>57</v>
      </c>
      <c r="B59">
        <v>1967</v>
      </c>
      <c r="C59" t="s">
        <v>298</v>
      </c>
      <c r="D59" t="s">
        <v>299</v>
      </c>
      <c r="E59">
        <v>53.036138999999999</v>
      </c>
      <c r="F59">
        <v>-7.2888080000000004</v>
      </c>
      <c r="G59" t="s">
        <v>300</v>
      </c>
      <c r="H59" t="s">
        <v>300</v>
      </c>
      <c r="I59" t="s">
        <v>18</v>
      </c>
      <c r="J59">
        <v>25</v>
      </c>
      <c r="K59">
        <v>317913351</v>
      </c>
      <c r="L59" t="s">
        <v>30</v>
      </c>
      <c r="M59" t="s">
        <v>301</v>
      </c>
      <c r="N59" t="s">
        <v>302</v>
      </c>
      <c r="O59">
        <v>62102</v>
      </c>
      <c r="P59">
        <v>1</v>
      </c>
    </row>
    <row r="60" spans="1:16" x14ac:dyDescent="0.25">
      <c r="A60">
        <v>58</v>
      </c>
      <c r="B60">
        <v>2470</v>
      </c>
      <c r="C60" t="s">
        <v>303</v>
      </c>
      <c r="D60" t="s">
        <v>304</v>
      </c>
      <c r="E60">
        <v>53.944000000000003</v>
      </c>
      <c r="F60">
        <v>-8.0864999999999991</v>
      </c>
      <c r="G60" t="s">
        <v>305</v>
      </c>
      <c r="H60" t="s">
        <v>305</v>
      </c>
      <c r="I60" t="s">
        <v>18</v>
      </c>
      <c r="J60">
        <v>25</v>
      </c>
      <c r="K60">
        <v>317897034</v>
      </c>
      <c r="L60" t="s">
        <v>30</v>
      </c>
      <c r="M60" t="s">
        <v>306</v>
      </c>
      <c r="N60" t="s">
        <v>307</v>
      </c>
      <c r="O60">
        <v>40355</v>
      </c>
      <c r="P60">
        <v>1</v>
      </c>
    </row>
    <row r="61" spans="1:16" x14ac:dyDescent="0.25">
      <c r="A61">
        <v>59</v>
      </c>
      <c r="B61">
        <v>2084</v>
      </c>
      <c r="C61" t="s">
        <v>308</v>
      </c>
      <c r="D61" t="s">
        <v>309</v>
      </c>
      <c r="E61">
        <v>52.386130000000001</v>
      </c>
      <c r="F61">
        <v>-9.2982099999999992</v>
      </c>
      <c r="G61" t="s">
        <v>308</v>
      </c>
      <c r="H61" t="s">
        <v>308</v>
      </c>
      <c r="I61" t="s">
        <v>18</v>
      </c>
      <c r="J61">
        <v>19</v>
      </c>
      <c r="K61">
        <v>317914753</v>
      </c>
      <c r="L61" t="s">
        <v>35</v>
      </c>
      <c r="M61" t="s">
        <v>310</v>
      </c>
      <c r="N61" t="s">
        <v>311</v>
      </c>
      <c r="O61">
        <v>85942</v>
      </c>
      <c r="P61">
        <v>1</v>
      </c>
    </row>
    <row r="62" spans="1:16" x14ac:dyDescent="0.25">
      <c r="A62">
        <v>60</v>
      </c>
      <c r="B62">
        <v>2016</v>
      </c>
      <c r="C62" t="s">
        <v>312</v>
      </c>
      <c r="D62" t="s">
        <v>313</v>
      </c>
      <c r="E62">
        <v>52.590446</v>
      </c>
      <c r="F62">
        <v>-8.9705150000000007</v>
      </c>
      <c r="G62" t="s">
        <v>314</v>
      </c>
      <c r="H62" t="s">
        <v>314</v>
      </c>
      <c r="I62" t="s">
        <v>18</v>
      </c>
      <c r="J62">
        <v>25</v>
      </c>
      <c r="K62">
        <v>317897010</v>
      </c>
      <c r="L62" t="s">
        <v>30</v>
      </c>
      <c r="M62" t="s">
        <v>315</v>
      </c>
      <c r="N62" t="s">
        <v>316</v>
      </c>
      <c r="O62">
        <v>51846</v>
      </c>
      <c r="P62">
        <v>1</v>
      </c>
    </row>
    <row r="63" spans="1:16" x14ac:dyDescent="0.25">
      <c r="A63">
        <v>61</v>
      </c>
      <c r="B63">
        <v>2095</v>
      </c>
      <c r="C63" t="s">
        <v>317</v>
      </c>
      <c r="D63" t="s">
        <v>318</v>
      </c>
      <c r="E63">
        <v>52.663114</v>
      </c>
      <c r="F63">
        <v>-8.5404009999999992</v>
      </c>
      <c r="G63" t="s">
        <v>317</v>
      </c>
      <c r="H63" t="s">
        <v>317</v>
      </c>
      <c r="I63" t="s">
        <v>18</v>
      </c>
      <c r="J63">
        <v>19</v>
      </c>
      <c r="K63">
        <v>317914827</v>
      </c>
      <c r="L63" t="s">
        <v>35</v>
      </c>
      <c r="M63" t="s">
        <v>319</v>
      </c>
      <c r="N63" t="s">
        <v>320</v>
      </c>
      <c r="O63">
        <v>149574</v>
      </c>
      <c r="P63">
        <v>1</v>
      </c>
    </row>
    <row r="64" spans="1:16" x14ac:dyDescent="0.25">
      <c r="A64">
        <v>62</v>
      </c>
      <c r="B64">
        <v>3268</v>
      </c>
      <c r="C64" t="s">
        <v>321</v>
      </c>
      <c r="D64" t="s">
        <v>322</v>
      </c>
      <c r="E64">
        <v>52.661290999999999</v>
      </c>
      <c r="F64">
        <v>-8.6316489999999995</v>
      </c>
      <c r="G64" t="s">
        <v>323</v>
      </c>
      <c r="H64" t="s">
        <v>323</v>
      </c>
      <c r="I64" t="s">
        <v>18</v>
      </c>
      <c r="J64">
        <v>25</v>
      </c>
      <c r="K64">
        <v>317913537</v>
      </c>
      <c r="L64" t="s">
        <v>30</v>
      </c>
      <c r="M64" t="s">
        <v>324</v>
      </c>
      <c r="N64" t="s">
        <v>325</v>
      </c>
      <c r="O64">
        <v>21609</v>
      </c>
      <c r="P64">
        <v>3</v>
      </c>
    </row>
    <row r="65" spans="1:16" x14ac:dyDescent="0.25">
      <c r="A65">
        <v>63</v>
      </c>
      <c r="B65">
        <v>2096</v>
      </c>
      <c r="C65" t="s">
        <v>326</v>
      </c>
      <c r="D65" t="s">
        <v>327</v>
      </c>
      <c r="E65">
        <v>52.640062999999998</v>
      </c>
      <c r="F65">
        <v>-8.6772589999999994</v>
      </c>
      <c r="G65" t="s">
        <v>326</v>
      </c>
      <c r="H65" t="s">
        <v>326</v>
      </c>
      <c r="I65" t="s">
        <v>18</v>
      </c>
      <c r="J65">
        <v>19</v>
      </c>
      <c r="K65">
        <v>317914840</v>
      </c>
      <c r="L65" t="s">
        <v>35</v>
      </c>
      <c r="M65" t="s">
        <v>328</v>
      </c>
      <c r="N65" t="s">
        <v>329</v>
      </c>
      <c r="O65">
        <v>137994</v>
      </c>
      <c r="P65">
        <v>1</v>
      </c>
    </row>
    <row r="66" spans="1:16" x14ac:dyDescent="0.25">
      <c r="A66">
        <v>64</v>
      </c>
      <c r="B66">
        <v>2094</v>
      </c>
      <c r="C66" t="s">
        <v>330</v>
      </c>
      <c r="D66" t="s">
        <v>331</v>
      </c>
      <c r="E66">
        <v>52.663849999999996</v>
      </c>
      <c r="F66">
        <v>-8.6266459999999991</v>
      </c>
      <c r="G66" t="s">
        <v>332</v>
      </c>
      <c r="H66" t="s">
        <v>332</v>
      </c>
      <c r="I66" t="s">
        <v>18</v>
      </c>
      <c r="J66">
        <v>19</v>
      </c>
      <c r="K66">
        <v>317914824</v>
      </c>
      <c r="L66" t="s">
        <v>35</v>
      </c>
      <c r="M66" t="s">
        <v>333</v>
      </c>
      <c r="N66" t="s">
        <v>334</v>
      </c>
      <c r="O66">
        <v>135400</v>
      </c>
      <c r="P66">
        <v>1</v>
      </c>
    </row>
    <row r="67" spans="1:16" x14ac:dyDescent="0.25">
      <c r="A67">
        <v>65</v>
      </c>
      <c r="B67">
        <v>1984</v>
      </c>
      <c r="C67" t="s">
        <v>335</v>
      </c>
      <c r="D67" t="s">
        <v>336</v>
      </c>
      <c r="E67">
        <v>52.658656000000001</v>
      </c>
      <c r="F67">
        <v>-8.6287389999999995</v>
      </c>
      <c r="G67" t="s">
        <v>337</v>
      </c>
      <c r="H67" t="s">
        <v>337</v>
      </c>
      <c r="I67" t="s">
        <v>18</v>
      </c>
      <c r="J67">
        <v>25</v>
      </c>
      <c r="K67">
        <v>317913396</v>
      </c>
      <c r="L67" t="s">
        <v>30</v>
      </c>
      <c r="M67" t="s">
        <v>338</v>
      </c>
      <c r="N67" t="s">
        <v>339</v>
      </c>
      <c r="O67">
        <v>57820</v>
      </c>
      <c r="P67">
        <v>3</v>
      </c>
    </row>
    <row r="68" spans="1:16" x14ac:dyDescent="0.25">
      <c r="A68">
        <v>66</v>
      </c>
      <c r="B68">
        <v>1985</v>
      </c>
      <c r="C68" t="s">
        <v>340</v>
      </c>
      <c r="D68" t="s">
        <v>341</v>
      </c>
      <c r="E68">
        <v>53.725554000000002</v>
      </c>
      <c r="F68">
        <v>-7.7912749999999997</v>
      </c>
      <c r="G68" t="s">
        <v>342</v>
      </c>
      <c r="H68" t="s">
        <v>342</v>
      </c>
      <c r="I68" t="s">
        <v>18</v>
      </c>
      <c r="J68">
        <v>23</v>
      </c>
      <c r="K68">
        <v>317913400</v>
      </c>
      <c r="L68" t="s">
        <v>19</v>
      </c>
      <c r="M68" t="s">
        <v>343</v>
      </c>
      <c r="N68" t="s">
        <v>344</v>
      </c>
      <c r="O68">
        <v>35699</v>
      </c>
      <c r="P68">
        <v>2</v>
      </c>
    </row>
    <row r="69" spans="1:16" x14ac:dyDescent="0.25">
      <c r="A69">
        <v>67</v>
      </c>
      <c r="B69">
        <v>3096</v>
      </c>
      <c r="C69" t="s">
        <v>345</v>
      </c>
      <c r="D69" t="s">
        <v>346</v>
      </c>
      <c r="E69">
        <v>53.732182000000002</v>
      </c>
      <c r="F69">
        <v>-6.3200354000000001</v>
      </c>
      <c r="G69" t="s">
        <v>347</v>
      </c>
      <c r="H69" t="s">
        <v>347</v>
      </c>
      <c r="I69" t="s">
        <v>18</v>
      </c>
      <c r="J69">
        <v>23</v>
      </c>
      <c r="K69">
        <v>317913533</v>
      </c>
      <c r="L69" t="s">
        <v>19</v>
      </c>
      <c r="M69" t="s">
        <v>348</v>
      </c>
      <c r="N69" t="s">
        <v>349</v>
      </c>
      <c r="O69">
        <v>27759</v>
      </c>
      <c r="P69">
        <v>1</v>
      </c>
    </row>
    <row r="70" spans="1:16" x14ac:dyDescent="0.25">
      <c r="A70">
        <v>68</v>
      </c>
      <c r="B70">
        <v>1971</v>
      </c>
      <c r="C70" t="s">
        <v>350</v>
      </c>
      <c r="D70" t="s">
        <v>351</v>
      </c>
      <c r="E70">
        <v>54.003140999999999</v>
      </c>
      <c r="F70">
        <v>-6.3926109999999996</v>
      </c>
      <c r="G70" t="s">
        <v>352</v>
      </c>
      <c r="H70" t="s">
        <v>352</v>
      </c>
      <c r="I70" t="s">
        <v>18</v>
      </c>
      <c r="J70">
        <v>25</v>
      </c>
      <c r="K70">
        <v>317913375</v>
      </c>
      <c r="L70" t="s">
        <v>30</v>
      </c>
      <c r="M70" t="s">
        <v>353</v>
      </c>
      <c r="N70" t="s">
        <v>354</v>
      </c>
      <c r="O70">
        <v>59549</v>
      </c>
      <c r="P70">
        <v>1</v>
      </c>
    </row>
    <row r="71" spans="1:16" x14ac:dyDescent="0.25">
      <c r="A71">
        <v>69</v>
      </c>
      <c r="B71">
        <v>2460</v>
      </c>
      <c r="C71" t="s">
        <v>355</v>
      </c>
      <c r="D71" t="s">
        <v>356</v>
      </c>
      <c r="E71">
        <v>54.11468</v>
      </c>
      <c r="F71">
        <v>-9.1526060000000005</v>
      </c>
      <c r="G71" t="s">
        <v>355</v>
      </c>
      <c r="H71" t="s">
        <v>355</v>
      </c>
      <c r="I71" t="s">
        <v>18</v>
      </c>
      <c r="J71">
        <v>19</v>
      </c>
      <c r="K71">
        <v>317914880</v>
      </c>
      <c r="L71" t="s">
        <v>35</v>
      </c>
      <c r="M71" t="s">
        <v>357</v>
      </c>
      <c r="N71" t="s">
        <v>358</v>
      </c>
      <c r="O71">
        <v>36408</v>
      </c>
      <c r="P71">
        <v>1</v>
      </c>
    </row>
    <row r="72" spans="1:16" x14ac:dyDescent="0.25">
      <c r="A72">
        <v>70</v>
      </c>
      <c r="B72">
        <v>1974</v>
      </c>
      <c r="C72" t="s">
        <v>359</v>
      </c>
      <c r="D72" t="s">
        <v>360</v>
      </c>
      <c r="E72">
        <v>53.851044999999999</v>
      </c>
      <c r="F72">
        <v>-9.3002909999999996</v>
      </c>
      <c r="G72" t="s">
        <v>361</v>
      </c>
      <c r="H72" t="s">
        <v>361</v>
      </c>
      <c r="I72" t="s">
        <v>18</v>
      </c>
      <c r="J72">
        <v>25</v>
      </c>
      <c r="K72">
        <v>317913383</v>
      </c>
      <c r="L72" t="s">
        <v>30</v>
      </c>
      <c r="M72" t="s">
        <v>362</v>
      </c>
      <c r="N72" t="s">
        <v>363</v>
      </c>
      <c r="O72">
        <v>62575</v>
      </c>
      <c r="P72">
        <v>2</v>
      </c>
    </row>
    <row r="73" spans="1:16" x14ac:dyDescent="0.25">
      <c r="A73">
        <v>71</v>
      </c>
      <c r="B73">
        <v>1980</v>
      </c>
      <c r="C73" t="s">
        <v>364</v>
      </c>
      <c r="D73" t="s">
        <v>365</v>
      </c>
      <c r="E73">
        <v>53.686607000000002</v>
      </c>
      <c r="F73">
        <v>-9.0134050000000006</v>
      </c>
      <c r="G73" t="s">
        <v>366</v>
      </c>
      <c r="H73" t="s">
        <v>366</v>
      </c>
      <c r="I73" t="s">
        <v>18</v>
      </c>
      <c r="J73">
        <v>23</v>
      </c>
      <c r="K73">
        <v>317913549</v>
      </c>
      <c r="L73" t="s">
        <v>19</v>
      </c>
      <c r="M73" t="s">
        <v>367</v>
      </c>
      <c r="N73" t="s">
        <v>368</v>
      </c>
      <c r="O73">
        <v>6038</v>
      </c>
      <c r="P73">
        <v>1</v>
      </c>
    </row>
    <row r="74" spans="1:16" x14ac:dyDescent="0.25">
      <c r="A74">
        <v>72</v>
      </c>
      <c r="B74">
        <v>2010</v>
      </c>
      <c r="C74" t="s">
        <v>369</v>
      </c>
      <c r="D74" t="s">
        <v>370</v>
      </c>
      <c r="E74">
        <v>53.655482999999997</v>
      </c>
      <c r="F74">
        <v>-6.6884699999999997</v>
      </c>
      <c r="G74" t="s">
        <v>371</v>
      </c>
      <c r="H74" t="s">
        <v>371</v>
      </c>
      <c r="I74" t="s">
        <v>18</v>
      </c>
      <c r="J74">
        <v>25</v>
      </c>
      <c r="K74">
        <v>317913484</v>
      </c>
      <c r="L74" t="s">
        <v>30</v>
      </c>
      <c r="M74" t="s">
        <v>372</v>
      </c>
      <c r="N74" t="s">
        <v>373</v>
      </c>
      <c r="O74">
        <v>62731</v>
      </c>
      <c r="P74">
        <v>1</v>
      </c>
    </row>
    <row r="75" spans="1:16" x14ac:dyDescent="0.25">
      <c r="A75">
        <v>73</v>
      </c>
      <c r="B75">
        <v>2000</v>
      </c>
      <c r="C75" t="s">
        <v>374</v>
      </c>
      <c r="D75" t="s">
        <v>375</v>
      </c>
      <c r="E75">
        <v>54.081974000000002</v>
      </c>
      <c r="F75">
        <v>-6.8865100000000004</v>
      </c>
      <c r="G75" t="s">
        <v>376</v>
      </c>
      <c r="H75" t="s">
        <v>376</v>
      </c>
      <c r="I75" t="s">
        <v>18</v>
      </c>
      <c r="J75">
        <v>25</v>
      </c>
      <c r="K75">
        <v>317913453</v>
      </c>
      <c r="L75" t="s">
        <v>30</v>
      </c>
      <c r="M75" t="s">
        <v>377</v>
      </c>
      <c r="N75" t="s">
        <v>378</v>
      </c>
      <c r="O75">
        <v>62808</v>
      </c>
      <c r="P75">
        <v>3</v>
      </c>
    </row>
    <row r="76" spans="1:16" x14ac:dyDescent="0.25">
      <c r="A76">
        <v>74</v>
      </c>
      <c r="B76">
        <v>2085</v>
      </c>
      <c r="C76" t="s">
        <v>379</v>
      </c>
      <c r="D76" t="s">
        <v>380</v>
      </c>
      <c r="E76">
        <v>54.246339999999996</v>
      </c>
      <c r="F76">
        <v>-6.9614029999999998</v>
      </c>
      <c r="G76" t="s">
        <v>379</v>
      </c>
      <c r="H76" t="s">
        <v>379</v>
      </c>
      <c r="I76" t="s">
        <v>18</v>
      </c>
      <c r="J76">
        <v>19</v>
      </c>
      <c r="K76">
        <v>317914764</v>
      </c>
      <c r="L76" t="s">
        <v>35</v>
      </c>
      <c r="M76" t="s">
        <v>381</v>
      </c>
      <c r="N76" t="s">
        <v>382</v>
      </c>
      <c r="O76">
        <v>52198</v>
      </c>
      <c r="P76">
        <v>1</v>
      </c>
    </row>
    <row r="77" spans="1:16" x14ac:dyDescent="0.25">
      <c r="A77">
        <v>75</v>
      </c>
      <c r="B77">
        <v>3784</v>
      </c>
      <c r="C77" t="s">
        <v>383</v>
      </c>
      <c r="D77" t="s">
        <v>384</v>
      </c>
      <c r="E77">
        <v>53.190238999999998</v>
      </c>
      <c r="F77">
        <v>-7.9865029999999999</v>
      </c>
      <c r="G77" t="s">
        <v>383</v>
      </c>
      <c r="H77" t="s">
        <v>383</v>
      </c>
      <c r="J77">
        <v>19</v>
      </c>
      <c r="K77">
        <v>317914881</v>
      </c>
      <c r="L77" t="s">
        <v>35</v>
      </c>
      <c r="M77" t="s">
        <v>385</v>
      </c>
      <c r="N77" t="s">
        <v>386</v>
      </c>
      <c r="O77">
        <v>3408</v>
      </c>
      <c r="P77">
        <v>1</v>
      </c>
    </row>
    <row r="78" spans="1:16" x14ac:dyDescent="0.25">
      <c r="A78">
        <v>76</v>
      </c>
      <c r="B78">
        <v>2246</v>
      </c>
      <c r="C78" t="s">
        <v>387</v>
      </c>
      <c r="D78" t="s">
        <v>388</v>
      </c>
      <c r="E78">
        <v>53.094459000000001</v>
      </c>
      <c r="F78">
        <v>-7.908588</v>
      </c>
      <c r="G78" t="s">
        <v>389</v>
      </c>
      <c r="H78" t="s">
        <v>389</v>
      </c>
      <c r="I78" t="s">
        <v>18</v>
      </c>
      <c r="J78">
        <v>25</v>
      </c>
      <c r="K78">
        <v>317913518</v>
      </c>
      <c r="L78" t="s">
        <v>30</v>
      </c>
      <c r="M78" t="s">
        <v>390</v>
      </c>
      <c r="N78" t="s">
        <v>391</v>
      </c>
      <c r="O78">
        <v>47432</v>
      </c>
      <c r="P78">
        <v>2</v>
      </c>
    </row>
    <row r="79" spans="1:16" x14ac:dyDescent="0.25">
      <c r="A79">
        <v>77</v>
      </c>
      <c r="B79">
        <v>3397</v>
      </c>
      <c r="C79" t="s">
        <v>392</v>
      </c>
      <c r="D79" t="s">
        <v>393</v>
      </c>
      <c r="E79">
        <v>53.342500000000001</v>
      </c>
      <c r="F79">
        <v>-7.0475000000000003</v>
      </c>
      <c r="G79" t="s">
        <v>394</v>
      </c>
      <c r="H79" t="s">
        <v>394</v>
      </c>
      <c r="I79" t="s">
        <v>18</v>
      </c>
      <c r="J79">
        <v>25</v>
      </c>
      <c r="K79">
        <v>317913545</v>
      </c>
      <c r="L79" t="s">
        <v>30</v>
      </c>
      <c r="M79" t="s">
        <v>395</v>
      </c>
      <c r="N79" t="s">
        <v>396</v>
      </c>
      <c r="O79">
        <v>15740</v>
      </c>
      <c r="P79">
        <v>2</v>
      </c>
    </row>
    <row r="80" spans="1:16" x14ac:dyDescent="0.25">
      <c r="A80">
        <v>78</v>
      </c>
      <c r="B80">
        <v>2083</v>
      </c>
      <c r="C80" t="s">
        <v>397</v>
      </c>
      <c r="D80" t="s">
        <v>398</v>
      </c>
      <c r="E80">
        <v>53.273135000000003</v>
      </c>
      <c r="F80">
        <v>-7.4966530999999996</v>
      </c>
      <c r="G80" t="s">
        <v>397</v>
      </c>
      <c r="H80" t="s">
        <v>397</v>
      </c>
      <c r="I80" t="s">
        <v>18</v>
      </c>
      <c r="J80">
        <v>19</v>
      </c>
      <c r="K80">
        <v>317914740</v>
      </c>
      <c r="L80" t="s">
        <v>35</v>
      </c>
      <c r="M80" t="s">
        <v>399</v>
      </c>
      <c r="N80" t="s">
        <v>400</v>
      </c>
      <c r="O80">
        <v>69256</v>
      </c>
      <c r="P80">
        <v>1</v>
      </c>
    </row>
    <row r="81" spans="1:16" x14ac:dyDescent="0.25">
      <c r="A81">
        <v>79</v>
      </c>
      <c r="B81">
        <v>1995</v>
      </c>
      <c r="C81" t="s">
        <v>401</v>
      </c>
      <c r="D81" t="s">
        <v>402</v>
      </c>
      <c r="E81">
        <v>53.629978999999999</v>
      </c>
      <c r="F81">
        <v>-8.1946580000000004</v>
      </c>
      <c r="G81" t="s">
        <v>403</v>
      </c>
      <c r="H81" t="s">
        <v>403</v>
      </c>
      <c r="I81" t="s">
        <v>18</v>
      </c>
      <c r="J81">
        <v>23</v>
      </c>
      <c r="K81">
        <v>317913436</v>
      </c>
      <c r="L81" t="s">
        <v>19</v>
      </c>
      <c r="M81" t="s">
        <v>404</v>
      </c>
      <c r="N81" t="s">
        <v>405</v>
      </c>
      <c r="O81">
        <v>62072</v>
      </c>
      <c r="P81">
        <v>1</v>
      </c>
    </row>
    <row r="82" spans="1:16" x14ac:dyDescent="0.25">
      <c r="A82">
        <v>80</v>
      </c>
      <c r="B82">
        <v>2244</v>
      </c>
      <c r="C82" t="s">
        <v>406</v>
      </c>
      <c r="D82" t="s">
        <v>407</v>
      </c>
      <c r="E82">
        <v>54.272959999999998</v>
      </c>
      <c r="F82">
        <v>-8.4804309999999994</v>
      </c>
      <c r="G82" t="s">
        <v>408</v>
      </c>
      <c r="H82" t="s">
        <v>408</v>
      </c>
      <c r="I82" t="s">
        <v>18</v>
      </c>
      <c r="J82">
        <v>25</v>
      </c>
      <c r="K82">
        <v>293354655</v>
      </c>
      <c r="L82" t="s">
        <v>30</v>
      </c>
      <c r="M82" t="s">
        <v>409</v>
      </c>
      <c r="N82" t="s">
        <v>410</v>
      </c>
      <c r="O82">
        <v>45682</v>
      </c>
      <c r="P82">
        <v>0</v>
      </c>
    </row>
    <row r="83" spans="1:16" x14ac:dyDescent="0.25">
      <c r="A83">
        <v>81</v>
      </c>
      <c r="B83">
        <v>2017</v>
      </c>
      <c r="C83" t="s">
        <v>411</v>
      </c>
      <c r="D83" t="s">
        <v>412</v>
      </c>
      <c r="E83">
        <v>52.354598000000003</v>
      </c>
      <c r="F83">
        <v>-7.6984120000000003</v>
      </c>
      <c r="G83" t="s">
        <v>413</v>
      </c>
      <c r="H83" t="s">
        <v>413</v>
      </c>
      <c r="I83" t="s">
        <v>18</v>
      </c>
      <c r="J83">
        <v>23</v>
      </c>
      <c r="K83">
        <v>317913508</v>
      </c>
      <c r="L83" t="s">
        <v>19</v>
      </c>
      <c r="M83" t="s">
        <v>414</v>
      </c>
      <c r="N83" t="s">
        <v>415</v>
      </c>
      <c r="O83">
        <v>61603</v>
      </c>
      <c r="P83">
        <v>1</v>
      </c>
    </row>
    <row r="84" spans="1:16" x14ac:dyDescent="0.25">
      <c r="A84">
        <v>82</v>
      </c>
      <c r="B84">
        <v>2080</v>
      </c>
      <c r="C84" t="s">
        <v>416</v>
      </c>
      <c r="D84" t="s">
        <v>417</v>
      </c>
      <c r="E84">
        <v>52.868450000000003</v>
      </c>
      <c r="F84">
        <v>-8.2058099999999996</v>
      </c>
      <c r="G84" t="s">
        <v>418</v>
      </c>
      <c r="H84" t="s">
        <v>418</v>
      </c>
      <c r="I84" t="s">
        <v>18</v>
      </c>
      <c r="J84">
        <v>19</v>
      </c>
      <c r="K84">
        <v>243215357</v>
      </c>
      <c r="L84" t="s">
        <v>35</v>
      </c>
      <c r="M84" t="s">
        <v>419</v>
      </c>
      <c r="O84">
        <v>33282</v>
      </c>
      <c r="P84">
        <v>0</v>
      </c>
    </row>
    <row r="85" spans="1:16" x14ac:dyDescent="0.25">
      <c r="A85">
        <v>83</v>
      </c>
      <c r="B85">
        <v>2008</v>
      </c>
      <c r="C85" t="s">
        <v>420</v>
      </c>
      <c r="D85" t="s">
        <v>421</v>
      </c>
      <c r="E85">
        <v>52.479340000000001</v>
      </c>
      <c r="F85">
        <v>-8.1570140000000002</v>
      </c>
      <c r="G85" t="s">
        <v>422</v>
      </c>
      <c r="H85" t="s">
        <v>422</v>
      </c>
      <c r="I85" t="s">
        <v>18</v>
      </c>
      <c r="J85">
        <v>23</v>
      </c>
      <c r="K85">
        <v>317917685</v>
      </c>
      <c r="L85" t="s">
        <v>19</v>
      </c>
      <c r="M85" t="s">
        <v>423</v>
      </c>
      <c r="N85" t="s">
        <v>424</v>
      </c>
      <c r="O85">
        <v>62693</v>
      </c>
      <c r="P85">
        <v>1</v>
      </c>
    </row>
    <row r="86" spans="1:16" x14ac:dyDescent="0.25">
      <c r="A86">
        <v>84</v>
      </c>
      <c r="B86">
        <v>2001</v>
      </c>
      <c r="C86" t="s">
        <v>425</v>
      </c>
      <c r="D86" t="s">
        <v>426</v>
      </c>
      <c r="E86">
        <v>52.246974999999999</v>
      </c>
      <c r="F86">
        <v>-7.1416459999999997</v>
      </c>
      <c r="G86" t="s">
        <v>427</v>
      </c>
      <c r="H86" t="s">
        <v>427</v>
      </c>
      <c r="I86" t="s">
        <v>18</v>
      </c>
      <c r="J86">
        <v>25</v>
      </c>
      <c r="K86">
        <v>317913455</v>
      </c>
      <c r="L86" t="s">
        <v>30</v>
      </c>
      <c r="M86" t="s">
        <v>428</v>
      </c>
      <c r="N86" t="s">
        <v>429</v>
      </c>
      <c r="O86">
        <v>60771</v>
      </c>
      <c r="P86">
        <v>3</v>
      </c>
    </row>
    <row r="87" spans="1:16" x14ac:dyDescent="0.25">
      <c r="A87">
        <v>85</v>
      </c>
      <c r="B87">
        <v>2081</v>
      </c>
      <c r="C87" t="s">
        <v>430</v>
      </c>
      <c r="D87" t="s">
        <v>431</v>
      </c>
      <c r="E87">
        <v>52.090561000000001</v>
      </c>
      <c r="F87">
        <v>-7.620018</v>
      </c>
      <c r="G87" t="s">
        <v>430</v>
      </c>
      <c r="H87" t="s">
        <v>430</v>
      </c>
      <c r="I87" t="s">
        <v>18</v>
      </c>
      <c r="J87">
        <v>19</v>
      </c>
      <c r="K87">
        <v>317914728</v>
      </c>
      <c r="L87" t="s">
        <v>35</v>
      </c>
      <c r="M87" t="s">
        <v>432</v>
      </c>
      <c r="N87" t="s">
        <v>433</v>
      </c>
      <c r="O87">
        <v>65807</v>
      </c>
      <c r="P87">
        <v>1</v>
      </c>
    </row>
    <row r="88" spans="1:16" x14ac:dyDescent="0.25">
      <c r="A88">
        <v>86</v>
      </c>
      <c r="B88">
        <v>2012</v>
      </c>
      <c r="C88" t="s">
        <v>434</v>
      </c>
      <c r="D88" t="s">
        <v>435</v>
      </c>
      <c r="E88">
        <v>53.424323000000001</v>
      </c>
      <c r="F88">
        <v>-7.9373719999999999</v>
      </c>
      <c r="G88" t="s">
        <v>436</v>
      </c>
      <c r="H88" t="s">
        <v>436</v>
      </c>
      <c r="I88" t="s">
        <v>18</v>
      </c>
      <c r="J88">
        <v>23</v>
      </c>
      <c r="K88">
        <v>317913496</v>
      </c>
      <c r="L88" t="s">
        <v>19</v>
      </c>
      <c r="M88" t="s">
        <v>437</v>
      </c>
      <c r="N88" t="s">
        <v>438</v>
      </c>
      <c r="O88">
        <v>60182</v>
      </c>
      <c r="P88">
        <v>1</v>
      </c>
    </row>
    <row r="89" spans="1:16" x14ac:dyDescent="0.25">
      <c r="A89">
        <v>87</v>
      </c>
      <c r="B89">
        <v>2091</v>
      </c>
      <c r="C89" t="s">
        <v>439</v>
      </c>
      <c r="D89" t="s">
        <v>440</v>
      </c>
      <c r="E89">
        <v>53.525156000000003</v>
      </c>
      <c r="F89">
        <v>-7.337529</v>
      </c>
      <c r="G89" t="s">
        <v>439</v>
      </c>
      <c r="H89" t="s">
        <v>439</v>
      </c>
      <c r="I89" t="s">
        <v>18</v>
      </c>
      <c r="J89">
        <v>19</v>
      </c>
      <c r="K89">
        <v>317914800</v>
      </c>
      <c r="L89" t="s">
        <v>35</v>
      </c>
      <c r="M89" t="s">
        <v>441</v>
      </c>
      <c r="N89" t="s">
        <v>442</v>
      </c>
      <c r="O89">
        <v>47012</v>
      </c>
      <c r="P89">
        <v>1</v>
      </c>
    </row>
    <row r="90" spans="1:16" x14ac:dyDescent="0.25">
      <c r="A90">
        <v>88</v>
      </c>
      <c r="B90">
        <v>1976</v>
      </c>
      <c r="C90" t="s">
        <v>443</v>
      </c>
      <c r="D90" t="s">
        <v>444</v>
      </c>
      <c r="E90">
        <v>52.173126000000003</v>
      </c>
      <c r="F90">
        <v>-6.3636520000000001</v>
      </c>
      <c r="G90" t="s">
        <v>445</v>
      </c>
      <c r="H90" t="s">
        <v>445</v>
      </c>
      <c r="I90" t="s">
        <v>18</v>
      </c>
      <c r="J90">
        <v>25</v>
      </c>
      <c r="K90">
        <v>317917682</v>
      </c>
      <c r="L90" t="s">
        <v>30</v>
      </c>
      <c r="M90" t="s">
        <v>446</v>
      </c>
      <c r="N90" t="s">
        <v>447</v>
      </c>
      <c r="O90">
        <v>14473</v>
      </c>
      <c r="P90">
        <v>3</v>
      </c>
    </row>
    <row r="91" spans="1:16" x14ac:dyDescent="0.25">
      <c r="A91">
        <v>89</v>
      </c>
      <c r="B91">
        <v>1972</v>
      </c>
      <c r="C91" t="s">
        <v>448</v>
      </c>
      <c r="D91" t="s">
        <v>449</v>
      </c>
      <c r="E91">
        <v>52.500489999999999</v>
      </c>
      <c r="F91">
        <v>-6.5703399999999998</v>
      </c>
      <c r="G91" t="s">
        <v>450</v>
      </c>
      <c r="H91" t="s">
        <v>450</v>
      </c>
      <c r="I91" t="s">
        <v>18</v>
      </c>
      <c r="J91">
        <v>23</v>
      </c>
      <c r="K91">
        <v>317913379</v>
      </c>
      <c r="L91" t="s">
        <v>19</v>
      </c>
      <c r="M91" t="s">
        <v>451</v>
      </c>
      <c r="N91" t="s">
        <v>452</v>
      </c>
      <c r="O91">
        <v>62764</v>
      </c>
      <c r="P91">
        <v>1</v>
      </c>
    </row>
    <row r="92" spans="1:16" x14ac:dyDescent="0.25">
      <c r="A92">
        <v>90</v>
      </c>
      <c r="B92">
        <v>2100</v>
      </c>
      <c r="C92" t="s">
        <v>453</v>
      </c>
      <c r="D92" t="s">
        <v>449</v>
      </c>
      <c r="E92">
        <v>52.500554999999999</v>
      </c>
      <c r="F92">
        <v>-6.5701970000000003</v>
      </c>
      <c r="G92" t="s">
        <v>454</v>
      </c>
      <c r="H92" t="s">
        <v>454</v>
      </c>
      <c r="I92" t="s">
        <v>18</v>
      </c>
      <c r="J92">
        <v>27</v>
      </c>
      <c r="L92" t="s">
        <v>110</v>
      </c>
      <c r="O92">
        <v>0</v>
      </c>
      <c r="P92">
        <v>0</v>
      </c>
    </row>
    <row r="93" spans="1:16" x14ac:dyDescent="0.25">
      <c r="A93">
        <v>91</v>
      </c>
      <c r="B93">
        <v>2099</v>
      </c>
      <c r="C93" t="s">
        <v>455</v>
      </c>
      <c r="D93" t="s">
        <v>456</v>
      </c>
      <c r="E93">
        <v>52.676279999999998</v>
      </c>
      <c r="F93">
        <v>-6.2856899999999998</v>
      </c>
      <c r="G93" t="s">
        <v>457</v>
      </c>
      <c r="H93" t="s">
        <v>457</v>
      </c>
      <c r="I93" t="s">
        <v>18</v>
      </c>
      <c r="J93">
        <v>27</v>
      </c>
      <c r="K93">
        <v>189644855</v>
      </c>
      <c r="L93" t="s">
        <v>110</v>
      </c>
      <c r="M93" t="s">
        <v>458</v>
      </c>
      <c r="N93" t="s">
        <v>459</v>
      </c>
      <c r="O93">
        <v>14147</v>
      </c>
      <c r="P93">
        <v>0</v>
      </c>
    </row>
    <row r="94" spans="1:16" x14ac:dyDescent="0.25">
      <c r="A94">
        <v>92</v>
      </c>
      <c r="B94">
        <v>2098</v>
      </c>
      <c r="C94" t="s">
        <v>460</v>
      </c>
      <c r="D94" t="s">
        <v>461</v>
      </c>
      <c r="E94">
        <v>52.389710999999998</v>
      </c>
      <c r="F94">
        <v>-6.9436239999999998</v>
      </c>
      <c r="G94" t="s">
        <v>462</v>
      </c>
      <c r="H94" t="s">
        <v>462</v>
      </c>
      <c r="I94" t="s">
        <v>18</v>
      </c>
      <c r="J94">
        <v>27</v>
      </c>
      <c r="K94">
        <v>273158418</v>
      </c>
      <c r="L94" t="s">
        <v>110</v>
      </c>
      <c r="M94" t="s">
        <v>463</v>
      </c>
      <c r="O94">
        <v>61952</v>
      </c>
      <c r="P94">
        <v>0</v>
      </c>
    </row>
    <row r="95" spans="1:16" x14ac:dyDescent="0.25">
      <c r="A95">
        <v>93</v>
      </c>
      <c r="B95">
        <v>2097</v>
      </c>
      <c r="C95" t="s">
        <v>464</v>
      </c>
      <c r="D95" t="s">
        <v>465</v>
      </c>
      <c r="E95">
        <v>52.332566</v>
      </c>
      <c r="F95">
        <v>-6.4670050000000003</v>
      </c>
      <c r="G95" t="s">
        <v>466</v>
      </c>
      <c r="H95" t="s">
        <v>466</v>
      </c>
      <c r="I95" t="s">
        <v>18</v>
      </c>
      <c r="J95">
        <v>27</v>
      </c>
      <c r="K95">
        <v>172728779</v>
      </c>
      <c r="L95" t="s">
        <v>110</v>
      </c>
      <c r="M95" t="s">
        <v>467</v>
      </c>
      <c r="N95" t="s">
        <v>468</v>
      </c>
      <c r="O95">
        <v>12182</v>
      </c>
      <c r="P95">
        <v>0</v>
      </c>
    </row>
    <row r="96" spans="1:16" x14ac:dyDescent="0.25">
      <c r="A96">
        <v>94</v>
      </c>
      <c r="B96">
        <v>2005</v>
      </c>
      <c r="C96" t="s">
        <v>469</v>
      </c>
      <c r="D96" t="s">
        <v>470</v>
      </c>
      <c r="E96">
        <v>52.338033000000003</v>
      </c>
      <c r="F96">
        <v>-6.4621389999999996</v>
      </c>
      <c r="G96" t="s">
        <v>471</v>
      </c>
      <c r="H96" t="s">
        <v>471</v>
      </c>
      <c r="I96" t="s">
        <v>18</v>
      </c>
      <c r="J96">
        <v>23</v>
      </c>
      <c r="K96">
        <v>317913467</v>
      </c>
      <c r="L96" t="s">
        <v>19</v>
      </c>
      <c r="M96" t="s">
        <v>472</v>
      </c>
      <c r="N96" t="s">
        <v>473</v>
      </c>
      <c r="O96">
        <v>59255</v>
      </c>
      <c r="P96">
        <v>1</v>
      </c>
    </row>
    <row r="97" spans="1:16" x14ac:dyDescent="0.25">
      <c r="A97">
        <v>95</v>
      </c>
      <c r="B97">
        <v>1965</v>
      </c>
      <c r="C97" t="s">
        <v>474</v>
      </c>
      <c r="D97" t="s">
        <v>475</v>
      </c>
      <c r="E97">
        <v>53.187251000000003</v>
      </c>
      <c r="F97">
        <v>-6.1219640000000002</v>
      </c>
      <c r="G97" t="s">
        <v>476</v>
      </c>
      <c r="H97" t="s">
        <v>476</v>
      </c>
      <c r="I97" t="s">
        <v>18</v>
      </c>
      <c r="J97">
        <v>25</v>
      </c>
      <c r="K97">
        <v>317913347</v>
      </c>
      <c r="L97" t="s">
        <v>30</v>
      </c>
      <c r="M97" t="s">
        <v>477</v>
      </c>
      <c r="N97" t="s">
        <v>478</v>
      </c>
      <c r="O97">
        <v>62337</v>
      </c>
      <c r="P97">
        <v>3</v>
      </c>
    </row>
    <row r="98" spans="1:16" x14ac:dyDescent="0.25">
      <c r="A98">
        <v>96</v>
      </c>
      <c r="B98">
        <v>3269</v>
      </c>
      <c r="C98" t="s">
        <v>479</v>
      </c>
      <c r="D98" t="s">
        <v>480</v>
      </c>
      <c r="E98">
        <v>53.149794</v>
      </c>
      <c r="F98">
        <v>-6.0705819999999999</v>
      </c>
      <c r="G98" t="s">
        <v>481</v>
      </c>
      <c r="H98" t="s">
        <v>481</v>
      </c>
      <c r="J98">
        <v>23</v>
      </c>
      <c r="K98">
        <v>317913541</v>
      </c>
      <c r="L98" t="s">
        <v>19</v>
      </c>
      <c r="M98" t="s">
        <v>482</v>
      </c>
      <c r="N98" t="s">
        <v>483</v>
      </c>
      <c r="O98">
        <v>21669</v>
      </c>
      <c r="P98">
        <v>1</v>
      </c>
    </row>
  </sheetData>
  <autoFilter ref="A1:P98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E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41.28515625" bestFit="1" customWidth="1"/>
    <col min="4" max="4" width="43.140625" bestFit="1" customWidth="1"/>
    <col min="5" max="5" width="11" bestFit="1" customWidth="1"/>
    <col min="6" max="6" width="11.85546875" bestFit="1" customWidth="1"/>
    <col min="7" max="7" width="25.85546875" bestFit="1" customWidth="1"/>
    <col min="8" max="8" width="17.42578125" bestFit="1" customWidth="1"/>
    <col min="9" max="9" width="16.42578125" bestFit="1" customWidth="1"/>
    <col min="10" max="10" width="32.5703125" bestFit="1" customWidth="1"/>
    <col min="11" max="11" width="26.28515625" bestFit="1" customWidth="1"/>
    <col min="12" max="12" width="27.28515625" bestFit="1" customWidth="1"/>
    <col min="13" max="13" width="26.42578125" bestFit="1" customWidth="1"/>
    <col min="14" max="14" width="12" bestFit="1" customWidth="1"/>
    <col min="15" max="15" width="24.28515625" bestFit="1" customWidth="1"/>
    <col min="16" max="16" width="10.85546875" bestFit="1" customWidth="1"/>
    <col min="17" max="17" width="17.85546875" bestFit="1" customWidth="1"/>
    <col min="18" max="18" width="12.85546875" bestFit="1" customWidth="1"/>
    <col min="19" max="19" width="20.85546875" bestFit="1" customWidth="1"/>
    <col min="20" max="20" width="23.42578125" bestFit="1" customWidth="1"/>
    <col min="21" max="21" width="15.42578125" bestFit="1" customWidth="1"/>
  </cols>
  <sheetData>
    <row r="1" spans="1:2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</row>
    <row r="2" spans="1:21" s="1" customFormat="1" x14ac:dyDescent="0.25">
      <c r="G2" s="1" t="s">
        <v>1002</v>
      </c>
      <c r="H2" s="1" t="s">
        <v>0</v>
      </c>
      <c r="I2" s="1" t="s">
        <v>1003</v>
      </c>
      <c r="J2" s="1" t="s">
        <v>1004</v>
      </c>
      <c r="K2" s="1" t="s">
        <v>1005</v>
      </c>
      <c r="L2" s="1" t="s">
        <v>1006</v>
      </c>
      <c r="M2" s="1" t="s">
        <v>1007</v>
      </c>
      <c r="N2" s="1" t="s">
        <v>1008</v>
      </c>
      <c r="O2" s="1" t="s">
        <v>1009</v>
      </c>
      <c r="P2" s="1" t="s">
        <v>1010</v>
      </c>
      <c r="Q2" s="1" t="s">
        <v>1011</v>
      </c>
      <c r="R2" s="1" t="s">
        <v>1012</v>
      </c>
      <c r="S2" s="1" t="s">
        <v>1013</v>
      </c>
      <c r="T2" s="1" t="s">
        <v>1014</v>
      </c>
      <c r="U2" s="1" t="s">
        <v>1015</v>
      </c>
    </row>
    <row r="3" spans="1:21" x14ac:dyDescent="0.25">
      <c r="A3">
        <v>0</v>
      </c>
      <c r="B3">
        <v>1996</v>
      </c>
      <c r="C3" t="s">
        <v>15</v>
      </c>
      <c r="D3" t="s">
        <v>16</v>
      </c>
      <c r="E3">
        <v>52.839751</v>
      </c>
      <c r="F3">
        <v>-6.9319220000000001</v>
      </c>
      <c r="G3" t="s">
        <v>484</v>
      </c>
      <c r="H3" t="s">
        <v>485</v>
      </c>
      <c r="I3" t="s">
        <v>486</v>
      </c>
      <c r="J3" t="s">
        <v>487</v>
      </c>
      <c r="K3" t="s">
        <v>488</v>
      </c>
      <c r="L3" t="s">
        <v>489</v>
      </c>
      <c r="M3" t="s">
        <v>490</v>
      </c>
      <c r="N3" t="s">
        <v>491</v>
      </c>
      <c r="O3" t="s">
        <v>492</v>
      </c>
      <c r="P3" t="s">
        <v>493</v>
      </c>
      <c r="Q3" t="s">
        <v>494</v>
      </c>
      <c r="R3" t="s">
        <v>495</v>
      </c>
      <c r="S3" t="s">
        <v>496</v>
      </c>
      <c r="T3" t="s">
        <v>497</v>
      </c>
      <c r="U3" t="s">
        <v>498</v>
      </c>
    </row>
    <row r="4" spans="1:21" x14ac:dyDescent="0.25">
      <c r="A4">
        <v>1</v>
      </c>
      <c r="B4">
        <v>2245</v>
      </c>
      <c r="C4" t="s">
        <v>22</v>
      </c>
      <c r="D4" t="s">
        <v>23</v>
      </c>
      <c r="E4">
        <v>53.993560000000002</v>
      </c>
      <c r="F4">
        <v>-7.3628</v>
      </c>
      <c r="G4" t="s">
        <v>499</v>
      </c>
      <c r="H4" t="s">
        <v>500</v>
      </c>
      <c r="I4" t="s">
        <v>486</v>
      </c>
      <c r="J4" t="s">
        <v>501</v>
      </c>
      <c r="K4" t="s">
        <v>502</v>
      </c>
      <c r="L4" t="s">
        <v>503</v>
      </c>
      <c r="M4" t="s">
        <v>490</v>
      </c>
      <c r="N4" t="s">
        <v>491</v>
      </c>
      <c r="O4" t="s">
        <v>492</v>
      </c>
      <c r="P4" t="s">
        <v>493</v>
      </c>
      <c r="Q4" t="s">
        <v>494</v>
      </c>
      <c r="R4" t="s">
        <v>504</v>
      </c>
      <c r="S4" t="s">
        <v>505</v>
      </c>
      <c r="T4" t="s">
        <v>506</v>
      </c>
      <c r="U4" t="s">
        <v>498</v>
      </c>
    </row>
    <row r="5" spans="1:21" x14ac:dyDescent="0.25">
      <c r="A5">
        <v>2</v>
      </c>
      <c r="B5">
        <v>1973</v>
      </c>
      <c r="C5" t="s">
        <v>27</v>
      </c>
      <c r="D5" t="s">
        <v>28</v>
      </c>
      <c r="E5">
        <v>52.843206000000002</v>
      </c>
      <c r="F5">
        <v>-8.9893319999999992</v>
      </c>
      <c r="G5" t="s">
        <v>507</v>
      </c>
      <c r="H5" t="s">
        <v>508</v>
      </c>
      <c r="I5" t="s">
        <v>486</v>
      </c>
      <c r="J5" t="s">
        <v>509</v>
      </c>
      <c r="K5" t="s">
        <v>510</v>
      </c>
      <c r="L5" t="s">
        <v>511</v>
      </c>
      <c r="M5" t="s">
        <v>490</v>
      </c>
      <c r="N5" t="s">
        <v>491</v>
      </c>
      <c r="O5" t="s">
        <v>512</v>
      </c>
      <c r="P5" t="s">
        <v>493</v>
      </c>
      <c r="Q5" t="s">
        <v>494</v>
      </c>
      <c r="R5" t="s">
        <v>513</v>
      </c>
      <c r="S5" t="s">
        <v>514</v>
      </c>
      <c r="T5" t="s">
        <v>515</v>
      </c>
      <c r="U5" t="s">
        <v>498</v>
      </c>
    </row>
    <row r="6" spans="1:21" x14ac:dyDescent="0.25">
      <c r="A6">
        <v>3</v>
      </c>
      <c r="B6">
        <v>2082</v>
      </c>
      <c r="C6" t="s">
        <v>33</v>
      </c>
      <c r="D6" t="s">
        <v>34</v>
      </c>
      <c r="E6">
        <v>52.940471899999999</v>
      </c>
      <c r="F6">
        <v>-9.2944376000000002</v>
      </c>
      <c r="G6" t="s">
        <v>516</v>
      </c>
      <c r="H6" t="s">
        <v>517</v>
      </c>
      <c r="I6" t="s">
        <v>518</v>
      </c>
      <c r="J6" t="s">
        <v>519</v>
      </c>
      <c r="K6" t="s">
        <v>520</v>
      </c>
      <c r="L6" t="s">
        <v>521</v>
      </c>
      <c r="M6" t="s">
        <v>490</v>
      </c>
      <c r="N6" t="s">
        <v>491</v>
      </c>
      <c r="O6" t="s">
        <v>492</v>
      </c>
      <c r="P6" t="s">
        <v>493</v>
      </c>
      <c r="Q6" t="s">
        <v>494</v>
      </c>
      <c r="R6" t="s">
        <v>522</v>
      </c>
      <c r="S6" t="s">
        <v>523</v>
      </c>
      <c r="T6" t="s">
        <v>524</v>
      </c>
      <c r="U6" t="s">
        <v>498</v>
      </c>
    </row>
    <row r="7" spans="1:21" x14ac:dyDescent="0.25">
      <c r="A7">
        <v>4</v>
      </c>
      <c r="B7">
        <v>2002</v>
      </c>
      <c r="C7" t="s">
        <v>38</v>
      </c>
      <c r="D7" t="s">
        <v>39</v>
      </c>
      <c r="E7">
        <v>51.855057000000002</v>
      </c>
      <c r="F7">
        <v>-8.2878270000000001</v>
      </c>
      <c r="G7" t="s">
        <v>525</v>
      </c>
      <c r="H7" t="s">
        <v>526</v>
      </c>
      <c r="I7" t="s">
        <v>486</v>
      </c>
      <c r="J7" t="s">
        <v>509</v>
      </c>
      <c r="K7" t="s">
        <v>527</v>
      </c>
      <c r="L7" t="s">
        <v>528</v>
      </c>
      <c r="M7" t="s">
        <v>490</v>
      </c>
      <c r="N7" t="s">
        <v>491</v>
      </c>
      <c r="O7" t="s">
        <v>492</v>
      </c>
      <c r="P7" t="s">
        <v>493</v>
      </c>
      <c r="Q7" t="s">
        <v>494</v>
      </c>
      <c r="R7" t="s">
        <v>513</v>
      </c>
      <c r="S7" t="s">
        <v>514</v>
      </c>
      <c r="T7" t="s">
        <v>515</v>
      </c>
      <c r="U7" t="s">
        <v>498</v>
      </c>
    </row>
    <row r="8" spans="1:21" x14ac:dyDescent="0.25">
      <c r="A8">
        <v>5</v>
      </c>
      <c r="B8">
        <v>1978</v>
      </c>
      <c r="C8" t="s">
        <v>43</v>
      </c>
      <c r="D8" t="s">
        <v>44</v>
      </c>
      <c r="E8">
        <v>51.88411</v>
      </c>
      <c r="F8">
        <v>-8.5331919999999997</v>
      </c>
      <c r="G8" t="s">
        <v>529</v>
      </c>
      <c r="H8" t="s">
        <v>530</v>
      </c>
      <c r="I8" t="s">
        <v>486</v>
      </c>
      <c r="J8" t="s">
        <v>501</v>
      </c>
      <c r="K8" t="s">
        <v>531</v>
      </c>
      <c r="L8" t="s">
        <v>532</v>
      </c>
      <c r="M8" t="s">
        <v>490</v>
      </c>
      <c r="N8" t="s">
        <v>533</v>
      </c>
      <c r="O8" t="s">
        <v>534</v>
      </c>
      <c r="P8" t="s">
        <v>493</v>
      </c>
      <c r="Q8" t="s">
        <v>494</v>
      </c>
      <c r="R8" t="s">
        <v>504</v>
      </c>
      <c r="S8" t="s">
        <v>505</v>
      </c>
      <c r="T8" t="s">
        <v>506</v>
      </c>
      <c r="U8" t="s">
        <v>498</v>
      </c>
    </row>
    <row r="9" spans="1:21" x14ac:dyDescent="0.25">
      <c r="A9">
        <v>6</v>
      </c>
      <c r="B9">
        <v>2014</v>
      </c>
      <c r="C9" t="s">
        <v>48</v>
      </c>
      <c r="D9" t="s">
        <v>49</v>
      </c>
      <c r="E9">
        <v>51.849479000000002</v>
      </c>
      <c r="F9">
        <v>-8.2974320000000006</v>
      </c>
      <c r="G9" t="s">
        <v>535</v>
      </c>
      <c r="H9" t="s">
        <v>536</v>
      </c>
      <c r="I9" t="s">
        <v>486</v>
      </c>
      <c r="J9" t="s">
        <v>501</v>
      </c>
      <c r="K9" t="s">
        <v>537</v>
      </c>
      <c r="L9" t="s">
        <v>532</v>
      </c>
      <c r="M9" t="s">
        <v>490</v>
      </c>
      <c r="N9" t="s">
        <v>491</v>
      </c>
      <c r="O9" t="s">
        <v>538</v>
      </c>
      <c r="P9" t="s">
        <v>493</v>
      </c>
      <c r="Q9" t="s">
        <v>494</v>
      </c>
      <c r="R9" t="s">
        <v>504</v>
      </c>
      <c r="S9" t="s">
        <v>505</v>
      </c>
      <c r="T9" t="s">
        <v>506</v>
      </c>
      <c r="U9" t="s">
        <v>498</v>
      </c>
    </row>
    <row r="10" spans="1:21" x14ac:dyDescent="0.25">
      <c r="A10">
        <v>7</v>
      </c>
      <c r="B10">
        <v>3786</v>
      </c>
      <c r="C10" t="s">
        <v>53</v>
      </c>
      <c r="D10" t="s">
        <v>54</v>
      </c>
      <c r="E10">
        <v>51.902915</v>
      </c>
      <c r="F10">
        <v>-8.4443929999999998</v>
      </c>
      <c r="G10" t="s">
        <v>539</v>
      </c>
      <c r="H10" t="s">
        <v>540</v>
      </c>
      <c r="I10" t="s">
        <v>486</v>
      </c>
      <c r="J10" t="s">
        <v>501</v>
      </c>
      <c r="K10" t="s">
        <v>531</v>
      </c>
      <c r="L10" t="s">
        <v>532</v>
      </c>
      <c r="M10" t="s">
        <v>541</v>
      </c>
      <c r="N10" t="s">
        <v>542</v>
      </c>
      <c r="O10" t="s">
        <v>492</v>
      </c>
      <c r="P10" t="s">
        <v>493</v>
      </c>
      <c r="Q10" t="s">
        <v>494</v>
      </c>
      <c r="R10" t="s">
        <v>504</v>
      </c>
      <c r="S10" t="s">
        <v>505</v>
      </c>
      <c r="T10" t="s">
        <v>506</v>
      </c>
      <c r="U10" t="s">
        <v>498</v>
      </c>
    </row>
    <row r="11" spans="1:21" x14ac:dyDescent="0.25">
      <c r="A11">
        <v>8</v>
      </c>
      <c r="B11">
        <v>1963</v>
      </c>
      <c r="C11" t="s">
        <v>58</v>
      </c>
      <c r="D11" t="s">
        <v>59</v>
      </c>
      <c r="E11">
        <v>51.881867</v>
      </c>
      <c r="F11">
        <v>-8.4571290000000001</v>
      </c>
      <c r="G11" t="s">
        <v>543</v>
      </c>
      <c r="H11" t="s">
        <v>544</v>
      </c>
      <c r="I11" t="s">
        <v>486</v>
      </c>
      <c r="J11" t="s">
        <v>545</v>
      </c>
      <c r="K11" t="s">
        <v>546</v>
      </c>
      <c r="L11" t="s">
        <v>547</v>
      </c>
      <c r="M11" t="s">
        <v>490</v>
      </c>
      <c r="N11" t="s">
        <v>491</v>
      </c>
      <c r="O11" t="s">
        <v>492</v>
      </c>
      <c r="P11" t="s">
        <v>493</v>
      </c>
      <c r="Q11" t="s">
        <v>548</v>
      </c>
      <c r="R11" t="s">
        <v>549</v>
      </c>
      <c r="S11" t="s">
        <v>550</v>
      </c>
      <c r="T11" t="s">
        <v>551</v>
      </c>
      <c r="U11" t="s">
        <v>552</v>
      </c>
    </row>
    <row r="12" spans="1:21" x14ac:dyDescent="0.25">
      <c r="A12">
        <v>9</v>
      </c>
      <c r="B12">
        <v>2009</v>
      </c>
      <c r="C12" t="s">
        <v>63</v>
      </c>
      <c r="D12" t="s">
        <v>64</v>
      </c>
      <c r="E12">
        <v>51.904843</v>
      </c>
      <c r="F12">
        <v>-8.9524899999999992</v>
      </c>
      <c r="G12" t="s">
        <v>553</v>
      </c>
      <c r="H12" t="s">
        <v>554</v>
      </c>
      <c r="I12" t="s">
        <v>486</v>
      </c>
      <c r="J12" t="s">
        <v>501</v>
      </c>
      <c r="K12" t="s">
        <v>555</v>
      </c>
      <c r="L12" t="s">
        <v>556</v>
      </c>
      <c r="M12" t="s">
        <v>490</v>
      </c>
      <c r="N12" t="s">
        <v>491</v>
      </c>
      <c r="O12" t="s">
        <v>492</v>
      </c>
      <c r="P12" t="s">
        <v>493</v>
      </c>
      <c r="Q12" t="s">
        <v>494</v>
      </c>
      <c r="R12" t="s">
        <v>504</v>
      </c>
      <c r="S12" t="s">
        <v>505</v>
      </c>
      <c r="T12" t="s">
        <v>506</v>
      </c>
      <c r="U12" t="s">
        <v>498</v>
      </c>
    </row>
    <row r="13" spans="1:21" x14ac:dyDescent="0.25">
      <c r="A13">
        <v>10</v>
      </c>
      <c r="B13">
        <v>2502</v>
      </c>
      <c r="C13" t="s">
        <v>68</v>
      </c>
      <c r="D13" t="s">
        <v>69</v>
      </c>
      <c r="E13">
        <v>52.134048499999999</v>
      </c>
      <c r="F13">
        <v>-8.6407050000000005</v>
      </c>
      <c r="G13" t="s">
        <v>557</v>
      </c>
      <c r="H13" t="s">
        <v>558</v>
      </c>
      <c r="I13" t="s">
        <v>486</v>
      </c>
      <c r="J13" t="s">
        <v>559</v>
      </c>
      <c r="K13" t="s">
        <v>560</v>
      </c>
      <c r="L13" t="s">
        <v>561</v>
      </c>
      <c r="M13" t="s">
        <v>562</v>
      </c>
      <c r="N13" t="s">
        <v>563</v>
      </c>
      <c r="O13" t="s">
        <v>492</v>
      </c>
      <c r="P13" t="s">
        <v>493</v>
      </c>
      <c r="Q13" t="s">
        <v>494</v>
      </c>
      <c r="R13" t="s">
        <v>564</v>
      </c>
      <c r="S13" t="s">
        <v>565</v>
      </c>
      <c r="T13" t="s">
        <v>566</v>
      </c>
      <c r="U13" t="s">
        <v>498</v>
      </c>
    </row>
    <row r="14" spans="1:21" x14ac:dyDescent="0.25">
      <c r="A14">
        <v>11</v>
      </c>
      <c r="B14">
        <v>1998</v>
      </c>
      <c r="C14" t="s">
        <v>73</v>
      </c>
      <c r="D14" t="s">
        <v>74</v>
      </c>
      <c r="E14">
        <v>51.878523999999999</v>
      </c>
      <c r="F14">
        <v>-8.4650529999999993</v>
      </c>
      <c r="G14" t="s">
        <v>567</v>
      </c>
      <c r="H14" t="s">
        <v>568</v>
      </c>
      <c r="I14" t="s">
        <v>486</v>
      </c>
      <c r="J14" t="s">
        <v>501</v>
      </c>
      <c r="K14" t="s">
        <v>569</v>
      </c>
      <c r="L14" t="s">
        <v>532</v>
      </c>
      <c r="M14" t="s">
        <v>570</v>
      </c>
      <c r="N14" t="s">
        <v>571</v>
      </c>
      <c r="O14" t="s">
        <v>572</v>
      </c>
      <c r="P14" t="s">
        <v>573</v>
      </c>
      <c r="Q14" t="s">
        <v>494</v>
      </c>
      <c r="R14" t="s">
        <v>504</v>
      </c>
      <c r="S14" t="s">
        <v>505</v>
      </c>
      <c r="T14" t="s">
        <v>506</v>
      </c>
      <c r="U14" t="s">
        <v>498</v>
      </c>
    </row>
    <row r="15" spans="1:21" x14ac:dyDescent="0.25">
      <c r="A15">
        <v>12</v>
      </c>
      <c r="B15">
        <v>1969</v>
      </c>
      <c r="C15" t="s">
        <v>78</v>
      </c>
      <c r="D15" t="s">
        <v>79</v>
      </c>
      <c r="E15">
        <v>51.900018000000003</v>
      </c>
      <c r="F15">
        <v>-8.4863429999999997</v>
      </c>
      <c r="G15" t="s">
        <v>574</v>
      </c>
      <c r="H15" t="s">
        <v>575</v>
      </c>
      <c r="I15" t="s">
        <v>486</v>
      </c>
      <c r="J15" t="s">
        <v>509</v>
      </c>
      <c r="K15" t="s">
        <v>531</v>
      </c>
      <c r="L15" t="s">
        <v>576</v>
      </c>
      <c r="M15" t="s">
        <v>577</v>
      </c>
      <c r="N15" t="s">
        <v>578</v>
      </c>
      <c r="O15" t="s">
        <v>492</v>
      </c>
      <c r="P15" t="s">
        <v>493</v>
      </c>
      <c r="Q15" t="s">
        <v>494</v>
      </c>
      <c r="R15" t="s">
        <v>513</v>
      </c>
      <c r="S15" t="s">
        <v>514</v>
      </c>
      <c r="T15" t="s">
        <v>515</v>
      </c>
      <c r="U15" t="s">
        <v>498</v>
      </c>
    </row>
    <row r="16" spans="1:21" x14ac:dyDescent="0.25">
      <c r="A16">
        <v>13</v>
      </c>
      <c r="B16">
        <v>2088</v>
      </c>
      <c r="C16" t="s">
        <v>83</v>
      </c>
      <c r="D16" t="s">
        <v>84</v>
      </c>
      <c r="E16">
        <v>55.137442999999998</v>
      </c>
      <c r="F16">
        <v>-7.4565029999999997</v>
      </c>
      <c r="G16" t="s">
        <v>579</v>
      </c>
      <c r="H16" t="s">
        <v>580</v>
      </c>
      <c r="I16" t="s">
        <v>518</v>
      </c>
      <c r="J16" t="s">
        <v>519</v>
      </c>
      <c r="K16" t="s">
        <v>581</v>
      </c>
      <c r="L16" t="s">
        <v>582</v>
      </c>
      <c r="M16" t="s">
        <v>490</v>
      </c>
      <c r="N16" t="s">
        <v>491</v>
      </c>
      <c r="O16" t="s">
        <v>492</v>
      </c>
      <c r="P16" t="s">
        <v>493</v>
      </c>
      <c r="Q16" t="s">
        <v>494</v>
      </c>
      <c r="R16" t="s">
        <v>522</v>
      </c>
      <c r="S16" t="s">
        <v>523</v>
      </c>
      <c r="T16" t="s">
        <v>524</v>
      </c>
      <c r="U16" t="s">
        <v>498</v>
      </c>
    </row>
    <row r="17" spans="1:21" x14ac:dyDescent="0.25">
      <c r="A17">
        <v>14</v>
      </c>
      <c r="B17">
        <v>2006</v>
      </c>
      <c r="C17" t="s">
        <v>87</v>
      </c>
      <c r="D17" t="s">
        <v>88</v>
      </c>
      <c r="E17">
        <v>54.954644000000002</v>
      </c>
      <c r="F17">
        <v>-7.7348420000000004</v>
      </c>
      <c r="G17" t="s">
        <v>583</v>
      </c>
      <c r="H17" t="s">
        <v>584</v>
      </c>
      <c r="I17" t="s">
        <v>486</v>
      </c>
      <c r="J17" t="s">
        <v>501</v>
      </c>
      <c r="K17" t="s">
        <v>585</v>
      </c>
      <c r="L17" t="s">
        <v>586</v>
      </c>
      <c r="M17" t="s">
        <v>490</v>
      </c>
      <c r="N17" t="s">
        <v>491</v>
      </c>
      <c r="O17" t="s">
        <v>587</v>
      </c>
      <c r="P17" t="s">
        <v>493</v>
      </c>
      <c r="Q17" t="s">
        <v>494</v>
      </c>
      <c r="R17" t="s">
        <v>504</v>
      </c>
      <c r="S17" t="s">
        <v>505</v>
      </c>
      <c r="T17" t="s">
        <v>506</v>
      </c>
      <c r="U17" t="s">
        <v>498</v>
      </c>
    </row>
    <row r="18" spans="1:21" x14ac:dyDescent="0.25">
      <c r="A18">
        <v>15</v>
      </c>
      <c r="B18">
        <v>1975</v>
      </c>
      <c r="C18" t="s">
        <v>92</v>
      </c>
      <c r="D18" t="s">
        <v>93</v>
      </c>
      <c r="E18">
        <v>55.372036000000001</v>
      </c>
      <c r="F18">
        <v>-7.3392239999999997</v>
      </c>
      <c r="G18" t="s">
        <v>588</v>
      </c>
      <c r="H18" t="s">
        <v>589</v>
      </c>
      <c r="I18" t="s">
        <v>486</v>
      </c>
      <c r="J18" t="s">
        <v>590</v>
      </c>
      <c r="K18" t="s">
        <v>531</v>
      </c>
      <c r="L18" t="s">
        <v>532</v>
      </c>
      <c r="M18" t="s">
        <v>490</v>
      </c>
      <c r="N18" t="s">
        <v>591</v>
      </c>
      <c r="O18" t="s">
        <v>492</v>
      </c>
      <c r="P18" t="s">
        <v>493</v>
      </c>
      <c r="Q18" t="s">
        <v>592</v>
      </c>
      <c r="R18" t="s">
        <v>593</v>
      </c>
      <c r="S18" t="s">
        <v>594</v>
      </c>
      <c r="T18" t="s">
        <v>595</v>
      </c>
      <c r="U18" t="s">
        <v>552</v>
      </c>
    </row>
    <row r="19" spans="1:21" x14ac:dyDescent="0.25">
      <c r="A19">
        <v>16</v>
      </c>
      <c r="B19">
        <v>2132</v>
      </c>
      <c r="C19" t="s">
        <v>97</v>
      </c>
      <c r="D19" t="s">
        <v>98</v>
      </c>
      <c r="E19">
        <v>53.352988000000003</v>
      </c>
      <c r="F19">
        <v>-6.2487380000000003</v>
      </c>
      <c r="G19" t="s">
        <v>596</v>
      </c>
      <c r="H19" t="s">
        <v>597</v>
      </c>
      <c r="I19" t="s">
        <v>518</v>
      </c>
      <c r="J19" t="s">
        <v>519</v>
      </c>
      <c r="K19" t="s">
        <v>598</v>
      </c>
      <c r="L19" t="s">
        <v>599</v>
      </c>
      <c r="M19" t="s">
        <v>490</v>
      </c>
      <c r="N19" t="s">
        <v>491</v>
      </c>
      <c r="O19" t="s">
        <v>492</v>
      </c>
      <c r="P19" t="s">
        <v>493</v>
      </c>
      <c r="Q19" t="s">
        <v>494</v>
      </c>
      <c r="R19" t="s">
        <v>522</v>
      </c>
      <c r="S19" t="s">
        <v>523</v>
      </c>
      <c r="T19" t="s">
        <v>524</v>
      </c>
      <c r="U19" t="s">
        <v>498</v>
      </c>
    </row>
    <row r="20" spans="1:21" x14ac:dyDescent="0.25">
      <c r="A20">
        <v>17</v>
      </c>
      <c r="B20">
        <v>1992</v>
      </c>
      <c r="C20" t="s">
        <v>102</v>
      </c>
      <c r="D20" t="s">
        <v>103</v>
      </c>
      <c r="E20">
        <v>53.340159</v>
      </c>
      <c r="F20">
        <v>-6.3517060000000001</v>
      </c>
      <c r="G20" t="s">
        <v>600</v>
      </c>
      <c r="H20" t="s">
        <v>601</v>
      </c>
      <c r="I20" t="s">
        <v>486</v>
      </c>
      <c r="J20" t="s">
        <v>602</v>
      </c>
      <c r="K20" t="s">
        <v>603</v>
      </c>
      <c r="L20" t="s">
        <v>604</v>
      </c>
      <c r="M20" t="s">
        <v>605</v>
      </c>
      <c r="N20" t="s">
        <v>491</v>
      </c>
      <c r="O20" t="s">
        <v>492</v>
      </c>
      <c r="P20" t="s">
        <v>493</v>
      </c>
      <c r="Q20" t="s">
        <v>494</v>
      </c>
      <c r="R20" t="s">
        <v>606</v>
      </c>
      <c r="S20" t="s">
        <v>607</v>
      </c>
      <c r="T20" t="s">
        <v>515</v>
      </c>
      <c r="U20" t="s">
        <v>498</v>
      </c>
    </row>
    <row r="21" spans="1:21" x14ac:dyDescent="0.25">
      <c r="A21">
        <v>18</v>
      </c>
      <c r="B21">
        <v>2130</v>
      </c>
      <c r="C21" t="s">
        <v>107</v>
      </c>
      <c r="D21" t="s">
        <v>108</v>
      </c>
      <c r="E21">
        <v>53.390433000000002</v>
      </c>
      <c r="F21">
        <v>-6.2652700000000001</v>
      </c>
      <c r="G21" t="s">
        <v>608</v>
      </c>
      <c r="H21" t="s">
        <v>609</v>
      </c>
      <c r="I21" t="s">
        <v>518</v>
      </c>
      <c r="J21" t="s">
        <v>519</v>
      </c>
      <c r="K21" t="s">
        <v>610</v>
      </c>
      <c r="L21" t="s">
        <v>611</v>
      </c>
      <c r="M21" t="s">
        <v>490</v>
      </c>
      <c r="N21" t="s">
        <v>491</v>
      </c>
      <c r="O21" t="s">
        <v>492</v>
      </c>
      <c r="P21" t="s">
        <v>493</v>
      </c>
      <c r="Q21" t="s">
        <v>494</v>
      </c>
      <c r="R21" t="s">
        <v>522</v>
      </c>
      <c r="S21" t="s">
        <v>612</v>
      </c>
      <c r="T21" t="s">
        <v>524</v>
      </c>
      <c r="U21" t="s">
        <v>498</v>
      </c>
    </row>
    <row r="22" spans="1:21" x14ac:dyDescent="0.25">
      <c r="A22">
        <v>19</v>
      </c>
      <c r="B22">
        <v>1977</v>
      </c>
      <c r="C22" t="s">
        <v>113</v>
      </c>
      <c r="D22" t="s">
        <v>114</v>
      </c>
      <c r="E22">
        <v>53.385390000000001</v>
      </c>
      <c r="F22">
        <v>-6.369211</v>
      </c>
      <c r="G22" t="s">
        <v>613</v>
      </c>
      <c r="H22" t="s">
        <v>614</v>
      </c>
      <c r="I22" t="s">
        <v>486</v>
      </c>
      <c r="J22" t="s">
        <v>509</v>
      </c>
      <c r="K22" t="s">
        <v>615</v>
      </c>
      <c r="L22" t="s">
        <v>616</v>
      </c>
      <c r="M22" t="s">
        <v>617</v>
      </c>
      <c r="N22" t="s">
        <v>491</v>
      </c>
      <c r="O22" t="s">
        <v>492</v>
      </c>
      <c r="P22" t="s">
        <v>493</v>
      </c>
      <c r="Q22" t="s">
        <v>494</v>
      </c>
      <c r="R22" t="s">
        <v>513</v>
      </c>
      <c r="S22" t="s">
        <v>618</v>
      </c>
      <c r="T22" t="s">
        <v>515</v>
      </c>
      <c r="U22" t="s">
        <v>498</v>
      </c>
    </row>
    <row r="23" spans="1:21" x14ac:dyDescent="0.25">
      <c r="A23">
        <v>20</v>
      </c>
      <c r="B23">
        <v>1981</v>
      </c>
      <c r="C23" t="s">
        <v>118</v>
      </c>
      <c r="D23" t="s">
        <v>119</v>
      </c>
      <c r="E23">
        <v>53.311782999999998</v>
      </c>
      <c r="F23">
        <v>-6.2353249999999996</v>
      </c>
      <c r="G23" t="s">
        <v>619</v>
      </c>
      <c r="H23" t="s">
        <v>620</v>
      </c>
      <c r="I23" t="s">
        <v>486</v>
      </c>
      <c r="J23" t="s">
        <v>501</v>
      </c>
      <c r="K23" t="s">
        <v>621</v>
      </c>
      <c r="L23" t="s">
        <v>622</v>
      </c>
      <c r="M23" t="s">
        <v>490</v>
      </c>
      <c r="N23" t="s">
        <v>623</v>
      </c>
      <c r="O23" t="s">
        <v>492</v>
      </c>
      <c r="P23" t="s">
        <v>493</v>
      </c>
      <c r="Q23" t="s">
        <v>494</v>
      </c>
      <c r="R23" t="s">
        <v>504</v>
      </c>
      <c r="S23" t="s">
        <v>624</v>
      </c>
      <c r="T23" t="s">
        <v>506</v>
      </c>
      <c r="U23" t="s">
        <v>498</v>
      </c>
    </row>
    <row r="24" spans="1:21" x14ac:dyDescent="0.25">
      <c r="A24">
        <v>21</v>
      </c>
      <c r="B24">
        <v>2444</v>
      </c>
      <c r="C24" t="s">
        <v>123</v>
      </c>
      <c r="D24" t="s">
        <v>124</v>
      </c>
      <c r="E24">
        <v>53.390542000000003</v>
      </c>
      <c r="F24">
        <v>-6.2023950000000001</v>
      </c>
      <c r="G24" t="s">
        <v>625</v>
      </c>
      <c r="H24" t="s">
        <v>626</v>
      </c>
      <c r="I24" t="s">
        <v>518</v>
      </c>
      <c r="J24" t="s">
        <v>519</v>
      </c>
      <c r="K24" t="s">
        <v>627</v>
      </c>
      <c r="L24" t="s">
        <v>628</v>
      </c>
      <c r="M24" t="s">
        <v>490</v>
      </c>
      <c r="N24" t="s">
        <v>491</v>
      </c>
      <c r="O24" t="s">
        <v>492</v>
      </c>
      <c r="P24" t="s">
        <v>493</v>
      </c>
      <c r="Q24" t="s">
        <v>494</v>
      </c>
      <c r="R24" t="s">
        <v>522</v>
      </c>
      <c r="S24" t="s">
        <v>612</v>
      </c>
      <c r="T24" t="s">
        <v>524</v>
      </c>
      <c r="U24" t="s">
        <v>498</v>
      </c>
    </row>
    <row r="25" spans="1:21" x14ac:dyDescent="0.25">
      <c r="A25">
        <v>22</v>
      </c>
      <c r="B25">
        <v>3740</v>
      </c>
      <c r="C25" t="s">
        <v>128</v>
      </c>
      <c r="D25" t="s">
        <v>129</v>
      </c>
      <c r="E25">
        <v>53.347862999999997</v>
      </c>
      <c r="F25">
        <v>-6.2437849999999999</v>
      </c>
      <c r="G25" t="s">
        <v>629</v>
      </c>
      <c r="H25" t="s">
        <v>630</v>
      </c>
      <c r="I25" t="s">
        <v>518</v>
      </c>
      <c r="J25" t="s">
        <v>519</v>
      </c>
      <c r="K25" t="s">
        <v>631</v>
      </c>
      <c r="L25" t="s">
        <v>632</v>
      </c>
      <c r="M25" t="s">
        <v>490</v>
      </c>
      <c r="N25" t="s">
        <v>491</v>
      </c>
      <c r="O25" t="s">
        <v>492</v>
      </c>
      <c r="P25" t="s">
        <v>493</v>
      </c>
      <c r="Q25" t="s">
        <v>494</v>
      </c>
      <c r="R25" t="s">
        <v>522</v>
      </c>
      <c r="S25" t="s">
        <v>612</v>
      </c>
      <c r="T25" t="s">
        <v>524</v>
      </c>
      <c r="U25" t="s">
        <v>498</v>
      </c>
    </row>
    <row r="26" spans="1:21" x14ac:dyDescent="0.25">
      <c r="A26">
        <v>23</v>
      </c>
      <c r="B26">
        <v>1991</v>
      </c>
      <c r="C26" t="s">
        <v>133</v>
      </c>
      <c r="D26" t="s">
        <v>134</v>
      </c>
      <c r="E26">
        <v>53.336258000000001</v>
      </c>
      <c r="F26">
        <v>-6.3090020000000004</v>
      </c>
      <c r="G26" t="s">
        <v>633</v>
      </c>
      <c r="H26" t="s">
        <v>634</v>
      </c>
      <c r="I26" t="s">
        <v>486</v>
      </c>
      <c r="J26" t="s">
        <v>635</v>
      </c>
      <c r="K26" t="s">
        <v>636</v>
      </c>
      <c r="L26" t="s">
        <v>637</v>
      </c>
      <c r="M26" t="s">
        <v>638</v>
      </c>
      <c r="N26" t="s">
        <v>491</v>
      </c>
      <c r="O26" t="s">
        <v>492</v>
      </c>
      <c r="P26" t="s">
        <v>493</v>
      </c>
      <c r="Q26" t="s">
        <v>494</v>
      </c>
      <c r="R26" t="s">
        <v>639</v>
      </c>
      <c r="S26" t="s">
        <v>640</v>
      </c>
      <c r="T26" t="s">
        <v>641</v>
      </c>
      <c r="U26" t="s">
        <v>498</v>
      </c>
    </row>
    <row r="27" spans="1:21" x14ac:dyDescent="0.25">
      <c r="A27">
        <v>24</v>
      </c>
      <c r="B27">
        <v>2090</v>
      </c>
      <c r="C27" t="s">
        <v>138</v>
      </c>
      <c r="D27" t="s">
        <v>139</v>
      </c>
      <c r="E27">
        <v>53.286763000000001</v>
      </c>
      <c r="F27">
        <v>-6.173349</v>
      </c>
      <c r="G27" t="s">
        <v>642</v>
      </c>
      <c r="H27" t="s">
        <v>643</v>
      </c>
      <c r="I27" t="s">
        <v>518</v>
      </c>
      <c r="J27" t="s">
        <v>519</v>
      </c>
      <c r="K27" t="s">
        <v>644</v>
      </c>
      <c r="L27" t="s">
        <v>645</v>
      </c>
      <c r="M27" t="s">
        <v>490</v>
      </c>
      <c r="N27" t="s">
        <v>491</v>
      </c>
      <c r="O27" t="s">
        <v>492</v>
      </c>
      <c r="P27" t="s">
        <v>493</v>
      </c>
      <c r="Q27" t="s">
        <v>494</v>
      </c>
      <c r="R27" t="s">
        <v>522</v>
      </c>
      <c r="S27" t="s">
        <v>612</v>
      </c>
      <c r="T27" t="s">
        <v>524</v>
      </c>
      <c r="U27" t="s">
        <v>498</v>
      </c>
    </row>
    <row r="28" spans="1:21" x14ac:dyDescent="0.25">
      <c r="A28">
        <v>25</v>
      </c>
      <c r="B28">
        <v>3743</v>
      </c>
      <c r="C28" t="s">
        <v>142</v>
      </c>
      <c r="D28" t="s">
        <v>143</v>
      </c>
      <c r="E28">
        <v>53.369894000000002</v>
      </c>
      <c r="F28">
        <v>-6.2591239999999999</v>
      </c>
      <c r="G28" t="s">
        <v>646</v>
      </c>
      <c r="H28" t="s">
        <v>647</v>
      </c>
      <c r="I28" t="s">
        <v>518</v>
      </c>
      <c r="J28" t="s">
        <v>648</v>
      </c>
      <c r="K28" t="s">
        <v>649</v>
      </c>
      <c r="L28" t="s">
        <v>650</v>
      </c>
      <c r="M28" t="s">
        <v>490</v>
      </c>
      <c r="N28" t="s">
        <v>491</v>
      </c>
      <c r="O28" t="s">
        <v>492</v>
      </c>
      <c r="P28" t="s">
        <v>493</v>
      </c>
      <c r="Q28" t="s">
        <v>494</v>
      </c>
      <c r="R28" t="s">
        <v>651</v>
      </c>
      <c r="S28" t="s">
        <v>652</v>
      </c>
      <c r="T28" t="s">
        <v>515</v>
      </c>
      <c r="U28" t="s">
        <v>498</v>
      </c>
    </row>
    <row r="29" spans="1:21" x14ac:dyDescent="0.25">
      <c r="A29">
        <v>26</v>
      </c>
      <c r="B29">
        <v>1997</v>
      </c>
      <c r="C29" t="s">
        <v>147</v>
      </c>
      <c r="D29" t="s">
        <v>148</v>
      </c>
      <c r="E29">
        <v>53.426138999999999</v>
      </c>
      <c r="F29">
        <v>-6.2391269999999999</v>
      </c>
      <c r="G29" t="s">
        <v>653</v>
      </c>
      <c r="H29" t="s">
        <v>654</v>
      </c>
      <c r="I29" t="s">
        <v>486</v>
      </c>
      <c r="J29" t="s">
        <v>509</v>
      </c>
      <c r="K29" t="s">
        <v>655</v>
      </c>
      <c r="L29" t="s">
        <v>656</v>
      </c>
      <c r="M29" t="s">
        <v>657</v>
      </c>
      <c r="N29" t="s">
        <v>658</v>
      </c>
      <c r="O29" t="s">
        <v>659</v>
      </c>
      <c r="P29" t="s">
        <v>573</v>
      </c>
      <c r="Q29" t="s">
        <v>494</v>
      </c>
      <c r="R29" t="s">
        <v>513</v>
      </c>
      <c r="S29" t="s">
        <v>618</v>
      </c>
      <c r="T29" t="s">
        <v>515</v>
      </c>
      <c r="U29" t="s">
        <v>498</v>
      </c>
    </row>
    <row r="30" spans="1:21" x14ac:dyDescent="0.25">
      <c r="A30">
        <v>27</v>
      </c>
      <c r="B30">
        <v>2018</v>
      </c>
      <c r="C30" t="s">
        <v>152</v>
      </c>
      <c r="D30" t="s">
        <v>153</v>
      </c>
      <c r="E30">
        <v>53.351627000000001</v>
      </c>
      <c r="F30">
        <v>-6.2038120000000001</v>
      </c>
      <c r="G30" t="s">
        <v>660</v>
      </c>
      <c r="H30" t="s">
        <v>661</v>
      </c>
      <c r="I30" t="s">
        <v>486</v>
      </c>
      <c r="J30" t="s">
        <v>501</v>
      </c>
      <c r="K30" t="s">
        <v>662</v>
      </c>
      <c r="L30" t="s">
        <v>663</v>
      </c>
      <c r="M30" t="s">
        <v>664</v>
      </c>
      <c r="N30" t="s">
        <v>491</v>
      </c>
      <c r="O30" t="s">
        <v>665</v>
      </c>
      <c r="P30" t="s">
        <v>493</v>
      </c>
      <c r="Q30" t="s">
        <v>494</v>
      </c>
      <c r="R30" t="s">
        <v>504</v>
      </c>
      <c r="S30" t="s">
        <v>624</v>
      </c>
      <c r="T30" t="s">
        <v>506</v>
      </c>
      <c r="U30" t="s">
        <v>498</v>
      </c>
    </row>
    <row r="31" spans="1:21" x14ac:dyDescent="0.25">
      <c r="A31">
        <v>28</v>
      </c>
      <c r="B31">
        <v>1982</v>
      </c>
      <c r="C31" t="s">
        <v>157</v>
      </c>
      <c r="D31" t="s">
        <v>158</v>
      </c>
      <c r="E31">
        <v>53.285994000000002</v>
      </c>
      <c r="F31">
        <v>-6.1320030000000001</v>
      </c>
      <c r="G31" t="s">
        <v>666</v>
      </c>
      <c r="H31" t="s">
        <v>667</v>
      </c>
      <c r="I31" t="s">
        <v>486</v>
      </c>
      <c r="J31" t="s">
        <v>501</v>
      </c>
      <c r="K31" t="s">
        <v>668</v>
      </c>
      <c r="L31" t="s">
        <v>669</v>
      </c>
      <c r="M31" t="s">
        <v>670</v>
      </c>
      <c r="N31" t="s">
        <v>491</v>
      </c>
      <c r="O31" t="s">
        <v>492</v>
      </c>
      <c r="P31" t="s">
        <v>493</v>
      </c>
      <c r="Q31" t="s">
        <v>494</v>
      </c>
      <c r="R31" t="s">
        <v>504</v>
      </c>
      <c r="S31" t="s">
        <v>624</v>
      </c>
      <c r="T31" t="s">
        <v>506</v>
      </c>
      <c r="U31" t="s">
        <v>498</v>
      </c>
    </row>
    <row r="32" spans="1:21" x14ac:dyDescent="0.25">
      <c r="A32">
        <v>29</v>
      </c>
      <c r="B32">
        <v>1988</v>
      </c>
      <c r="C32" t="s">
        <v>162</v>
      </c>
      <c r="D32" t="s">
        <v>163</v>
      </c>
      <c r="E32">
        <v>53.390251999999997</v>
      </c>
      <c r="F32">
        <v>-6.3051620000000002</v>
      </c>
      <c r="G32" t="s">
        <v>671</v>
      </c>
      <c r="H32" t="s">
        <v>672</v>
      </c>
      <c r="I32" t="s">
        <v>486</v>
      </c>
      <c r="J32" t="s">
        <v>501</v>
      </c>
      <c r="K32" t="s">
        <v>673</v>
      </c>
      <c r="L32" t="s">
        <v>674</v>
      </c>
      <c r="M32" t="s">
        <v>490</v>
      </c>
      <c r="N32" t="s">
        <v>491</v>
      </c>
      <c r="O32" t="s">
        <v>492</v>
      </c>
      <c r="P32" t="s">
        <v>493</v>
      </c>
      <c r="Q32" t="s">
        <v>494</v>
      </c>
      <c r="R32" t="s">
        <v>504</v>
      </c>
      <c r="S32" t="s">
        <v>624</v>
      </c>
      <c r="T32" t="s">
        <v>506</v>
      </c>
      <c r="U32" t="s">
        <v>498</v>
      </c>
    </row>
    <row r="33" spans="1:21" x14ac:dyDescent="0.25">
      <c r="A33">
        <v>30</v>
      </c>
      <c r="B33">
        <v>3578</v>
      </c>
      <c r="C33" t="s">
        <v>167</v>
      </c>
      <c r="D33" t="s">
        <v>168</v>
      </c>
      <c r="E33">
        <v>53.343628000000002</v>
      </c>
      <c r="F33">
        <v>-6.2701969999999996</v>
      </c>
      <c r="G33" t="s">
        <v>675</v>
      </c>
      <c r="H33" t="s">
        <v>676</v>
      </c>
      <c r="I33" t="s">
        <v>518</v>
      </c>
      <c r="J33" t="s">
        <v>519</v>
      </c>
      <c r="K33" t="s">
        <v>677</v>
      </c>
      <c r="L33" t="s">
        <v>678</v>
      </c>
      <c r="M33" t="s">
        <v>490</v>
      </c>
      <c r="N33" t="s">
        <v>491</v>
      </c>
      <c r="O33" t="s">
        <v>492</v>
      </c>
      <c r="P33" t="s">
        <v>493</v>
      </c>
      <c r="Q33" t="s">
        <v>494</v>
      </c>
      <c r="R33" t="s">
        <v>522</v>
      </c>
      <c r="S33" t="s">
        <v>612</v>
      </c>
      <c r="T33" t="s">
        <v>524</v>
      </c>
      <c r="U33" t="s">
        <v>498</v>
      </c>
    </row>
    <row r="34" spans="1:21" x14ac:dyDescent="0.25">
      <c r="A34">
        <v>31</v>
      </c>
      <c r="B34">
        <v>1989</v>
      </c>
      <c r="C34" t="s">
        <v>172</v>
      </c>
      <c r="D34" t="s">
        <v>173</v>
      </c>
      <c r="E34">
        <v>53.368098000000003</v>
      </c>
      <c r="F34">
        <v>-6.2279400000000003</v>
      </c>
      <c r="G34" t="s">
        <v>679</v>
      </c>
      <c r="H34" t="s">
        <v>680</v>
      </c>
      <c r="I34" t="s">
        <v>486</v>
      </c>
      <c r="J34" t="s">
        <v>501</v>
      </c>
      <c r="K34" t="s">
        <v>681</v>
      </c>
      <c r="L34" t="s">
        <v>682</v>
      </c>
      <c r="M34" t="s">
        <v>490</v>
      </c>
      <c r="N34" t="s">
        <v>491</v>
      </c>
      <c r="O34" t="s">
        <v>492</v>
      </c>
      <c r="P34" t="s">
        <v>493</v>
      </c>
      <c r="Q34" t="s">
        <v>494</v>
      </c>
      <c r="R34" t="s">
        <v>504</v>
      </c>
      <c r="S34" t="s">
        <v>624</v>
      </c>
      <c r="T34" t="s">
        <v>506</v>
      </c>
      <c r="U34" t="s">
        <v>498</v>
      </c>
    </row>
    <row r="35" spans="1:21" x14ac:dyDescent="0.25">
      <c r="A35">
        <v>32</v>
      </c>
      <c r="B35">
        <v>2011</v>
      </c>
      <c r="C35" t="s">
        <v>177</v>
      </c>
      <c r="D35" t="s">
        <v>178</v>
      </c>
      <c r="E35">
        <v>53.345053</v>
      </c>
      <c r="F35">
        <v>-6.2543439999999997</v>
      </c>
      <c r="G35" t="s">
        <v>683</v>
      </c>
      <c r="H35" t="s">
        <v>684</v>
      </c>
      <c r="I35" t="s">
        <v>486</v>
      </c>
      <c r="J35" t="s">
        <v>509</v>
      </c>
      <c r="K35" t="s">
        <v>685</v>
      </c>
      <c r="L35" t="s">
        <v>686</v>
      </c>
      <c r="M35" t="s">
        <v>687</v>
      </c>
      <c r="N35" t="s">
        <v>688</v>
      </c>
      <c r="O35" t="s">
        <v>492</v>
      </c>
      <c r="P35" t="s">
        <v>493</v>
      </c>
      <c r="Q35" t="s">
        <v>494</v>
      </c>
      <c r="R35" t="s">
        <v>513</v>
      </c>
      <c r="S35" t="s">
        <v>618</v>
      </c>
      <c r="T35" t="s">
        <v>515</v>
      </c>
      <c r="U35" t="s">
        <v>498</v>
      </c>
    </row>
    <row r="36" spans="1:21" x14ac:dyDescent="0.25">
      <c r="A36">
        <v>33</v>
      </c>
      <c r="B36">
        <v>1990</v>
      </c>
      <c r="C36" t="s">
        <v>182</v>
      </c>
      <c r="D36" t="s">
        <v>183</v>
      </c>
      <c r="E36">
        <v>53.364640999999999</v>
      </c>
      <c r="F36">
        <v>-6.3480759999999998</v>
      </c>
      <c r="G36" t="s">
        <v>689</v>
      </c>
      <c r="H36" t="s">
        <v>690</v>
      </c>
      <c r="I36" t="s">
        <v>486</v>
      </c>
      <c r="J36" t="s">
        <v>501</v>
      </c>
      <c r="K36" t="s">
        <v>691</v>
      </c>
      <c r="L36" t="s">
        <v>692</v>
      </c>
      <c r="M36" t="s">
        <v>490</v>
      </c>
      <c r="N36" t="s">
        <v>491</v>
      </c>
      <c r="O36" t="s">
        <v>492</v>
      </c>
      <c r="P36" t="s">
        <v>493</v>
      </c>
      <c r="Q36" t="s">
        <v>494</v>
      </c>
      <c r="R36" t="s">
        <v>504</v>
      </c>
      <c r="S36" t="s">
        <v>624</v>
      </c>
      <c r="T36" t="s">
        <v>506</v>
      </c>
      <c r="U36" t="s">
        <v>498</v>
      </c>
    </row>
    <row r="37" spans="1:21" x14ac:dyDescent="0.25">
      <c r="A37">
        <v>34</v>
      </c>
      <c r="B37">
        <v>1968</v>
      </c>
      <c r="C37" t="s">
        <v>187</v>
      </c>
      <c r="D37" t="s">
        <v>188</v>
      </c>
      <c r="E37">
        <v>53.341786999999997</v>
      </c>
      <c r="F37">
        <v>-6.2265059999999997</v>
      </c>
      <c r="G37" t="s">
        <v>693</v>
      </c>
      <c r="H37" t="s">
        <v>694</v>
      </c>
      <c r="I37" t="s">
        <v>486</v>
      </c>
      <c r="J37" t="s">
        <v>501</v>
      </c>
      <c r="K37" t="s">
        <v>695</v>
      </c>
      <c r="L37" t="s">
        <v>696</v>
      </c>
      <c r="M37" t="s">
        <v>697</v>
      </c>
      <c r="N37" t="s">
        <v>491</v>
      </c>
      <c r="O37" t="s">
        <v>698</v>
      </c>
      <c r="P37" t="s">
        <v>493</v>
      </c>
      <c r="Q37" t="s">
        <v>494</v>
      </c>
      <c r="R37" t="s">
        <v>504</v>
      </c>
      <c r="S37" t="s">
        <v>624</v>
      </c>
      <c r="T37" t="s">
        <v>506</v>
      </c>
      <c r="U37" t="s">
        <v>498</v>
      </c>
    </row>
    <row r="38" spans="1:21" x14ac:dyDescent="0.25">
      <c r="A38">
        <v>35</v>
      </c>
      <c r="B38">
        <v>1970</v>
      </c>
      <c r="C38" t="s">
        <v>192</v>
      </c>
      <c r="D38" t="s">
        <v>193</v>
      </c>
      <c r="E38">
        <v>53.322029000000001</v>
      </c>
      <c r="F38">
        <v>-6.2671539999999997</v>
      </c>
      <c r="G38" t="s">
        <v>699</v>
      </c>
      <c r="H38" t="s">
        <v>700</v>
      </c>
      <c r="I38" t="s">
        <v>486</v>
      </c>
      <c r="J38" t="s">
        <v>509</v>
      </c>
      <c r="K38" t="s">
        <v>701</v>
      </c>
      <c r="L38" t="s">
        <v>702</v>
      </c>
      <c r="M38" t="s">
        <v>703</v>
      </c>
      <c r="N38" t="s">
        <v>704</v>
      </c>
      <c r="O38" t="s">
        <v>705</v>
      </c>
      <c r="P38" t="s">
        <v>493</v>
      </c>
      <c r="Q38" t="s">
        <v>494</v>
      </c>
      <c r="R38" t="s">
        <v>513</v>
      </c>
      <c r="S38" t="s">
        <v>618</v>
      </c>
      <c r="T38" t="s">
        <v>515</v>
      </c>
      <c r="U38" t="s">
        <v>498</v>
      </c>
    </row>
    <row r="39" spans="1:21" x14ac:dyDescent="0.25">
      <c r="A39">
        <v>36</v>
      </c>
      <c r="B39">
        <v>2134</v>
      </c>
      <c r="C39" t="s">
        <v>197</v>
      </c>
      <c r="D39" t="s">
        <v>198</v>
      </c>
      <c r="E39">
        <v>53.331919999999997</v>
      </c>
      <c r="F39">
        <v>-6.2157660000000003</v>
      </c>
      <c r="G39" t="s">
        <v>706</v>
      </c>
      <c r="H39" t="s">
        <v>707</v>
      </c>
      <c r="I39" t="s">
        <v>518</v>
      </c>
      <c r="J39" t="s">
        <v>519</v>
      </c>
      <c r="K39" t="s">
        <v>708</v>
      </c>
      <c r="L39" t="s">
        <v>709</v>
      </c>
      <c r="M39" t="s">
        <v>490</v>
      </c>
      <c r="N39" t="s">
        <v>491</v>
      </c>
      <c r="O39" t="s">
        <v>492</v>
      </c>
      <c r="P39" t="s">
        <v>493</v>
      </c>
      <c r="Q39" t="s">
        <v>494</v>
      </c>
      <c r="R39" t="s">
        <v>522</v>
      </c>
      <c r="S39" t="s">
        <v>612</v>
      </c>
      <c r="T39" t="s">
        <v>524</v>
      </c>
      <c r="U39" t="s">
        <v>498</v>
      </c>
    </row>
    <row r="40" spans="1:21" x14ac:dyDescent="0.25">
      <c r="A40">
        <v>37</v>
      </c>
      <c r="B40">
        <v>1994</v>
      </c>
      <c r="C40" t="s">
        <v>202</v>
      </c>
      <c r="D40" t="s">
        <v>203</v>
      </c>
      <c r="E40">
        <v>53.372903999999998</v>
      </c>
      <c r="F40">
        <v>-6.1793899999999997</v>
      </c>
      <c r="G40" t="s">
        <v>710</v>
      </c>
      <c r="H40" t="s">
        <v>711</v>
      </c>
      <c r="I40" t="s">
        <v>486</v>
      </c>
      <c r="J40" t="s">
        <v>519</v>
      </c>
      <c r="K40" t="s">
        <v>712</v>
      </c>
      <c r="L40" t="s">
        <v>713</v>
      </c>
      <c r="M40" t="s">
        <v>490</v>
      </c>
      <c r="N40" t="s">
        <v>491</v>
      </c>
      <c r="O40" t="s">
        <v>492</v>
      </c>
      <c r="P40" t="s">
        <v>493</v>
      </c>
      <c r="Q40" t="s">
        <v>494</v>
      </c>
      <c r="R40" t="s">
        <v>522</v>
      </c>
      <c r="S40" t="s">
        <v>612</v>
      </c>
      <c r="T40" t="s">
        <v>524</v>
      </c>
      <c r="U40" t="s">
        <v>498</v>
      </c>
    </row>
    <row r="41" spans="1:21" x14ac:dyDescent="0.25">
      <c r="A41">
        <v>38</v>
      </c>
      <c r="B41">
        <v>1999</v>
      </c>
      <c r="C41" t="s">
        <v>207</v>
      </c>
      <c r="D41" t="s">
        <v>208</v>
      </c>
      <c r="E41">
        <v>53.345806000000003</v>
      </c>
      <c r="F41">
        <v>-6.2946030000000004</v>
      </c>
      <c r="G41" t="s">
        <v>714</v>
      </c>
      <c r="H41" t="s">
        <v>715</v>
      </c>
      <c r="I41" t="s">
        <v>486</v>
      </c>
      <c r="J41" t="s">
        <v>501</v>
      </c>
      <c r="K41" t="s">
        <v>716</v>
      </c>
      <c r="L41" t="s">
        <v>717</v>
      </c>
      <c r="M41" t="s">
        <v>718</v>
      </c>
      <c r="N41" t="s">
        <v>491</v>
      </c>
      <c r="O41" t="s">
        <v>492</v>
      </c>
      <c r="P41" t="s">
        <v>493</v>
      </c>
      <c r="Q41" t="s">
        <v>494</v>
      </c>
      <c r="R41" t="s">
        <v>504</v>
      </c>
      <c r="S41" t="s">
        <v>624</v>
      </c>
      <c r="T41" t="s">
        <v>506</v>
      </c>
      <c r="U41" t="s">
        <v>498</v>
      </c>
    </row>
    <row r="42" spans="1:21" x14ac:dyDescent="0.25">
      <c r="A42">
        <v>39</v>
      </c>
      <c r="B42">
        <v>2003</v>
      </c>
      <c r="C42" t="s">
        <v>212</v>
      </c>
      <c r="D42" t="s">
        <v>213</v>
      </c>
      <c r="E42">
        <v>53.463067000000002</v>
      </c>
      <c r="F42">
        <v>-6.2222340000000003</v>
      </c>
      <c r="G42" t="s">
        <v>719</v>
      </c>
      <c r="H42" t="s">
        <v>720</v>
      </c>
      <c r="I42" t="s">
        <v>486</v>
      </c>
      <c r="J42" t="s">
        <v>509</v>
      </c>
      <c r="K42" t="s">
        <v>531</v>
      </c>
      <c r="L42" t="s">
        <v>532</v>
      </c>
      <c r="M42" t="s">
        <v>721</v>
      </c>
      <c r="N42" t="s">
        <v>722</v>
      </c>
      <c r="O42" t="s">
        <v>492</v>
      </c>
      <c r="P42" t="s">
        <v>493</v>
      </c>
      <c r="Q42" t="s">
        <v>494</v>
      </c>
      <c r="R42" t="s">
        <v>513</v>
      </c>
      <c r="S42" t="s">
        <v>618</v>
      </c>
      <c r="T42" t="s">
        <v>515</v>
      </c>
      <c r="U42" t="s">
        <v>498</v>
      </c>
    </row>
    <row r="43" spans="1:21" x14ac:dyDescent="0.25">
      <c r="A43">
        <v>40</v>
      </c>
      <c r="B43">
        <v>1986</v>
      </c>
      <c r="C43" t="s">
        <v>217</v>
      </c>
      <c r="D43" t="s">
        <v>218</v>
      </c>
      <c r="E43">
        <v>53.280698999999998</v>
      </c>
      <c r="F43">
        <v>-6.3588509999999996</v>
      </c>
      <c r="G43" t="s">
        <v>723</v>
      </c>
      <c r="H43" t="s">
        <v>724</v>
      </c>
      <c r="I43" t="s">
        <v>486</v>
      </c>
      <c r="J43" t="s">
        <v>501</v>
      </c>
      <c r="K43" t="s">
        <v>725</v>
      </c>
      <c r="L43" t="s">
        <v>726</v>
      </c>
      <c r="M43" t="s">
        <v>727</v>
      </c>
      <c r="N43" t="s">
        <v>491</v>
      </c>
      <c r="O43" t="s">
        <v>492</v>
      </c>
      <c r="P43" t="s">
        <v>493</v>
      </c>
      <c r="Q43" t="s">
        <v>494</v>
      </c>
      <c r="R43" t="s">
        <v>504</v>
      </c>
      <c r="S43" t="s">
        <v>624</v>
      </c>
      <c r="T43" t="s">
        <v>506</v>
      </c>
      <c r="U43" t="s">
        <v>498</v>
      </c>
    </row>
    <row r="44" spans="1:21" x14ac:dyDescent="0.25">
      <c r="A44">
        <v>41</v>
      </c>
      <c r="B44">
        <v>2133</v>
      </c>
      <c r="C44" t="s">
        <v>222</v>
      </c>
      <c r="D44" t="s">
        <v>223</v>
      </c>
      <c r="E44">
        <v>53.357689000000001</v>
      </c>
      <c r="F44">
        <v>-6.287134</v>
      </c>
      <c r="G44" t="s">
        <v>728</v>
      </c>
      <c r="H44" t="s">
        <v>729</v>
      </c>
      <c r="I44" t="s">
        <v>518</v>
      </c>
      <c r="J44" t="s">
        <v>487</v>
      </c>
      <c r="K44" t="s">
        <v>730</v>
      </c>
      <c r="L44" t="s">
        <v>731</v>
      </c>
      <c r="M44" t="s">
        <v>490</v>
      </c>
      <c r="N44" t="s">
        <v>491</v>
      </c>
      <c r="O44" t="s">
        <v>492</v>
      </c>
      <c r="P44" t="s">
        <v>493</v>
      </c>
      <c r="Q44" t="s">
        <v>494</v>
      </c>
      <c r="R44" t="s">
        <v>495</v>
      </c>
      <c r="S44" t="s">
        <v>732</v>
      </c>
      <c r="T44" t="s">
        <v>497</v>
      </c>
      <c r="U44" t="s">
        <v>498</v>
      </c>
    </row>
    <row r="45" spans="1:21" x14ac:dyDescent="0.25">
      <c r="A45">
        <v>42</v>
      </c>
      <c r="B45">
        <v>2135</v>
      </c>
      <c r="C45" t="s">
        <v>227</v>
      </c>
      <c r="D45" t="s">
        <v>228</v>
      </c>
      <c r="E45">
        <v>53.318902000000001</v>
      </c>
      <c r="F45">
        <v>-6.3217600000000003</v>
      </c>
      <c r="G45" t="s">
        <v>733</v>
      </c>
      <c r="H45" t="s">
        <v>734</v>
      </c>
      <c r="I45" t="s">
        <v>518</v>
      </c>
      <c r="J45" t="s">
        <v>519</v>
      </c>
      <c r="K45" t="s">
        <v>735</v>
      </c>
      <c r="L45" t="s">
        <v>736</v>
      </c>
      <c r="M45" t="s">
        <v>490</v>
      </c>
      <c r="N45" t="s">
        <v>491</v>
      </c>
      <c r="O45" t="s">
        <v>492</v>
      </c>
      <c r="P45" t="s">
        <v>493</v>
      </c>
      <c r="Q45" t="s">
        <v>494</v>
      </c>
      <c r="R45" t="s">
        <v>522</v>
      </c>
      <c r="S45" t="s">
        <v>612</v>
      </c>
      <c r="T45" t="s">
        <v>524</v>
      </c>
      <c r="U45" t="s">
        <v>498</v>
      </c>
    </row>
    <row r="46" spans="1:21" x14ac:dyDescent="0.25">
      <c r="A46">
        <v>43</v>
      </c>
      <c r="B46">
        <v>3769</v>
      </c>
      <c r="C46" t="s">
        <v>232</v>
      </c>
      <c r="D46" t="s">
        <v>233</v>
      </c>
      <c r="E46">
        <v>53.338251999999997</v>
      </c>
      <c r="F46">
        <v>-6.280805</v>
      </c>
      <c r="G46" t="s">
        <v>737</v>
      </c>
      <c r="H46" t="s">
        <v>738</v>
      </c>
      <c r="I46" t="s">
        <v>518</v>
      </c>
      <c r="J46" t="s">
        <v>739</v>
      </c>
      <c r="K46" t="s">
        <v>627</v>
      </c>
      <c r="L46" t="s">
        <v>740</v>
      </c>
      <c r="M46" t="s">
        <v>490</v>
      </c>
      <c r="N46" t="s">
        <v>491</v>
      </c>
      <c r="O46" t="s">
        <v>492</v>
      </c>
      <c r="P46" t="s">
        <v>493</v>
      </c>
      <c r="Q46" t="s">
        <v>494</v>
      </c>
      <c r="R46" t="s">
        <v>741</v>
      </c>
      <c r="S46" t="s">
        <v>742</v>
      </c>
      <c r="T46" t="s">
        <v>743</v>
      </c>
      <c r="U46" t="s">
        <v>498</v>
      </c>
    </row>
    <row r="47" spans="1:21" x14ac:dyDescent="0.25">
      <c r="A47">
        <v>44</v>
      </c>
      <c r="B47">
        <v>1964</v>
      </c>
      <c r="C47" t="s">
        <v>237</v>
      </c>
      <c r="D47" t="s">
        <v>238</v>
      </c>
      <c r="E47">
        <v>53.344200999999998</v>
      </c>
      <c r="F47">
        <v>-6.2715630000000004</v>
      </c>
      <c r="G47" t="s">
        <v>744</v>
      </c>
      <c r="H47" t="s">
        <v>745</v>
      </c>
      <c r="I47" t="s">
        <v>486</v>
      </c>
      <c r="J47" t="s">
        <v>501</v>
      </c>
      <c r="K47" t="s">
        <v>531</v>
      </c>
      <c r="L47" t="s">
        <v>532</v>
      </c>
      <c r="M47" t="s">
        <v>746</v>
      </c>
      <c r="N47" t="s">
        <v>491</v>
      </c>
      <c r="O47" t="s">
        <v>747</v>
      </c>
      <c r="P47" t="s">
        <v>748</v>
      </c>
      <c r="Q47" t="s">
        <v>494</v>
      </c>
      <c r="R47" t="s">
        <v>504</v>
      </c>
      <c r="S47" t="s">
        <v>624</v>
      </c>
      <c r="T47" t="s">
        <v>506</v>
      </c>
      <c r="U47" t="s">
        <v>498</v>
      </c>
    </row>
    <row r="48" spans="1:21" x14ac:dyDescent="0.25">
      <c r="A48">
        <v>45</v>
      </c>
      <c r="B48">
        <v>3787</v>
      </c>
      <c r="C48" t="s">
        <v>242</v>
      </c>
      <c r="D48" t="s">
        <v>243</v>
      </c>
      <c r="E48">
        <v>53.273966000000001</v>
      </c>
      <c r="F48">
        <v>-9.0484600000000004</v>
      </c>
      <c r="G48" t="s">
        <v>749</v>
      </c>
      <c r="H48" t="s">
        <v>750</v>
      </c>
      <c r="I48" t="s">
        <v>486</v>
      </c>
      <c r="J48" t="s">
        <v>501</v>
      </c>
      <c r="K48" t="s">
        <v>531</v>
      </c>
      <c r="L48" t="s">
        <v>532</v>
      </c>
      <c r="M48" t="s">
        <v>751</v>
      </c>
      <c r="N48" t="s">
        <v>491</v>
      </c>
      <c r="O48" t="s">
        <v>492</v>
      </c>
      <c r="P48" t="s">
        <v>493</v>
      </c>
      <c r="Q48" t="s">
        <v>494</v>
      </c>
      <c r="R48" t="s">
        <v>504</v>
      </c>
      <c r="S48" t="s">
        <v>624</v>
      </c>
      <c r="T48" t="s">
        <v>506</v>
      </c>
      <c r="U48" t="s">
        <v>498</v>
      </c>
    </row>
    <row r="49" spans="1:21" x14ac:dyDescent="0.25">
      <c r="A49">
        <v>46</v>
      </c>
      <c r="B49">
        <v>1993</v>
      </c>
      <c r="C49" t="s">
        <v>247</v>
      </c>
      <c r="D49" t="s">
        <v>248</v>
      </c>
      <c r="E49">
        <v>53.325310999999999</v>
      </c>
      <c r="F49">
        <v>-9.9036340000000003</v>
      </c>
      <c r="G49" t="s">
        <v>752</v>
      </c>
      <c r="H49" t="s">
        <v>753</v>
      </c>
      <c r="I49" t="s">
        <v>486</v>
      </c>
      <c r="J49" t="s">
        <v>635</v>
      </c>
      <c r="K49" t="s">
        <v>531</v>
      </c>
      <c r="L49" t="s">
        <v>532</v>
      </c>
      <c r="M49" t="s">
        <v>490</v>
      </c>
      <c r="N49" t="s">
        <v>754</v>
      </c>
      <c r="O49" t="s">
        <v>492</v>
      </c>
      <c r="P49" t="s">
        <v>493</v>
      </c>
      <c r="Q49" t="s">
        <v>494</v>
      </c>
      <c r="R49" t="s">
        <v>639</v>
      </c>
      <c r="S49" t="s">
        <v>640</v>
      </c>
      <c r="T49" t="s">
        <v>641</v>
      </c>
      <c r="U49" t="s">
        <v>498</v>
      </c>
    </row>
    <row r="50" spans="1:21" x14ac:dyDescent="0.25">
      <c r="A50">
        <v>47</v>
      </c>
      <c r="B50">
        <v>3677</v>
      </c>
      <c r="C50" t="s">
        <v>252</v>
      </c>
      <c r="D50" t="s">
        <v>253</v>
      </c>
      <c r="E50">
        <v>53.514229999999998</v>
      </c>
      <c r="F50">
        <v>-8.8544499999999999</v>
      </c>
      <c r="G50" t="s">
        <v>755</v>
      </c>
      <c r="H50" t="s">
        <v>756</v>
      </c>
      <c r="I50" t="s">
        <v>518</v>
      </c>
      <c r="J50" t="s">
        <v>757</v>
      </c>
      <c r="K50" t="s">
        <v>758</v>
      </c>
      <c r="L50" t="s">
        <v>759</v>
      </c>
      <c r="M50" t="s">
        <v>490</v>
      </c>
      <c r="N50" t="s">
        <v>491</v>
      </c>
      <c r="O50" t="s">
        <v>492</v>
      </c>
      <c r="P50" t="s">
        <v>493</v>
      </c>
      <c r="Q50" t="s">
        <v>760</v>
      </c>
      <c r="R50" t="s">
        <v>761</v>
      </c>
      <c r="S50" t="s">
        <v>762</v>
      </c>
      <c r="T50" t="s">
        <v>763</v>
      </c>
      <c r="U50" t="s">
        <v>552</v>
      </c>
    </row>
    <row r="51" spans="1:21" x14ac:dyDescent="0.25">
      <c r="A51">
        <v>48</v>
      </c>
      <c r="B51">
        <v>2013</v>
      </c>
      <c r="C51" t="s">
        <v>257</v>
      </c>
      <c r="D51" t="s">
        <v>258</v>
      </c>
      <c r="E51">
        <v>52.267114999999997</v>
      </c>
      <c r="F51">
        <v>-9.6979579999999999</v>
      </c>
      <c r="G51" t="s">
        <v>764</v>
      </c>
      <c r="H51" t="s">
        <v>765</v>
      </c>
      <c r="I51" t="s">
        <v>486</v>
      </c>
      <c r="J51" t="s">
        <v>519</v>
      </c>
      <c r="K51" t="s">
        <v>766</v>
      </c>
      <c r="L51" t="s">
        <v>767</v>
      </c>
      <c r="M51" t="s">
        <v>490</v>
      </c>
      <c r="N51" t="s">
        <v>491</v>
      </c>
      <c r="O51" t="s">
        <v>492</v>
      </c>
      <c r="P51" t="s">
        <v>493</v>
      </c>
      <c r="Q51" t="s">
        <v>494</v>
      </c>
      <c r="R51" t="s">
        <v>522</v>
      </c>
      <c r="S51" t="s">
        <v>612</v>
      </c>
      <c r="T51" t="s">
        <v>524</v>
      </c>
      <c r="U51" t="s">
        <v>498</v>
      </c>
    </row>
    <row r="52" spans="1:21" x14ac:dyDescent="0.25">
      <c r="A52">
        <v>49</v>
      </c>
      <c r="B52">
        <v>1987</v>
      </c>
      <c r="C52" t="s">
        <v>262</v>
      </c>
      <c r="D52" t="s">
        <v>263</v>
      </c>
      <c r="E52">
        <v>51.938529000000003</v>
      </c>
      <c r="F52">
        <v>-10.240088</v>
      </c>
      <c r="G52" t="s">
        <v>768</v>
      </c>
      <c r="H52" t="s">
        <v>769</v>
      </c>
      <c r="I52" t="s">
        <v>486</v>
      </c>
      <c r="J52" t="s">
        <v>501</v>
      </c>
      <c r="K52" t="s">
        <v>531</v>
      </c>
      <c r="L52" t="s">
        <v>532</v>
      </c>
      <c r="M52" t="s">
        <v>490</v>
      </c>
      <c r="N52" t="s">
        <v>770</v>
      </c>
      <c r="O52" t="s">
        <v>492</v>
      </c>
      <c r="P52" t="s">
        <v>493</v>
      </c>
      <c r="Q52" t="s">
        <v>494</v>
      </c>
      <c r="R52" t="s">
        <v>504</v>
      </c>
      <c r="S52" t="s">
        <v>624</v>
      </c>
      <c r="T52" t="s">
        <v>506</v>
      </c>
      <c r="U52" t="s">
        <v>498</v>
      </c>
    </row>
    <row r="53" spans="1:21" x14ac:dyDescent="0.25">
      <c r="A53">
        <v>50</v>
      </c>
      <c r="B53">
        <v>2092</v>
      </c>
      <c r="C53" t="s">
        <v>267</v>
      </c>
      <c r="D53" t="s">
        <v>268</v>
      </c>
      <c r="E53">
        <v>53.34442</v>
      </c>
      <c r="F53">
        <v>-6.5443199999999999</v>
      </c>
      <c r="G53" t="s">
        <v>771</v>
      </c>
      <c r="H53" t="s">
        <v>772</v>
      </c>
      <c r="I53" t="s">
        <v>518</v>
      </c>
      <c r="J53" t="s">
        <v>519</v>
      </c>
      <c r="K53" t="s">
        <v>773</v>
      </c>
      <c r="L53" t="s">
        <v>774</v>
      </c>
      <c r="M53" t="s">
        <v>490</v>
      </c>
      <c r="N53" t="s">
        <v>491</v>
      </c>
      <c r="O53" t="s">
        <v>492</v>
      </c>
      <c r="P53" t="s">
        <v>493</v>
      </c>
      <c r="Q53" t="s">
        <v>494</v>
      </c>
      <c r="R53" t="s">
        <v>522</v>
      </c>
      <c r="S53" t="s">
        <v>612</v>
      </c>
      <c r="T53" t="s">
        <v>524</v>
      </c>
      <c r="U53" t="s">
        <v>498</v>
      </c>
    </row>
    <row r="54" spans="1:21" x14ac:dyDescent="0.25">
      <c r="A54">
        <v>51</v>
      </c>
      <c r="B54">
        <v>3090</v>
      </c>
      <c r="C54" t="s">
        <v>271</v>
      </c>
      <c r="D54" t="s">
        <v>272</v>
      </c>
      <c r="E54">
        <v>53.218113000000002</v>
      </c>
      <c r="F54">
        <v>-6.6590889999999998</v>
      </c>
      <c r="G54" t="s">
        <v>775</v>
      </c>
      <c r="H54" t="s">
        <v>776</v>
      </c>
      <c r="I54" t="s">
        <v>486</v>
      </c>
      <c r="J54" t="s">
        <v>501</v>
      </c>
      <c r="K54" t="s">
        <v>777</v>
      </c>
      <c r="L54" t="s">
        <v>778</v>
      </c>
      <c r="M54" t="s">
        <v>490</v>
      </c>
      <c r="N54" t="s">
        <v>491</v>
      </c>
      <c r="O54" t="s">
        <v>492</v>
      </c>
      <c r="P54" t="s">
        <v>493</v>
      </c>
      <c r="Q54" t="s">
        <v>494</v>
      </c>
      <c r="R54" t="s">
        <v>504</v>
      </c>
      <c r="S54" t="s">
        <v>624</v>
      </c>
      <c r="T54" t="s">
        <v>506</v>
      </c>
      <c r="U54" t="s">
        <v>498</v>
      </c>
    </row>
    <row r="55" spans="1:21" x14ac:dyDescent="0.25">
      <c r="A55">
        <v>52</v>
      </c>
      <c r="B55">
        <v>2086</v>
      </c>
      <c r="C55" t="s">
        <v>276</v>
      </c>
      <c r="D55" t="s">
        <v>277</v>
      </c>
      <c r="E55">
        <v>53.180190000000003</v>
      </c>
      <c r="F55">
        <v>-6.8008259999999998</v>
      </c>
      <c r="G55" t="s">
        <v>779</v>
      </c>
      <c r="H55" t="s">
        <v>780</v>
      </c>
      <c r="I55" t="s">
        <v>518</v>
      </c>
      <c r="J55" t="s">
        <v>519</v>
      </c>
      <c r="K55" t="s">
        <v>781</v>
      </c>
      <c r="L55" t="s">
        <v>782</v>
      </c>
      <c r="M55" t="s">
        <v>490</v>
      </c>
      <c r="N55" t="s">
        <v>491</v>
      </c>
      <c r="O55" t="s">
        <v>492</v>
      </c>
      <c r="P55" t="s">
        <v>493</v>
      </c>
      <c r="Q55" t="s">
        <v>494</v>
      </c>
      <c r="R55" t="s">
        <v>522</v>
      </c>
      <c r="S55" t="s">
        <v>612</v>
      </c>
      <c r="T55" t="s">
        <v>524</v>
      </c>
      <c r="U55" t="s">
        <v>498</v>
      </c>
    </row>
    <row r="56" spans="1:21" x14ac:dyDescent="0.25">
      <c r="A56">
        <v>53</v>
      </c>
      <c r="B56">
        <v>1983</v>
      </c>
      <c r="C56" t="s">
        <v>280</v>
      </c>
      <c r="D56" t="s">
        <v>281</v>
      </c>
      <c r="E56">
        <v>52.638326999999997</v>
      </c>
      <c r="F56">
        <v>-7.2676090000000002</v>
      </c>
      <c r="G56" t="s">
        <v>783</v>
      </c>
      <c r="H56" t="s">
        <v>784</v>
      </c>
      <c r="I56" t="s">
        <v>486</v>
      </c>
      <c r="J56" t="s">
        <v>501</v>
      </c>
      <c r="K56" t="s">
        <v>785</v>
      </c>
      <c r="L56" t="s">
        <v>532</v>
      </c>
      <c r="M56" t="s">
        <v>786</v>
      </c>
      <c r="N56" t="s">
        <v>787</v>
      </c>
      <c r="O56" t="s">
        <v>492</v>
      </c>
      <c r="P56" t="s">
        <v>493</v>
      </c>
      <c r="Q56" t="s">
        <v>494</v>
      </c>
      <c r="R56" t="s">
        <v>504</v>
      </c>
      <c r="S56" t="s">
        <v>788</v>
      </c>
      <c r="T56" t="s">
        <v>506</v>
      </c>
      <c r="U56" t="s">
        <v>498</v>
      </c>
    </row>
    <row r="57" spans="1:21" x14ac:dyDescent="0.25">
      <c r="A57">
        <v>54</v>
      </c>
      <c r="B57">
        <v>2089</v>
      </c>
      <c r="C57" t="s">
        <v>285</v>
      </c>
      <c r="D57" t="s">
        <v>286</v>
      </c>
      <c r="E57">
        <v>52.530219299999999</v>
      </c>
      <c r="F57">
        <v>-7.1379191999999998</v>
      </c>
      <c r="G57" t="s">
        <v>789</v>
      </c>
      <c r="H57" t="s">
        <v>790</v>
      </c>
      <c r="I57" t="s">
        <v>518</v>
      </c>
      <c r="J57" t="s">
        <v>519</v>
      </c>
      <c r="K57" t="s">
        <v>791</v>
      </c>
      <c r="L57" t="s">
        <v>792</v>
      </c>
      <c r="M57" t="s">
        <v>490</v>
      </c>
      <c r="N57" t="s">
        <v>491</v>
      </c>
      <c r="O57" t="s">
        <v>492</v>
      </c>
      <c r="P57" t="s">
        <v>493</v>
      </c>
      <c r="Q57" t="s">
        <v>494</v>
      </c>
      <c r="R57" t="s">
        <v>522</v>
      </c>
      <c r="S57" t="s">
        <v>793</v>
      </c>
      <c r="T57" t="s">
        <v>524</v>
      </c>
      <c r="U57" t="s">
        <v>498</v>
      </c>
    </row>
    <row r="58" spans="1:21" x14ac:dyDescent="0.25">
      <c r="A58">
        <v>55</v>
      </c>
      <c r="B58">
        <v>2004</v>
      </c>
      <c r="C58" t="s">
        <v>289</v>
      </c>
      <c r="D58" t="s">
        <v>290</v>
      </c>
      <c r="E58">
        <v>53.107616999999998</v>
      </c>
      <c r="F58">
        <v>-7.1983170000000003</v>
      </c>
      <c r="G58" t="s">
        <v>794</v>
      </c>
      <c r="H58" t="s">
        <v>795</v>
      </c>
      <c r="I58" t="s">
        <v>486</v>
      </c>
      <c r="J58" t="s">
        <v>501</v>
      </c>
      <c r="K58" t="s">
        <v>531</v>
      </c>
      <c r="L58" t="s">
        <v>532</v>
      </c>
      <c r="M58" t="s">
        <v>796</v>
      </c>
      <c r="N58" t="s">
        <v>797</v>
      </c>
      <c r="O58" t="s">
        <v>492</v>
      </c>
      <c r="P58" t="s">
        <v>493</v>
      </c>
      <c r="Q58" t="s">
        <v>494</v>
      </c>
      <c r="R58" t="s">
        <v>504</v>
      </c>
      <c r="S58" t="s">
        <v>788</v>
      </c>
      <c r="T58" t="s">
        <v>506</v>
      </c>
      <c r="U58" t="s">
        <v>498</v>
      </c>
    </row>
    <row r="59" spans="1:21" x14ac:dyDescent="0.25">
      <c r="A59">
        <v>56</v>
      </c>
      <c r="B59">
        <v>2087</v>
      </c>
      <c r="C59" t="s">
        <v>294</v>
      </c>
      <c r="D59" t="s">
        <v>295</v>
      </c>
      <c r="E59">
        <v>53.005652099999999</v>
      </c>
      <c r="F59">
        <v>-7.4686840999999999</v>
      </c>
      <c r="G59" t="s">
        <v>798</v>
      </c>
      <c r="H59" t="s">
        <v>799</v>
      </c>
      <c r="I59" t="s">
        <v>518</v>
      </c>
      <c r="J59" t="s">
        <v>519</v>
      </c>
      <c r="K59" t="s">
        <v>800</v>
      </c>
      <c r="L59" t="s">
        <v>801</v>
      </c>
      <c r="M59" t="s">
        <v>490</v>
      </c>
      <c r="N59" t="s">
        <v>491</v>
      </c>
      <c r="O59" t="s">
        <v>492</v>
      </c>
      <c r="P59" t="s">
        <v>493</v>
      </c>
      <c r="Q59" t="s">
        <v>494</v>
      </c>
      <c r="R59" t="s">
        <v>522</v>
      </c>
      <c r="S59" t="s">
        <v>793</v>
      </c>
      <c r="T59" t="s">
        <v>524</v>
      </c>
      <c r="U59" t="s">
        <v>498</v>
      </c>
    </row>
    <row r="60" spans="1:21" x14ac:dyDescent="0.25">
      <c r="A60">
        <v>57</v>
      </c>
      <c r="B60">
        <v>1967</v>
      </c>
      <c r="C60" t="s">
        <v>298</v>
      </c>
      <c r="D60" t="s">
        <v>299</v>
      </c>
      <c r="E60">
        <v>53.036138999999999</v>
      </c>
      <c r="F60">
        <v>-7.2888080000000004</v>
      </c>
      <c r="G60" t="s">
        <v>802</v>
      </c>
      <c r="H60" t="s">
        <v>803</v>
      </c>
      <c r="I60" t="s">
        <v>486</v>
      </c>
      <c r="J60" t="s">
        <v>501</v>
      </c>
      <c r="K60" t="s">
        <v>804</v>
      </c>
      <c r="L60" t="s">
        <v>805</v>
      </c>
      <c r="M60" t="s">
        <v>806</v>
      </c>
      <c r="N60" t="s">
        <v>491</v>
      </c>
      <c r="O60" t="s">
        <v>807</v>
      </c>
      <c r="P60" t="s">
        <v>808</v>
      </c>
      <c r="Q60" t="s">
        <v>494</v>
      </c>
      <c r="R60" t="s">
        <v>504</v>
      </c>
      <c r="S60" t="s">
        <v>788</v>
      </c>
      <c r="T60" t="s">
        <v>506</v>
      </c>
      <c r="U60" t="s">
        <v>498</v>
      </c>
    </row>
    <row r="61" spans="1:21" x14ac:dyDescent="0.25">
      <c r="A61">
        <v>58</v>
      </c>
      <c r="B61">
        <v>2470</v>
      </c>
      <c r="C61" t="s">
        <v>303</v>
      </c>
      <c r="D61" t="s">
        <v>304</v>
      </c>
      <c r="E61">
        <v>53.944000000000003</v>
      </c>
      <c r="F61">
        <v>-8.0864999999999991</v>
      </c>
      <c r="G61" t="s">
        <v>809</v>
      </c>
      <c r="H61" t="s">
        <v>810</v>
      </c>
      <c r="I61" t="s">
        <v>486</v>
      </c>
      <c r="J61" t="s">
        <v>509</v>
      </c>
      <c r="K61" t="s">
        <v>811</v>
      </c>
      <c r="L61" t="s">
        <v>812</v>
      </c>
      <c r="M61" t="s">
        <v>813</v>
      </c>
      <c r="N61" t="s">
        <v>491</v>
      </c>
      <c r="O61" t="s">
        <v>492</v>
      </c>
      <c r="P61" t="s">
        <v>493</v>
      </c>
      <c r="Q61" t="s">
        <v>494</v>
      </c>
      <c r="R61" t="s">
        <v>513</v>
      </c>
      <c r="S61" t="s">
        <v>814</v>
      </c>
      <c r="T61" t="s">
        <v>515</v>
      </c>
      <c r="U61" t="s">
        <v>498</v>
      </c>
    </row>
    <row r="62" spans="1:21" x14ac:dyDescent="0.25">
      <c r="A62">
        <v>59</v>
      </c>
      <c r="B62">
        <v>2084</v>
      </c>
      <c r="C62" t="s">
        <v>308</v>
      </c>
      <c r="D62" t="s">
        <v>309</v>
      </c>
      <c r="E62">
        <v>52.386130000000001</v>
      </c>
      <c r="F62">
        <v>-9.2982099999999992</v>
      </c>
      <c r="G62" t="s">
        <v>815</v>
      </c>
      <c r="H62" t="s">
        <v>816</v>
      </c>
      <c r="I62" t="s">
        <v>518</v>
      </c>
      <c r="J62" t="s">
        <v>519</v>
      </c>
      <c r="K62" t="s">
        <v>817</v>
      </c>
      <c r="L62" t="s">
        <v>818</v>
      </c>
      <c r="M62" t="s">
        <v>490</v>
      </c>
      <c r="N62" t="s">
        <v>491</v>
      </c>
      <c r="O62" t="s">
        <v>492</v>
      </c>
      <c r="P62" t="s">
        <v>493</v>
      </c>
      <c r="Q62" t="s">
        <v>494</v>
      </c>
      <c r="R62" t="s">
        <v>522</v>
      </c>
      <c r="S62" t="s">
        <v>793</v>
      </c>
      <c r="T62" t="s">
        <v>524</v>
      </c>
      <c r="U62" t="s">
        <v>498</v>
      </c>
    </row>
    <row r="63" spans="1:21" x14ac:dyDescent="0.25">
      <c r="A63">
        <v>60</v>
      </c>
      <c r="B63">
        <v>2016</v>
      </c>
      <c r="C63" t="s">
        <v>312</v>
      </c>
      <c r="D63" t="s">
        <v>313</v>
      </c>
      <c r="E63">
        <v>52.590446</v>
      </c>
      <c r="F63">
        <v>-8.9705150000000007</v>
      </c>
      <c r="G63" t="s">
        <v>819</v>
      </c>
      <c r="H63" t="s">
        <v>820</v>
      </c>
      <c r="I63" t="s">
        <v>486</v>
      </c>
      <c r="J63" t="s">
        <v>509</v>
      </c>
      <c r="K63" t="s">
        <v>821</v>
      </c>
      <c r="L63" t="s">
        <v>822</v>
      </c>
      <c r="M63" t="s">
        <v>490</v>
      </c>
      <c r="N63" t="s">
        <v>491</v>
      </c>
      <c r="O63" t="s">
        <v>823</v>
      </c>
      <c r="P63" t="s">
        <v>493</v>
      </c>
      <c r="Q63" t="s">
        <v>494</v>
      </c>
      <c r="R63" t="s">
        <v>513</v>
      </c>
      <c r="S63" t="s">
        <v>814</v>
      </c>
      <c r="T63" t="s">
        <v>515</v>
      </c>
      <c r="U63" t="s">
        <v>498</v>
      </c>
    </row>
    <row r="64" spans="1:21" x14ac:dyDescent="0.25">
      <c r="A64">
        <v>61</v>
      </c>
      <c r="B64">
        <v>2095</v>
      </c>
      <c r="C64" t="s">
        <v>317</v>
      </c>
      <c r="D64" t="s">
        <v>318</v>
      </c>
      <c r="E64">
        <v>52.663114</v>
      </c>
      <c r="F64">
        <v>-8.5404009999999992</v>
      </c>
      <c r="G64" t="s">
        <v>824</v>
      </c>
      <c r="H64" t="s">
        <v>825</v>
      </c>
      <c r="I64" t="s">
        <v>518</v>
      </c>
      <c r="J64" t="s">
        <v>519</v>
      </c>
      <c r="K64" t="s">
        <v>826</v>
      </c>
      <c r="L64" t="s">
        <v>827</v>
      </c>
      <c r="M64" t="s">
        <v>490</v>
      </c>
      <c r="N64" t="s">
        <v>491</v>
      </c>
      <c r="O64" t="s">
        <v>492</v>
      </c>
      <c r="P64" t="s">
        <v>493</v>
      </c>
      <c r="Q64" t="s">
        <v>494</v>
      </c>
      <c r="R64" t="s">
        <v>522</v>
      </c>
      <c r="S64" t="s">
        <v>793</v>
      </c>
      <c r="T64" t="s">
        <v>524</v>
      </c>
      <c r="U64" t="s">
        <v>498</v>
      </c>
    </row>
    <row r="65" spans="1:21" x14ac:dyDescent="0.25">
      <c r="A65">
        <v>62</v>
      </c>
      <c r="B65">
        <v>3268</v>
      </c>
      <c r="C65" t="s">
        <v>321</v>
      </c>
      <c r="D65" t="s">
        <v>322</v>
      </c>
      <c r="E65">
        <v>52.661290999999999</v>
      </c>
      <c r="F65">
        <v>-8.6316489999999995</v>
      </c>
      <c r="G65" t="s">
        <v>828</v>
      </c>
      <c r="H65" t="s">
        <v>829</v>
      </c>
      <c r="I65" t="s">
        <v>486</v>
      </c>
      <c r="J65" t="s">
        <v>509</v>
      </c>
      <c r="K65" t="s">
        <v>830</v>
      </c>
      <c r="L65" t="s">
        <v>831</v>
      </c>
      <c r="M65" t="s">
        <v>832</v>
      </c>
      <c r="N65" t="s">
        <v>833</v>
      </c>
      <c r="O65" t="s">
        <v>492</v>
      </c>
      <c r="P65" t="s">
        <v>493</v>
      </c>
      <c r="Q65" t="s">
        <v>494</v>
      </c>
      <c r="R65" t="s">
        <v>513</v>
      </c>
      <c r="S65" t="s">
        <v>814</v>
      </c>
      <c r="T65" t="s">
        <v>515</v>
      </c>
      <c r="U65" t="s">
        <v>498</v>
      </c>
    </row>
    <row r="66" spans="1:21" x14ac:dyDescent="0.25">
      <c r="A66">
        <v>63</v>
      </c>
      <c r="B66">
        <v>2096</v>
      </c>
      <c r="C66" t="s">
        <v>326</v>
      </c>
      <c r="D66" t="s">
        <v>327</v>
      </c>
      <c r="E66">
        <v>52.640062999999998</v>
      </c>
      <c r="F66">
        <v>-8.6772589999999994</v>
      </c>
      <c r="G66" t="s">
        <v>834</v>
      </c>
      <c r="H66" t="s">
        <v>835</v>
      </c>
      <c r="I66" t="s">
        <v>518</v>
      </c>
      <c r="J66" t="s">
        <v>519</v>
      </c>
      <c r="K66" t="s">
        <v>800</v>
      </c>
      <c r="L66" t="s">
        <v>836</v>
      </c>
      <c r="M66" t="s">
        <v>490</v>
      </c>
      <c r="N66" t="s">
        <v>491</v>
      </c>
      <c r="O66" t="s">
        <v>492</v>
      </c>
      <c r="P66" t="s">
        <v>493</v>
      </c>
      <c r="Q66" t="s">
        <v>494</v>
      </c>
      <c r="R66" t="s">
        <v>522</v>
      </c>
      <c r="S66" t="s">
        <v>793</v>
      </c>
      <c r="T66" t="s">
        <v>524</v>
      </c>
      <c r="U66" t="s">
        <v>498</v>
      </c>
    </row>
    <row r="67" spans="1:21" x14ac:dyDescent="0.25">
      <c r="A67">
        <v>64</v>
      </c>
      <c r="B67">
        <v>2094</v>
      </c>
      <c r="C67" t="s">
        <v>330</v>
      </c>
      <c r="D67" t="s">
        <v>331</v>
      </c>
      <c r="E67">
        <v>52.663849999999996</v>
      </c>
      <c r="F67">
        <v>-8.6266459999999991</v>
      </c>
      <c r="G67" t="s">
        <v>837</v>
      </c>
      <c r="H67" t="s">
        <v>838</v>
      </c>
      <c r="I67" t="s">
        <v>518</v>
      </c>
      <c r="J67" t="s">
        <v>519</v>
      </c>
      <c r="K67" t="s">
        <v>839</v>
      </c>
      <c r="L67" t="s">
        <v>840</v>
      </c>
      <c r="M67" t="s">
        <v>490</v>
      </c>
      <c r="N67" t="s">
        <v>491</v>
      </c>
      <c r="O67" t="s">
        <v>492</v>
      </c>
      <c r="P67" t="s">
        <v>493</v>
      </c>
      <c r="Q67" t="s">
        <v>494</v>
      </c>
      <c r="R67" t="s">
        <v>522</v>
      </c>
      <c r="S67" t="s">
        <v>793</v>
      </c>
      <c r="T67" t="s">
        <v>524</v>
      </c>
      <c r="U67" t="s">
        <v>498</v>
      </c>
    </row>
    <row r="68" spans="1:21" x14ac:dyDescent="0.25">
      <c r="A68">
        <v>65</v>
      </c>
      <c r="B68">
        <v>1984</v>
      </c>
      <c r="C68" t="s">
        <v>335</v>
      </c>
      <c r="D68" t="s">
        <v>336</v>
      </c>
      <c r="E68">
        <v>52.658656000000001</v>
      </c>
      <c r="F68">
        <v>-8.6287389999999995</v>
      </c>
      <c r="G68" t="s">
        <v>841</v>
      </c>
      <c r="H68" t="s">
        <v>842</v>
      </c>
      <c r="I68" t="s">
        <v>486</v>
      </c>
      <c r="J68" t="s">
        <v>501</v>
      </c>
      <c r="K68" t="s">
        <v>843</v>
      </c>
      <c r="L68" t="s">
        <v>844</v>
      </c>
      <c r="M68" t="s">
        <v>845</v>
      </c>
      <c r="N68" t="s">
        <v>846</v>
      </c>
      <c r="O68" t="s">
        <v>492</v>
      </c>
      <c r="P68" t="s">
        <v>493</v>
      </c>
      <c r="Q68" t="s">
        <v>494</v>
      </c>
      <c r="R68" t="s">
        <v>504</v>
      </c>
      <c r="S68" t="s">
        <v>788</v>
      </c>
      <c r="T68" t="s">
        <v>506</v>
      </c>
      <c r="U68" t="s">
        <v>498</v>
      </c>
    </row>
    <row r="69" spans="1:21" x14ac:dyDescent="0.25">
      <c r="A69">
        <v>66</v>
      </c>
      <c r="B69">
        <v>1985</v>
      </c>
      <c r="C69" t="s">
        <v>340</v>
      </c>
      <c r="D69" t="s">
        <v>341</v>
      </c>
      <c r="E69">
        <v>53.725554000000002</v>
      </c>
      <c r="F69">
        <v>-7.7912749999999997</v>
      </c>
      <c r="G69" t="s">
        <v>847</v>
      </c>
      <c r="H69" t="s">
        <v>848</v>
      </c>
      <c r="I69" t="s">
        <v>486</v>
      </c>
      <c r="J69" t="s">
        <v>519</v>
      </c>
      <c r="K69" t="s">
        <v>849</v>
      </c>
      <c r="L69" t="s">
        <v>850</v>
      </c>
      <c r="M69" t="s">
        <v>490</v>
      </c>
      <c r="N69" t="s">
        <v>491</v>
      </c>
      <c r="O69" t="s">
        <v>492</v>
      </c>
      <c r="P69" t="s">
        <v>493</v>
      </c>
      <c r="Q69" t="s">
        <v>494</v>
      </c>
      <c r="R69" t="s">
        <v>522</v>
      </c>
      <c r="S69" t="s">
        <v>793</v>
      </c>
      <c r="T69" t="s">
        <v>524</v>
      </c>
      <c r="U69" t="s">
        <v>498</v>
      </c>
    </row>
    <row r="70" spans="1:21" x14ac:dyDescent="0.25">
      <c r="A70">
        <v>67</v>
      </c>
      <c r="B70">
        <v>3096</v>
      </c>
      <c r="C70" t="s">
        <v>345</v>
      </c>
      <c r="D70" t="s">
        <v>346</v>
      </c>
      <c r="E70">
        <v>53.732182000000002</v>
      </c>
      <c r="F70">
        <v>-6.3200354000000001</v>
      </c>
      <c r="G70" t="s">
        <v>851</v>
      </c>
      <c r="H70" t="s">
        <v>852</v>
      </c>
      <c r="I70" t="s">
        <v>486</v>
      </c>
      <c r="J70" t="s">
        <v>501</v>
      </c>
      <c r="K70" t="s">
        <v>853</v>
      </c>
      <c r="L70" t="s">
        <v>854</v>
      </c>
      <c r="M70" t="s">
        <v>490</v>
      </c>
      <c r="N70" t="s">
        <v>491</v>
      </c>
      <c r="O70" t="s">
        <v>492</v>
      </c>
      <c r="P70" t="s">
        <v>493</v>
      </c>
      <c r="Q70" t="s">
        <v>494</v>
      </c>
      <c r="R70" t="s">
        <v>504</v>
      </c>
      <c r="S70" t="s">
        <v>788</v>
      </c>
      <c r="T70" t="s">
        <v>506</v>
      </c>
      <c r="U70" t="s">
        <v>498</v>
      </c>
    </row>
    <row r="71" spans="1:21" x14ac:dyDescent="0.25">
      <c r="A71">
        <v>68</v>
      </c>
      <c r="B71">
        <v>1971</v>
      </c>
      <c r="C71" t="s">
        <v>350</v>
      </c>
      <c r="D71" t="s">
        <v>351</v>
      </c>
      <c r="E71">
        <v>54.003140999999999</v>
      </c>
      <c r="F71">
        <v>-6.3926109999999996</v>
      </c>
      <c r="G71" t="s">
        <v>855</v>
      </c>
      <c r="H71" t="s">
        <v>856</v>
      </c>
      <c r="I71" t="s">
        <v>486</v>
      </c>
      <c r="J71" t="s">
        <v>509</v>
      </c>
      <c r="K71" t="s">
        <v>857</v>
      </c>
      <c r="L71" t="s">
        <v>532</v>
      </c>
      <c r="M71" t="s">
        <v>858</v>
      </c>
      <c r="N71" t="s">
        <v>491</v>
      </c>
      <c r="O71" t="s">
        <v>859</v>
      </c>
      <c r="P71" t="s">
        <v>860</v>
      </c>
      <c r="Q71" t="s">
        <v>494</v>
      </c>
      <c r="R71" t="s">
        <v>513</v>
      </c>
      <c r="S71" t="s">
        <v>814</v>
      </c>
      <c r="T71" t="s">
        <v>515</v>
      </c>
      <c r="U71" t="s">
        <v>498</v>
      </c>
    </row>
    <row r="72" spans="1:21" x14ac:dyDescent="0.25">
      <c r="A72">
        <v>69</v>
      </c>
      <c r="B72">
        <v>2460</v>
      </c>
      <c r="C72" t="s">
        <v>355</v>
      </c>
      <c r="D72" t="s">
        <v>356</v>
      </c>
      <c r="E72">
        <v>54.11468</v>
      </c>
      <c r="F72">
        <v>-9.1526060000000005</v>
      </c>
      <c r="G72" t="s">
        <v>861</v>
      </c>
      <c r="H72" t="s">
        <v>862</v>
      </c>
      <c r="I72" t="s">
        <v>518</v>
      </c>
      <c r="J72" t="s">
        <v>519</v>
      </c>
      <c r="K72" t="s">
        <v>863</v>
      </c>
      <c r="L72" t="s">
        <v>864</v>
      </c>
      <c r="M72" t="s">
        <v>490</v>
      </c>
      <c r="N72" t="s">
        <v>491</v>
      </c>
      <c r="O72" t="s">
        <v>492</v>
      </c>
      <c r="P72" t="s">
        <v>493</v>
      </c>
      <c r="Q72" t="s">
        <v>494</v>
      </c>
      <c r="R72" t="s">
        <v>522</v>
      </c>
      <c r="S72" t="s">
        <v>793</v>
      </c>
      <c r="T72" t="s">
        <v>524</v>
      </c>
      <c r="U72" t="s">
        <v>498</v>
      </c>
    </row>
    <row r="73" spans="1:21" x14ac:dyDescent="0.25">
      <c r="A73">
        <v>70</v>
      </c>
      <c r="B73">
        <v>1974</v>
      </c>
      <c r="C73" t="s">
        <v>359</v>
      </c>
      <c r="D73" t="s">
        <v>360</v>
      </c>
      <c r="E73">
        <v>53.851044999999999</v>
      </c>
      <c r="F73">
        <v>-9.3002909999999996</v>
      </c>
      <c r="G73" t="s">
        <v>865</v>
      </c>
      <c r="H73" t="s">
        <v>866</v>
      </c>
      <c r="I73" t="s">
        <v>486</v>
      </c>
      <c r="J73" t="s">
        <v>501</v>
      </c>
      <c r="K73" t="s">
        <v>708</v>
      </c>
      <c r="L73" t="s">
        <v>532</v>
      </c>
      <c r="M73" t="s">
        <v>867</v>
      </c>
      <c r="N73" t="s">
        <v>868</v>
      </c>
      <c r="O73" t="s">
        <v>492</v>
      </c>
      <c r="P73" t="s">
        <v>493</v>
      </c>
      <c r="Q73" t="s">
        <v>494</v>
      </c>
      <c r="R73" t="s">
        <v>504</v>
      </c>
      <c r="S73" t="s">
        <v>788</v>
      </c>
      <c r="T73" t="s">
        <v>506</v>
      </c>
      <c r="U73" t="s">
        <v>498</v>
      </c>
    </row>
    <row r="74" spans="1:21" x14ac:dyDescent="0.25">
      <c r="A74">
        <v>71</v>
      </c>
      <c r="B74">
        <v>1980</v>
      </c>
      <c r="C74" t="s">
        <v>364</v>
      </c>
      <c r="D74" t="s">
        <v>365</v>
      </c>
      <c r="E74">
        <v>53.686607000000002</v>
      </c>
      <c r="F74">
        <v>-9.0134050000000006</v>
      </c>
      <c r="G74" t="s">
        <v>869</v>
      </c>
      <c r="H74" t="s">
        <v>870</v>
      </c>
      <c r="I74" t="s">
        <v>486</v>
      </c>
      <c r="J74" t="s">
        <v>501</v>
      </c>
      <c r="K74" t="s">
        <v>871</v>
      </c>
      <c r="L74" t="s">
        <v>872</v>
      </c>
      <c r="M74" t="s">
        <v>490</v>
      </c>
      <c r="N74" t="s">
        <v>491</v>
      </c>
      <c r="O74" t="s">
        <v>492</v>
      </c>
      <c r="P74" t="s">
        <v>493</v>
      </c>
      <c r="Q74" t="s">
        <v>494</v>
      </c>
      <c r="R74" t="s">
        <v>504</v>
      </c>
      <c r="S74" t="s">
        <v>788</v>
      </c>
      <c r="T74" t="s">
        <v>506</v>
      </c>
      <c r="U74" t="s">
        <v>498</v>
      </c>
    </row>
    <row r="75" spans="1:21" x14ac:dyDescent="0.25">
      <c r="A75">
        <v>72</v>
      </c>
      <c r="B75">
        <v>2010</v>
      </c>
      <c r="C75" t="s">
        <v>369</v>
      </c>
      <c r="D75" t="s">
        <v>370</v>
      </c>
      <c r="E75">
        <v>53.655482999999997</v>
      </c>
      <c r="F75">
        <v>-6.6884699999999997</v>
      </c>
      <c r="G75" t="s">
        <v>873</v>
      </c>
      <c r="H75" t="s">
        <v>874</v>
      </c>
      <c r="I75" t="s">
        <v>486</v>
      </c>
      <c r="J75" t="s">
        <v>501</v>
      </c>
      <c r="K75" t="s">
        <v>875</v>
      </c>
      <c r="L75" t="s">
        <v>876</v>
      </c>
      <c r="M75" t="s">
        <v>877</v>
      </c>
      <c r="N75" t="s">
        <v>491</v>
      </c>
      <c r="O75" t="s">
        <v>492</v>
      </c>
      <c r="P75" t="s">
        <v>493</v>
      </c>
      <c r="Q75" t="s">
        <v>494</v>
      </c>
      <c r="R75" t="s">
        <v>504</v>
      </c>
      <c r="S75" t="s">
        <v>788</v>
      </c>
      <c r="T75" t="s">
        <v>506</v>
      </c>
      <c r="U75" t="s">
        <v>498</v>
      </c>
    </row>
    <row r="76" spans="1:21" x14ac:dyDescent="0.25">
      <c r="A76">
        <v>73</v>
      </c>
      <c r="B76">
        <v>2000</v>
      </c>
      <c r="C76" t="s">
        <v>374</v>
      </c>
      <c r="D76" t="s">
        <v>375</v>
      </c>
      <c r="E76">
        <v>54.081974000000002</v>
      </c>
      <c r="F76">
        <v>-6.8865100000000004</v>
      </c>
      <c r="G76" t="s">
        <v>878</v>
      </c>
      <c r="H76" t="s">
        <v>879</v>
      </c>
      <c r="I76" t="s">
        <v>486</v>
      </c>
      <c r="J76" t="s">
        <v>501</v>
      </c>
      <c r="K76" t="s">
        <v>531</v>
      </c>
      <c r="L76" t="s">
        <v>532</v>
      </c>
      <c r="M76" t="s">
        <v>880</v>
      </c>
      <c r="N76" t="s">
        <v>881</v>
      </c>
      <c r="O76" t="s">
        <v>882</v>
      </c>
      <c r="P76" t="s">
        <v>493</v>
      </c>
      <c r="Q76" t="s">
        <v>494</v>
      </c>
      <c r="R76" t="s">
        <v>504</v>
      </c>
      <c r="S76" t="s">
        <v>788</v>
      </c>
      <c r="T76" t="s">
        <v>506</v>
      </c>
      <c r="U76" t="s">
        <v>498</v>
      </c>
    </row>
    <row r="77" spans="1:21" x14ac:dyDescent="0.25">
      <c r="A77">
        <v>74</v>
      </c>
      <c r="B77">
        <v>2085</v>
      </c>
      <c r="C77" t="s">
        <v>379</v>
      </c>
      <c r="D77" t="s">
        <v>380</v>
      </c>
      <c r="E77">
        <v>54.246339999999996</v>
      </c>
      <c r="F77">
        <v>-6.9614029999999998</v>
      </c>
      <c r="G77" t="s">
        <v>883</v>
      </c>
      <c r="H77" t="s">
        <v>884</v>
      </c>
      <c r="I77" t="s">
        <v>518</v>
      </c>
      <c r="J77" t="s">
        <v>519</v>
      </c>
      <c r="K77" t="s">
        <v>598</v>
      </c>
      <c r="L77" t="s">
        <v>885</v>
      </c>
      <c r="M77" t="s">
        <v>490</v>
      </c>
      <c r="N77" t="s">
        <v>491</v>
      </c>
      <c r="O77" t="s">
        <v>492</v>
      </c>
      <c r="P77" t="s">
        <v>493</v>
      </c>
      <c r="Q77" t="s">
        <v>494</v>
      </c>
      <c r="R77" t="s">
        <v>522</v>
      </c>
      <c r="S77" t="s">
        <v>793</v>
      </c>
      <c r="T77" t="s">
        <v>524</v>
      </c>
      <c r="U77" t="s">
        <v>498</v>
      </c>
    </row>
    <row r="78" spans="1:21" x14ac:dyDescent="0.25">
      <c r="A78">
        <v>75</v>
      </c>
      <c r="B78">
        <v>3784</v>
      </c>
      <c r="C78" t="s">
        <v>383</v>
      </c>
      <c r="D78" t="s">
        <v>384</v>
      </c>
      <c r="E78">
        <v>53.190238999999998</v>
      </c>
      <c r="F78">
        <v>-7.9865029999999999</v>
      </c>
      <c r="G78" t="s">
        <v>886</v>
      </c>
      <c r="H78" t="s">
        <v>887</v>
      </c>
      <c r="I78" t="s">
        <v>518</v>
      </c>
      <c r="J78" t="s">
        <v>519</v>
      </c>
      <c r="K78" t="s">
        <v>888</v>
      </c>
      <c r="L78" t="s">
        <v>889</v>
      </c>
      <c r="M78" t="s">
        <v>490</v>
      </c>
      <c r="N78" t="s">
        <v>491</v>
      </c>
      <c r="O78" t="s">
        <v>492</v>
      </c>
      <c r="P78" t="s">
        <v>493</v>
      </c>
      <c r="Q78" t="s">
        <v>494</v>
      </c>
      <c r="R78" t="s">
        <v>522</v>
      </c>
      <c r="S78" t="s">
        <v>793</v>
      </c>
      <c r="T78" t="s">
        <v>524</v>
      </c>
      <c r="U78" t="s">
        <v>498</v>
      </c>
    </row>
    <row r="79" spans="1:21" x14ac:dyDescent="0.25">
      <c r="A79">
        <v>76</v>
      </c>
      <c r="B79">
        <v>2246</v>
      </c>
      <c r="C79" t="s">
        <v>387</v>
      </c>
      <c r="D79" t="s">
        <v>388</v>
      </c>
      <c r="E79">
        <v>53.094459000000001</v>
      </c>
      <c r="F79">
        <v>-7.908588</v>
      </c>
      <c r="G79" t="s">
        <v>890</v>
      </c>
      <c r="H79" t="s">
        <v>891</v>
      </c>
      <c r="I79" t="s">
        <v>486</v>
      </c>
      <c r="J79" t="s">
        <v>501</v>
      </c>
      <c r="K79" t="s">
        <v>892</v>
      </c>
      <c r="L79" t="s">
        <v>893</v>
      </c>
      <c r="M79" t="s">
        <v>894</v>
      </c>
      <c r="N79" t="s">
        <v>491</v>
      </c>
      <c r="O79" t="s">
        <v>492</v>
      </c>
      <c r="P79" t="s">
        <v>895</v>
      </c>
      <c r="Q79" t="s">
        <v>494</v>
      </c>
      <c r="R79" t="s">
        <v>504</v>
      </c>
      <c r="S79" t="s">
        <v>788</v>
      </c>
      <c r="T79" t="s">
        <v>506</v>
      </c>
      <c r="U79" t="s">
        <v>498</v>
      </c>
    </row>
    <row r="80" spans="1:21" x14ac:dyDescent="0.25">
      <c r="A80">
        <v>77</v>
      </c>
      <c r="B80">
        <v>3397</v>
      </c>
      <c r="C80" t="s">
        <v>392</v>
      </c>
      <c r="D80" t="s">
        <v>393</v>
      </c>
      <c r="E80">
        <v>53.342500000000001</v>
      </c>
      <c r="F80">
        <v>-7.0475000000000003</v>
      </c>
      <c r="G80" t="s">
        <v>896</v>
      </c>
      <c r="H80" t="s">
        <v>897</v>
      </c>
      <c r="I80" t="s">
        <v>486</v>
      </c>
      <c r="J80" t="s">
        <v>501</v>
      </c>
      <c r="K80" t="s">
        <v>898</v>
      </c>
      <c r="L80" t="s">
        <v>899</v>
      </c>
      <c r="M80" t="s">
        <v>900</v>
      </c>
      <c r="N80" t="s">
        <v>491</v>
      </c>
      <c r="O80" t="s">
        <v>901</v>
      </c>
      <c r="P80" t="s">
        <v>493</v>
      </c>
      <c r="Q80" t="s">
        <v>494</v>
      </c>
      <c r="R80" t="s">
        <v>504</v>
      </c>
      <c r="S80" t="s">
        <v>788</v>
      </c>
      <c r="T80" t="s">
        <v>506</v>
      </c>
      <c r="U80" t="s">
        <v>498</v>
      </c>
    </row>
    <row r="81" spans="1:21" x14ac:dyDescent="0.25">
      <c r="A81">
        <v>78</v>
      </c>
      <c r="B81">
        <v>2083</v>
      </c>
      <c r="C81" t="s">
        <v>397</v>
      </c>
      <c r="D81" t="s">
        <v>398</v>
      </c>
      <c r="E81">
        <v>53.273135000000003</v>
      </c>
      <c r="F81">
        <v>-7.4966530999999996</v>
      </c>
      <c r="G81" t="s">
        <v>902</v>
      </c>
      <c r="H81" t="s">
        <v>903</v>
      </c>
      <c r="I81" t="s">
        <v>518</v>
      </c>
      <c r="J81" t="s">
        <v>519</v>
      </c>
      <c r="K81" t="s">
        <v>904</v>
      </c>
      <c r="L81" t="s">
        <v>905</v>
      </c>
      <c r="M81" t="s">
        <v>490</v>
      </c>
      <c r="N81" t="s">
        <v>491</v>
      </c>
      <c r="O81" t="s">
        <v>492</v>
      </c>
      <c r="P81" t="s">
        <v>493</v>
      </c>
      <c r="Q81" t="s">
        <v>494</v>
      </c>
      <c r="R81" t="s">
        <v>522</v>
      </c>
      <c r="S81" t="s">
        <v>793</v>
      </c>
      <c r="T81" t="s">
        <v>524</v>
      </c>
      <c r="U81" t="s">
        <v>498</v>
      </c>
    </row>
    <row r="82" spans="1:21" x14ac:dyDescent="0.25">
      <c r="A82">
        <v>79</v>
      </c>
      <c r="B82">
        <v>1995</v>
      </c>
      <c r="C82" t="s">
        <v>401</v>
      </c>
      <c r="D82" t="s">
        <v>402</v>
      </c>
      <c r="E82">
        <v>53.629978999999999</v>
      </c>
      <c r="F82">
        <v>-8.1946580000000004</v>
      </c>
      <c r="G82" t="s">
        <v>906</v>
      </c>
      <c r="H82" t="s">
        <v>907</v>
      </c>
      <c r="I82" t="s">
        <v>486</v>
      </c>
      <c r="J82" t="s">
        <v>519</v>
      </c>
      <c r="K82" t="s">
        <v>908</v>
      </c>
      <c r="L82" t="s">
        <v>909</v>
      </c>
      <c r="M82" t="s">
        <v>490</v>
      </c>
      <c r="N82" t="s">
        <v>491</v>
      </c>
      <c r="O82" t="s">
        <v>492</v>
      </c>
      <c r="P82" t="s">
        <v>493</v>
      </c>
      <c r="Q82" t="s">
        <v>494</v>
      </c>
      <c r="R82" t="s">
        <v>522</v>
      </c>
      <c r="S82" t="s">
        <v>793</v>
      </c>
      <c r="T82" t="s">
        <v>524</v>
      </c>
      <c r="U82" t="s">
        <v>498</v>
      </c>
    </row>
    <row r="83" spans="1:21" x14ac:dyDescent="0.25">
      <c r="A83">
        <v>80</v>
      </c>
      <c r="B83">
        <v>2244</v>
      </c>
      <c r="C83" t="s">
        <v>406</v>
      </c>
      <c r="D83" t="s">
        <v>407</v>
      </c>
      <c r="E83">
        <v>54.272959999999998</v>
      </c>
      <c r="F83">
        <v>-8.4804309999999994</v>
      </c>
      <c r="G83" t="s">
        <v>910</v>
      </c>
      <c r="H83" t="s">
        <v>911</v>
      </c>
      <c r="I83" t="s">
        <v>486</v>
      </c>
      <c r="J83" t="s">
        <v>912</v>
      </c>
      <c r="K83" t="s">
        <v>913</v>
      </c>
      <c r="L83" t="s">
        <v>914</v>
      </c>
      <c r="M83" t="s">
        <v>915</v>
      </c>
      <c r="N83" t="s">
        <v>491</v>
      </c>
      <c r="O83" t="s">
        <v>492</v>
      </c>
      <c r="P83" t="s">
        <v>493</v>
      </c>
      <c r="Q83" t="s">
        <v>916</v>
      </c>
      <c r="R83" t="s">
        <v>917</v>
      </c>
      <c r="S83" t="s">
        <v>918</v>
      </c>
      <c r="T83" t="s">
        <v>919</v>
      </c>
      <c r="U83" t="s">
        <v>552</v>
      </c>
    </row>
    <row r="84" spans="1:21" x14ac:dyDescent="0.25">
      <c r="A84">
        <v>81</v>
      </c>
      <c r="B84">
        <v>2017</v>
      </c>
      <c r="C84" t="s">
        <v>411</v>
      </c>
      <c r="D84" t="s">
        <v>412</v>
      </c>
      <c r="E84">
        <v>52.354598000000003</v>
      </c>
      <c r="F84">
        <v>-7.6984120000000003</v>
      </c>
      <c r="G84" t="s">
        <v>920</v>
      </c>
      <c r="H84" t="s">
        <v>921</v>
      </c>
      <c r="I84" t="s">
        <v>486</v>
      </c>
      <c r="J84" t="s">
        <v>519</v>
      </c>
      <c r="K84" t="s">
        <v>922</v>
      </c>
      <c r="L84" t="s">
        <v>923</v>
      </c>
      <c r="M84" t="s">
        <v>490</v>
      </c>
      <c r="N84" t="s">
        <v>491</v>
      </c>
      <c r="O84" t="s">
        <v>492</v>
      </c>
      <c r="P84" t="s">
        <v>493</v>
      </c>
      <c r="Q84" t="s">
        <v>494</v>
      </c>
      <c r="R84" t="s">
        <v>522</v>
      </c>
      <c r="S84" t="s">
        <v>793</v>
      </c>
      <c r="T84" t="s">
        <v>524</v>
      </c>
      <c r="U84" t="s">
        <v>498</v>
      </c>
    </row>
    <row r="85" spans="1:21" x14ac:dyDescent="0.25">
      <c r="A85">
        <v>82</v>
      </c>
      <c r="B85">
        <v>2080</v>
      </c>
      <c r="C85" t="s">
        <v>416</v>
      </c>
      <c r="D85" t="s">
        <v>417</v>
      </c>
      <c r="E85">
        <v>52.868450000000003</v>
      </c>
      <c r="F85">
        <v>-8.2058099999999996</v>
      </c>
      <c r="G85" t="s">
        <v>924</v>
      </c>
      <c r="H85" t="s">
        <v>925</v>
      </c>
      <c r="I85" t="s">
        <v>518</v>
      </c>
      <c r="J85" t="s">
        <v>926</v>
      </c>
      <c r="K85" t="s">
        <v>927</v>
      </c>
      <c r="L85" t="s">
        <v>928</v>
      </c>
      <c r="M85" t="s">
        <v>490</v>
      </c>
      <c r="N85" t="s">
        <v>491</v>
      </c>
      <c r="O85" t="s">
        <v>492</v>
      </c>
      <c r="P85" t="s">
        <v>493</v>
      </c>
      <c r="Q85" t="s">
        <v>929</v>
      </c>
      <c r="R85" t="s">
        <v>549</v>
      </c>
      <c r="S85" t="s">
        <v>930</v>
      </c>
      <c r="T85" t="s">
        <v>931</v>
      </c>
      <c r="U85" t="s">
        <v>552</v>
      </c>
    </row>
    <row r="86" spans="1:21" x14ac:dyDescent="0.25">
      <c r="A86">
        <v>83</v>
      </c>
      <c r="B86">
        <v>2008</v>
      </c>
      <c r="C86" t="s">
        <v>420</v>
      </c>
      <c r="D86" t="s">
        <v>421</v>
      </c>
      <c r="E86">
        <v>52.479340000000001</v>
      </c>
      <c r="F86">
        <v>-8.1570140000000002</v>
      </c>
      <c r="G86" t="s">
        <v>932</v>
      </c>
      <c r="H86" t="s">
        <v>933</v>
      </c>
      <c r="I86" t="s">
        <v>486</v>
      </c>
      <c r="J86" t="s">
        <v>487</v>
      </c>
      <c r="K86" t="s">
        <v>934</v>
      </c>
      <c r="L86" t="s">
        <v>935</v>
      </c>
      <c r="M86" t="s">
        <v>490</v>
      </c>
      <c r="N86" t="s">
        <v>491</v>
      </c>
      <c r="O86" t="s">
        <v>492</v>
      </c>
      <c r="P86" t="s">
        <v>493</v>
      </c>
      <c r="Q86" t="s">
        <v>494</v>
      </c>
      <c r="R86" t="s">
        <v>495</v>
      </c>
      <c r="S86" t="s">
        <v>936</v>
      </c>
      <c r="T86" t="s">
        <v>497</v>
      </c>
      <c r="U86" t="s">
        <v>498</v>
      </c>
    </row>
    <row r="87" spans="1:21" x14ac:dyDescent="0.25">
      <c r="A87">
        <v>84</v>
      </c>
      <c r="B87">
        <v>2001</v>
      </c>
      <c r="C87" t="s">
        <v>425</v>
      </c>
      <c r="D87" t="s">
        <v>426</v>
      </c>
      <c r="E87">
        <v>52.246974999999999</v>
      </c>
      <c r="F87">
        <v>-7.1416459999999997</v>
      </c>
      <c r="G87" t="s">
        <v>937</v>
      </c>
      <c r="H87" t="s">
        <v>938</v>
      </c>
      <c r="I87" t="s">
        <v>486</v>
      </c>
      <c r="J87" t="s">
        <v>509</v>
      </c>
      <c r="K87" t="s">
        <v>939</v>
      </c>
      <c r="L87" t="s">
        <v>940</v>
      </c>
      <c r="M87" t="s">
        <v>941</v>
      </c>
      <c r="N87" t="s">
        <v>942</v>
      </c>
      <c r="O87" t="s">
        <v>492</v>
      </c>
      <c r="P87" t="s">
        <v>493</v>
      </c>
      <c r="Q87" t="s">
        <v>494</v>
      </c>
      <c r="R87" t="s">
        <v>513</v>
      </c>
      <c r="S87" t="s">
        <v>814</v>
      </c>
      <c r="T87" t="s">
        <v>515</v>
      </c>
      <c r="U87" t="s">
        <v>498</v>
      </c>
    </row>
    <row r="88" spans="1:21" x14ac:dyDescent="0.25">
      <c r="A88">
        <v>85</v>
      </c>
      <c r="B88">
        <v>2081</v>
      </c>
      <c r="C88" t="s">
        <v>430</v>
      </c>
      <c r="D88" t="s">
        <v>431</v>
      </c>
      <c r="E88">
        <v>52.090561000000001</v>
      </c>
      <c r="F88">
        <v>-7.620018</v>
      </c>
      <c r="G88" t="s">
        <v>943</v>
      </c>
      <c r="H88" t="s">
        <v>944</v>
      </c>
      <c r="I88" t="s">
        <v>518</v>
      </c>
      <c r="J88" t="s">
        <v>519</v>
      </c>
      <c r="K88" t="s">
        <v>945</v>
      </c>
      <c r="L88" t="s">
        <v>946</v>
      </c>
      <c r="M88" t="s">
        <v>490</v>
      </c>
      <c r="N88" t="s">
        <v>491</v>
      </c>
      <c r="O88" t="s">
        <v>492</v>
      </c>
      <c r="P88" t="s">
        <v>493</v>
      </c>
      <c r="Q88" t="s">
        <v>494</v>
      </c>
      <c r="R88" t="s">
        <v>522</v>
      </c>
      <c r="S88" t="s">
        <v>793</v>
      </c>
      <c r="T88" t="s">
        <v>524</v>
      </c>
      <c r="U88" t="s">
        <v>498</v>
      </c>
    </row>
    <row r="89" spans="1:21" x14ac:dyDescent="0.25">
      <c r="A89">
        <v>86</v>
      </c>
      <c r="B89">
        <v>2012</v>
      </c>
      <c r="C89" t="s">
        <v>434</v>
      </c>
      <c r="D89" t="s">
        <v>435</v>
      </c>
      <c r="E89">
        <v>53.424323000000001</v>
      </c>
      <c r="F89">
        <v>-7.9373719999999999</v>
      </c>
      <c r="G89" t="s">
        <v>947</v>
      </c>
      <c r="H89" t="s">
        <v>948</v>
      </c>
      <c r="I89" t="s">
        <v>486</v>
      </c>
      <c r="J89" t="s">
        <v>501</v>
      </c>
      <c r="K89" t="s">
        <v>949</v>
      </c>
      <c r="L89" t="s">
        <v>950</v>
      </c>
      <c r="M89" t="s">
        <v>490</v>
      </c>
      <c r="N89" t="s">
        <v>491</v>
      </c>
      <c r="O89" t="s">
        <v>492</v>
      </c>
      <c r="P89" t="s">
        <v>493</v>
      </c>
      <c r="Q89" t="s">
        <v>494</v>
      </c>
      <c r="R89" t="s">
        <v>504</v>
      </c>
      <c r="S89" t="s">
        <v>788</v>
      </c>
      <c r="T89" t="s">
        <v>506</v>
      </c>
      <c r="U89" t="s">
        <v>498</v>
      </c>
    </row>
    <row r="90" spans="1:21" x14ac:dyDescent="0.25">
      <c r="A90">
        <v>87</v>
      </c>
      <c r="B90">
        <v>2091</v>
      </c>
      <c r="C90" t="s">
        <v>439</v>
      </c>
      <c r="D90" t="s">
        <v>440</v>
      </c>
      <c r="E90">
        <v>53.525156000000003</v>
      </c>
      <c r="F90">
        <v>-7.337529</v>
      </c>
      <c r="G90" t="s">
        <v>951</v>
      </c>
      <c r="H90" t="s">
        <v>952</v>
      </c>
      <c r="I90" t="s">
        <v>518</v>
      </c>
      <c r="J90" t="s">
        <v>519</v>
      </c>
      <c r="K90" t="s">
        <v>953</v>
      </c>
      <c r="L90" t="s">
        <v>954</v>
      </c>
      <c r="M90" t="s">
        <v>490</v>
      </c>
      <c r="N90" t="s">
        <v>491</v>
      </c>
      <c r="O90" t="s">
        <v>492</v>
      </c>
      <c r="P90" t="s">
        <v>493</v>
      </c>
      <c r="Q90" t="s">
        <v>494</v>
      </c>
      <c r="R90" t="s">
        <v>522</v>
      </c>
      <c r="S90" t="s">
        <v>793</v>
      </c>
      <c r="T90" t="s">
        <v>524</v>
      </c>
      <c r="U90" t="s">
        <v>498</v>
      </c>
    </row>
    <row r="91" spans="1:21" x14ac:dyDescent="0.25">
      <c r="A91">
        <v>88</v>
      </c>
      <c r="B91">
        <v>1976</v>
      </c>
      <c r="C91" t="s">
        <v>443</v>
      </c>
      <c r="D91" t="s">
        <v>444</v>
      </c>
      <c r="E91">
        <v>52.173126000000003</v>
      </c>
      <c r="F91">
        <v>-6.3636520000000001</v>
      </c>
      <c r="G91" t="s">
        <v>955</v>
      </c>
      <c r="H91" t="s">
        <v>956</v>
      </c>
      <c r="I91" t="s">
        <v>486</v>
      </c>
      <c r="J91" t="s">
        <v>509</v>
      </c>
      <c r="K91" t="s">
        <v>531</v>
      </c>
      <c r="L91" t="s">
        <v>532</v>
      </c>
      <c r="M91" t="s">
        <v>490</v>
      </c>
      <c r="N91" t="s">
        <v>957</v>
      </c>
      <c r="O91" t="s">
        <v>492</v>
      </c>
      <c r="P91" t="s">
        <v>493</v>
      </c>
      <c r="Q91" t="s">
        <v>494</v>
      </c>
      <c r="R91" t="s">
        <v>513</v>
      </c>
      <c r="S91" t="s">
        <v>958</v>
      </c>
      <c r="T91" t="s">
        <v>515</v>
      </c>
      <c r="U91" t="s">
        <v>498</v>
      </c>
    </row>
    <row r="92" spans="1:21" x14ac:dyDescent="0.25">
      <c r="A92">
        <v>89</v>
      </c>
      <c r="B92">
        <v>1972</v>
      </c>
      <c r="C92" t="s">
        <v>448</v>
      </c>
      <c r="D92" t="s">
        <v>449</v>
      </c>
      <c r="E92">
        <v>52.500489999999999</v>
      </c>
      <c r="F92">
        <v>-6.5703399999999998</v>
      </c>
      <c r="G92" t="s">
        <v>959</v>
      </c>
      <c r="H92" t="s">
        <v>960</v>
      </c>
      <c r="I92" t="s">
        <v>486</v>
      </c>
      <c r="J92" t="s">
        <v>501</v>
      </c>
      <c r="K92" t="s">
        <v>961</v>
      </c>
      <c r="L92" t="s">
        <v>962</v>
      </c>
      <c r="M92" t="s">
        <v>490</v>
      </c>
      <c r="N92" t="s">
        <v>491</v>
      </c>
      <c r="O92" t="s">
        <v>492</v>
      </c>
      <c r="P92" t="s">
        <v>493</v>
      </c>
      <c r="Q92" t="s">
        <v>494</v>
      </c>
      <c r="R92" t="s">
        <v>504</v>
      </c>
      <c r="S92" t="s">
        <v>963</v>
      </c>
      <c r="T92" t="s">
        <v>506</v>
      </c>
      <c r="U92" t="s">
        <v>498</v>
      </c>
    </row>
    <row r="93" spans="1:21" x14ac:dyDescent="0.25">
      <c r="A93">
        <v>90</v>
      </c>
      <c r="B93">
        <v>2100</v>
      </c>
      <c r="C93" t="s">
        <v>453</v>
      </c>
      <c r="D93" t="s">
        <v>449</v>
      </c>
      <c r="E93">
        <v>52.500554999999999</v>
      </c>
      <c r="F93">
        <v>-6.5701970000000003</v>
      </c>
    </row>
    <row r="94" spans="1:21" x14ac:dyDescent="0.25">
      <c r="A94">
        <v>91</v>
      </c>
      <c r="B94">
        <v>2099</v>
      </c>
      <c r="C94" t="s">
        <v>455</v>
      </c>
      <c r="D94" t="s">
        <v>456</v>
      </c>
      <c r="E94">
        <v>52.676279999999998</v>
      </c>
      <c r="F94">
        <v>-6.2856899999999998</v>
      </c>
      <c r="G94" t="s">
        <v>964</v>
      </c>
      <c r="H94" t="s">
        <v>965</v>
      </c>
      <c r="I94" t="s">
        <v>518</v>
      </c>
      <c r="J94" t="s">
        <v>966</v>
      </c>
      <c r="K94" t="s">
        <v>967</v>
      </c>
      <c r="L94" t="s">
        <v>968</v>
      </c>
      <c r="M94" t="s">
        <v>490</v>
      </c>
      <c r="N94" t="s">
        <v>491</v>
      </c>
      <c r="O94" t="s">
        <v>492</v>
      </c>
      <c r="P94" t="s">
        <v>493</v>
      </c>
      <c r="Q94" t="s">
        <v>969</v>
      </c>
      <c r="R94" t="s">
        <v>970</v>
      </c>
      <c r="S94" t="s">
        <v>971</v>
      </c>
      <c r="T94" t="s">
        <v>972</v>
      </c>
      <c r="U94" t="s">
        <v>552</v>
      </c>
    </row>
    <row r="95" spans="1:21" x14ac:dyDescent="0.25">
      <c r="A95">
        <v>92</v>
      </c>
      <c r="B95">
        <v>2098</v>
      </c>
      <c r="C95" t="s">
        <v>460</v>
      </c>
      <c r="D95" t="s">
        <v>461</v>
      </c>
      <c r="E95">
        <v>52.389710999999998</v>
      </c>
      <c r="F95">
        <v>-6.9436239999999998</v>
      </c>
      <c r="G95" t="s">
        <v>973</v>
      </c>
      <c r="H95" t="s">
        <v>974</v>
      </c>
      <c r="I95" t="s">
        <v>518</v>
      </c>
      <c r="J95" t="s">
        <v>975</v>
      </c>
      <c r="K95" t="s">
        <v>976</v>
      </c>
      <c r="L95" t="s">
        <v>977</v>
      </c>
      <c r="M95" t="s">
        <v>490</v>
      </c>
      <c r="N95" t="s">
        <v>491</v>
      </c>
      <c r="O95" t="s">
        <v>492</v>
      </c>
      <c r="P95" t="s">
        <v>493</v>
      </c>
      <c r="Q95" t="s">
        <v>978</v>
      </c>
      <c r="R95" t="s">
        <v>979</v>
      </c>
      <c r="S95" t="s">
        <v>980</v>
      </c>
      <c r="T95" t="s">
        <v>595</v>
      </c>
      <c r="U95" t="s">
        <v>552</v>
      </c>
    </row>
    <row r="96" spans="1:21" x14ac:dyDescent="0.25">
      <c r="A96">
        <v>93</v>
      </c>
      <c r="B96">
        <v>2097</v>
      </c>
      <c r="C96" t="s">
        <v>464</v>
      </c>
      <c r="D96" t="s">
        <v>465</v>
      </c>
      <c r="E96">
        <v>52.332566</v>
      </c>
      <c r="F96">
        <v>-6.4670050000000003</v>
      </c>
      <c r="G96" t="s">
        <v>981</v>
      </c>
      <c r="H96" t="s">
        <v>982</v>
      </c>
      <c r="I96" t="s">
        <v>518</v>
      </c>
      <c r="J96" t="s">
        <v>983</v>
      </c>
      <c r="K96" t="s">
        <v>984</v>
      </c>
      <c r="L96" t="s">
        <v>985</v>
      </c>
      <c r="M96" t="s">
        <v>490</v>
      </c>
      <c r="N96" t="s">
        <v>491</v>
      </c>
      <c r="O96" t="s">
        <v>492</v>
      </c>
      <c r="P96" t="s">
        <v>493</v>
      </c>
      <c r="Q96" t="s">
        <v>986</v>
      </c>
      <c r="R96" t="s">
        <v>987</v>
      </c>
      <c r="S96" t="s">
        <v>988</v>
      </c>
      <c r="T96" t="s">
        <v>989</v>
      </c>
      <c r="U96" t="s">
        <v>552</v>
      </c>
    </row>
    <row r="97" spans="1:21" x14ac:dyDescent="0.25">
      <c r="A97">
        <v>94</v>
      </c>
      <c r="B97">
        <v>2005</v>
      </c>
      <c r="C97" t="s">
        <v>469</v>
      </c>
      <c r="D97" t="s">
        <v>470</v>
      </c>
      <c r="E97">
        <v>52.338033000000003</v>
      </c>
      <c r="F97">
        <v>-6.4621389999999996</v>
      </c>
      <c r="G97" t="s">
        <v>990</v>
      </c>
      <c r="H97" t="s">
        <v>991</v>
      </c>
      <c r="I97" t="s">
        <v>486</v>
      </c>
      <c r="J97" t="s">
        <v>501</v>
      </c>
      <c r="K97" t="s">
        <v>992</v>
      </c>
      <c r="L97" t="s">
        <v>993</v>
      </c>
      <c r="M97" t="s">
        <v>490</v>
      </c>
      <c r="N97" t="s">
        <v>491</v>
      </c>
      <c r="O97" t="s">
        <v>492</v>
      </c>
      <c r="P97" t="s">
        <v>493</v>
      </c>
      <c r="Q97" t="s">
        <v>494</v>
      </c>
      <c r="R97" t="s">
        <v>504</v>
      </c>
      <c r="S97" t="s">
        <v>963</v>
      </c>
      <c r="T97" t="s">
        <v>506</v>
      </c>
      <c r="U97" t="s">
        <v>498</v>
      </c>
    </row>
    <row r="98" spans="1:21" x14ac:dyDescent="0.25">
      <c r="A98">
        <v>95</v>
      </c>
      <c r="B98">
        <v>1965</v>
      </c>
      <c r="C98" t="s">
        <v>474</v>
      </c>
      <c r="D98" t="s">
        <v>475</v>
      </c>
      <c r="E98">
        <v>53.187251000000003</v>
      </c>
      <c r="F98">
        <v>-6.1219640000000002</v>
      </c>
      <c r="G98" t="s">
        <v>994</v>
      </c>
      <c r="H98" t="s">
        <v>995</v>
      </c>
      <c r="I98" t="s">
        <v>486</v>
      </c>
      <c r="J98" t="s">
        <v>509</v>
      </c>
      <c r="K98" t="s">
        <v>531</v>
      </c>
      <c r="L98" t="s">
        <v>996</v>
      </c>
      <c r="M98" t="s">
        <v>490</v>
      </c>
      <c r="N98" t="s">
        <v>997</v>
      </c>
      <c r="O98" t="s">
        <v>492</v>
      </c>
      <c r="P98" t="s">
        <v>493</v>
      </c>
      <c r="Q98" t="s">
        <v>494</v>
      </c>
      <c r="R98" t="s">
        <v>513</v>
      </c>
      <c r="S98" t="s">
        <v>958</v>
      </c>
      <c r="T98" t="s">
        <v>515</v>
      </c>
      <c r="U98" t="s">
        <v>498</v>
      </c>
    </row>
    <row r="99" spans="1:21" x14ac:dyDescent="0.25">
      <c r="A99">
        <v>96</v>
      </c>
      <c r="B99">
        <v>3269</v>
      </c>
      <c r="C99" t="s">
        <v>479</v>
      </c>
      <c r="D99" t="s">
        <v>480</v>
      </c>
      <c r="E99">
        <v>53.149794</v>
      </c>
      <c r="F99">
        <v>-6.0705819999999999</v>
      </c>
      <c r="G99" t="s">
        <v>998</v>
      </c>
      <c r="H99" t="s">
        <v>999</v>
      </c>
      <c r="I99" t="s">
        <v>486</v>
      </c>
      <c r="J99" t="s">
        <v>501</v>
      </c>
      <c r="K99" t="s">
        <v>1000</v>
      </c>
      <c r="L99" t="s">
        <v>1001</v>
      </c>
      <c r="M99" t="s">
        <v>490</v>
      </c>
      <c r="N99" t="s">
        <v>491</v>
      </c>
      <c r="O99" t="s">
        <v>492</v>
      </c>
      <c r="P99" t="s">
        <v>493</v>
      </c>
      <c r="Q99" t="s">
        <v>494</v>
      </c>
      <c r="R99" t="s">
        <v>504</v>
      </c>
      <c r="S99" t="s">
        <v>963</v>
      </c>
      <c r="T99" t="s">
        <v>506</v>
      </c>
      <c r="U99" t="s">
        <v>498</v>
      </c>
    </row>
  </sheetData>
  <autoFilter ref="A2:U99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4"/>
  <sheetViews>
    <sheetView workbookViewId="0">
      <selection activeCell="I8" sqref="I8:K27"/>
    </sheetView>
  </sheetViews>
  <sheetFormatPr defaultRowHeight="15" x14ac:dyDescent="0.25"/>
  <cols>
    <col min="6" max="7" width="15.85546875" bestFit="1" customWidth="1"/>
    <col min="9" max="9" width="20.85546875" customWidth="1"/>
  </cols>
  <sheetData>
    <row r="1" spans="1:105" x14ac:dyDescent="0.25">
      <c r="A1" s="2" t="s">
        <v>1016</v>
      </c>
      <c r="B1" t="s">
        <v>17</v>
      </c>
      <c r="C1" s="2" t="s">
        <v>1016</v>
      </c>
      <c r="D1" s="2" t="s">
        <v>1018</v>
      </c>
      <c r="E1" s="2"/>
      <c r="F1" t="str">
        <f>CONCATENATE(A1&amp;B1&amp;C1&amp;D1)</f>
        <v xml:space="preserve">"EPA-54", </v>
      </c>
      <c r="G1" t="s">
        <v>1019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1026</v>
      </c>
      <c r="Q1" t="s">
        <v>1027</v>
      </c>
      <c r="R1" t="s">
        <v>1028</v>
      </c>
      <c r="S1" t="s">
        <v>1029</v>
      </c>
      <c r="T1" t="s">
        <v>1030</v>
      </c>
      <c r="U1" t="s">
        <v>1031</v>
      </c>
      <c r="V1" t="s">
        <v>1032</v>
      </c>
      <c r="W1" t="s">
        <v>1033</v>
      </c>
      <c r="X1" t="s">
        <v>1034</v>
      </c>
      <c r="Y1" t="s">
        <v>1035</v>
      </c>
      <c r="Z1" t="s">
        <v>1036</v>
      </c>
      <c r="AA1" t="s">
        <v>1037</v>
      </c>
      <c r="AB1" t="s">
        <v>1038</v>
      </c>
      <c r="AC1" t="s">
        <v>1039</v>
      </c>
      <c r="AD1" t="s">
        <v>1040</v>
      </c>
      <c r="AE1" t="s">
        <v>1041</v>
      </c>
      <c r="AF1" t="s">
        <v>1042</v>
      </c>
      <c r="AG1" t="s">
        <v>1043</v>
      </c>
      <c r="AH1" t="s">
        <v>1044</v>
      </c>
      <c r="AI1" t="s">
        <v>1045</v>
      </c>
      <c r="AJ1" t="s">
        <v>1046</v>
      </c>
      <c r="AK1" t="s">
        <v>1047</v>
      </c>
      <c r="AL1" t="s">
        <v>1048</v>
      </c>
      <c r="AM1" t="s">
        <v>1049</v>
      </c>
      <c r="AN1" t="s">
        <v>1050</v>
      </c>
      <c r="AO1" t="s">
        <v>1051</v>
      </c>
      <c r="AP1" t="s">
        <v>1052</v>
      </c>
      <c r="AQ1" t="s">
        <v>1053</v>
      </c>
      <c r="AR1" t="s">
        <v>1054</v>
      </c>
      <c r="AS1" t="s">
        <v>1055</v>
      </c>
      <c r="AT1" t="s">
        <v>1056</v>
      </c>
      <c r="AU1" t="s">
        <v>1057</v>
      </c>
      <c r="AV1" t="s">
        <v>1058</v>
      </c>
      <c r="AW1" t="s">
        <v>1059</v>
      </c>
      <c r="AX1" t="s">
        <v>1060</v>
      </c>
      <c r="AY1" t="s">
        <v>1061</v>
      </c>
      <c r="AZ1" t="s">
        <v>1062</v>
      </c>
      <c r="BA1" t="s">
        <v>1063</v>
      </c>
      <c r="BB1" t="s">
        <v>1064</v>
      </c>
      <c r="BC1" t="s">
        <v>1065</v>
      </c>
      <c r="BD1" t="s">
        <v>1066</v>
      </c>
      <c r="BE1" t="s">
        <v>1067</v>
      </c>
      <c r="BF1" t="s">
        <v>1068</v>
      </c>
      <c r="BG1" t="s">
        <v>1069</v>
      </c>
      <c r="BH1" t="s">
        <v>1070</v>
      </c>
      <c r="BI1" t="s">
        <v>1071</v>
      </c>
      <c r="BJ1" t="s">
        <v>1072</v>
      </c>
      <c r="BK1" t="s">
        <v>1073</v>
      </c>
      <c r="BL1" t="s">
        <v>1074</v>
      </c>
      <c r="BM1" t="s">
        <v>1075</v>
      </c>
      <c r="BN1" t="s">
        <v>1076</v>
      </c>
      <c r="BO1" t="s">
        <v>1077</v>
      </c>
      <c r="BP1" t="s">
        <v>1078</v>
      </c>
      <c r="BQ1" t="s">
        <v>1079</v>
      </c>
      <c r="BR1" t="s">
        <v>1080</v>
      </c>
      <c r="BS1" t="s">
        <v>1081</v>
      </c>
      <c r="BT1" t="s">
        <v>1082</v>
      </c>
      <c r="BU1" t="s">
        <v>1083</v>
      </c>
      <c r="BV1" t="s">
        <v>1084</v>
      </c>
      <c r="BW1" t="s">
        <v>1085</v>
      </c>
      <c r="BX1" t="s">
        <v>1086</v>
      </c>
      <c r="BY1" t="s">
        <v>1087</v>
      </c>
      <c r="BZ1" t="s">
        <v>1088</v>
      </c>
      <c r="CA1" t="s">
        <v>1089</v>
      </c>
      <c r="CB1" t="s">
        <v>1090</v>
      </c>
      <c r="CC1" t="s">
        <v>1091</v>
      </c>
      <c r="CD1" t="s">
        <v>1092</v>
      </c>
      <c r="CE1" t="s">
        <v>1093</v>
      </c>
      <c r="CF1" t="s">
        <v>1094</v>
      </c>
      <c r="CG1" t="s">
        <v>1095</v>
      </c>
      <c r="CH1" t="s">
        <v>1096</v>
      </c>
      <c r="CI1" t="s">
        <v>1097</v>
      </c>
      <c r="CJ1" t="s">
        <v>1098</v>
      </c>
      <c r="CK1" t="s">
        <v>1099</v>
      </c>
      <c r="CL1" t="s">
        <v>1100</v>
      </c>
      <c r="CM1" t="s">
        <v>1101</v>
      </c>
      <c r="CN1" t="s">
        <v>1102</v>
      </c>
      <c r="CO1" t="s">
        <v>1103</v>
      </c>
      <c r="CP1" t="s">
        <v>1104</v>
      </c>
      <c r="CQ1" t="s">
        <v>1105</v>
      </c>
      <c r="CR1" t="s">
        <v>1106</v>
      </c>
      <c r="CS1" t="s">
        <v>1107</v>
      </c>
      <c r="CT1" t="s">
        <v>1108</v>
      </c>
      <c r="CU1" t="s">
        <v>1109</v>
      </c>
      <c r="CV1" t="s">
        <v>1110</v>
      </c>
      <c r="CW1" t="s">
        <v>1111</v>
      </c>
      <c r="CX1" t="s">
        <v>1112</v>
      </c>
      <c r="CY1" t="s">
        <v>1113</v>
      </c>
      <c r="CZ1" t="s">
        <v>1114</v>
      </c>
      <c r="DA1" t="s">
        <v>1017</v>
      </c>
    </row>
    <row r="2" spans="1:105" ht="36.75" customHeight="1" x14ac:dyDescent="0.25">
      <c r="A2" s="2" t="s">
        <v>1016</v>
      </c>
      <c r="B2" t="s">
        <v>24</v>
      </c>
      <c r="C2" s="2" t="s">
        <v>1016</v>
      </c>
      <c r="D2" s="2" t="s">
        <v>1018</v>
      </c>
      <c r="E2" s="2"/>
      <c r="F2" t="str">
        <f>CONCATENATE(A2&amp;B2&amp;C2&amp;D2)</f>
        <v xml:space="preserve">"EPA-78", </v>
      </c>
      <c r="G2" t="s">
        <v>1020</v>
      </c>
      <c r="I2" t="str">
        <f>CONCATENATE(I1,J1,K1,L1,M1,N1,O1,P1,Q1,R1,S1,T1,U1,V1,W1,X1,Y1,Z1,AA1,AB1,AC1,AD1,AE1,AF1,AG1,AH1,AI1,AJ1,AK1,AL1,AM1,AN1,AO1,AP1,AQ1,AR1,AS1,AT1,AU1,AV1,AW1,AX1,AY1,AZ1,BA1,BB1,BC1,BD1,BE1,BF1,BG1,BH1,BI1,BJ1,BK1,BL1,BM1,BN1,BO1,BP1,BQ1,BR1,BS1,BT1,BU1,BV1,BW1,BX1,BY1,BZ1,CA1,CB1,CC1,CD1,CE1,CF1,CG1,CH1,CI1,CJ1,CK1,CL1,CM1,CN1,CO1,CP1,CQ1,CR1,CS1,CT1,CU1,CV1,CW1,CX1,CY1,CZ1,DA1)</f>
        <v>"EPA-54", "EPA-78", "EPA-25", "TNO3947", "EPA-60", "EPA-30", "EPA-72", "EPA-104", "EPA-10", "EPA-67", "EPA-82", "EPA-56", "EPA-21", "TNO3955", "EPA-64", "EPA-27", "TNO2579-EPA", "EPA-50", "TNT1296-EPA", "EPA-29", "EPA-33", "TNO4435-EPA", "TNO4323-EPA", "EPA-49", "TNO4158", "TNO4325-EPA", "EPA-55", "EPA-76", "EPA-34", "EPA-46", "TNO4324-EPA", "EPA-47", "EPA-69", "EPA-48", "EPA-17", "EPA-22", "TNO2162-EPA", "EPA-52", "EPA-57", "EPA-61", "EPA-44", "TNO2161-EPA", "TNT1088-EPA", "TNO4436-EPA", "EPA-11", "EPA-105", "EPA-51", "TNO4467", "EPA-71", "EPA-45", "TNO4160", "EPA-83", "TNO3953", "EPA-36", "TNO4157", "EPA-62", "TNO3954", "EPA-16", "EPA-80", "TNO3951", "EPA-74", "TNO3840", "EPA-85", "TNO3841", "TNO3839", "EPA-39", "EPA-43", "EPA-84", "EPA-23", "TNO4468", "EPA-26", "EPA-103", "EPA-68", "EPA-58", "TNO3952", "TNO4465", "EPA-79", "EPA-102", "TNO3948", "EPA-53", "EPA-77", "EPA-75", "A-TNO3957", "EPA-66", "EPA-59", "TNO3946", "EPA-70", "TNO4159", "EPA-28", "EPA-24", "TNT1677", "TNT1516", "TNT1506", "TNT1505", "EPA-63", "EPA-13", "EPA-101"</v>
      </c>
    </row>
    <row r="3" spans="1:105" x14ac:dyDescent="0.25">
      <c r="A3" s="2" t="s">
        <v>1016</v>
      </c>
      <c r="B3" t="s">
        <v>29</v>
      </c>
      <c r="C3" s="2" t="s">
        <v>1016</v>
      </c>
      <c r="D3" s="2" t="s">
        <v>1018</v>
      </c>
      <c r="E3" s="2"/>
      <c r="F3" t="str">
        <f t="shared" ref="F3:F66" si="0">CONCATENATE(A3&amp;B3&amp;C3&amp;D3)</f>
        <v xml:space="preserve">"EPA-25", </v>
      </c>
      <c r="G3" t="s">
        <v>1021</v>
      </c>
    </row>
    <row r="4" spans="1:105" x14ac:dyDescent="0.25">
      <c r="A4" s="2" t="s">
        <v>1016</v>
      </c>
      <c r="B4" t="s">
        <v>33</v>
      </c>
      <c r="C4" s="2" t="s">
        <v>1016</v>
      </c>
      <c r="D4" s="2" t="s">
        <v>1018</v>
      </c>
      <c r="E4" s="2"/>
      <c r="F4" t="str">
        <f t="shared" si="0"/>
        <v xml:space="preserve">"TNO3947", </v>
      </c>
      <c r="G4" t="s">
        <v>1022</v>
      </c>
      <c r="I4" t="s">
        <v>1115</v>
      </c>
    </row>
    <row r="5" spans="1:105" x14ac:dyDescent="0.25">
      <c r="A5" s="2" t="s">
        <v>1016</v>
      </c>
      <c r="B5" t="s">
        <v>40</v>
      </c>
      <c r="C5" s="2" t="s">
        <v>1016</v>
      </c>
      <c r="D5" s="2" t="s">
        <v>1018</v>
      </c>
      <c r="E5" s="2"/>
      <c r="F5" t="str">
        <f t="shared" si="0"/>
        <v xml:space="preserve">"EPA-60", </v>
      </c>
      <c r="G5" t="s">
        <v>1023</v>
      </c>
    </row>
    <row r="6" spans="1:105" x14ac:dyDescent="0.25">
      <c r="A6" s="2" t="s">
        <v>1016</v>
      </c>
      <c r="B6" t="s">
        <v>45</v>
      </c>
      <c r="C6" s="2" t="s">
        <v>1016</v>
      </c>
      <c r="D6" s="2" t="s">
        <v>1018</v>
      </c>
      <c r="E6" s="2"/>
      <c r="F6" t="str">
        <f t="shared" si="0"/>
        <v xml:space="preserve">"EPA-30", </v>
      </c>
      <c r="G6" t="s">
        <v>1024</v>
      </c>
    </row>
    <row r="7" spans="1:105" x14ac:dyDescent="0.25">
      <c r="A7" s="2" t="s">
        <v>1016</v>
      </c>
      <c r="B7" t="s">
        <v>50</v>
      </c>
      <c r="C7" s="2" t="s">
        <v>1016</v>
      </c>
      <c r="D7" s="2" t="s">
        <v>1018</v>
      </c>
      <c r="E7" s="2"/>
      <c r="F7" t="str">
        <f t="shared" si="0"/>
        <v xml:space="preserve">"EPA-72", </v>
      </c>
      <c r="G7" t="s">
        <v>1025</v>
      </c>
      <c r="I7" t="s">
        <v>1116</v>
      </c>
      <c r="L7" t="s">
        <v>3</v>
      </c>
      <c r="M7" t="s">
        <v>4</v>
      </c>
      <c r="R7" s="1" t="s">
        <v>5</v>
      </c>
      <c r="S7" s="1" t="s">
        <v>2</v>
      </c>
      <c r="T7" s="1" t="s">
        <v>3</v>
      </c>
      <c r="U7" s="1" t="s">
        <v>4</v>
      </c>
      <c r="W7" s="1"/>
    </row>
    <row r="8" spans="1:105" x14ac:dyDescent="0.25">
      <c r="A8" s="2" t="s">
        <v>1016</v>
      </c>
      <c r="B8" t="s">
        <v>55</v>
      </c>
      <c r="C8" s="2" t="s">
        <v>1016</v>
      </c>
      <c r="D8" s="2" t="s">
        <v>1018</v>
      </c>
      <c r="E8" s="2"/>
      <c r="F8" t="str">
        <f t="shared" si="0"/>
        <v xml:space="preserve">"EPA-104", </v>
      </c>
      <c r="G8" t="s">
        <v>1026</v>
      </c>
      <c r="I8" t="s">
        <v>29</v>
      </c>
      <c r="J8">
        <v>467.58</v>
      </c>
      <c r="K8" t="str">
        <f>VLOOKUP(I8,R8:U104,2,FALSE)</f>
        <v>Ennis, Co. Clare</v>
      </c>
      <c r="L8">
        <f>VLOOKUP(I8,R8:U104,3,FALSE)</f>
        <v>52.843206000000002</v>
      </c>
      <c r="M8">
        <f>VLOOKUP(I8,R8:U104,4,FALSE)</f>
        <v>-8.9893319999999992</v>
      </c>
      <c r="R8" t="s">
        <v>17</v>
      </c>
      <c r="S8" t="s">
        <v>16</v>
      </c>
      <c r="T8">
        <v>52.839751</v>
      </c>
      <c r="U8">
        <v>-6.9319220000000001</v>
      </c>
    </row>
    <row r="9" spans="1:105" x14ac:dyDescent="0.25">
      <c r="A9" s="2" t="s">
        <v>1016</v>
      </c>
      <c r="B9" t="s">
        <v>60</v>
      </c>
      <c r="C9" s="2" t="s">
        <v>1016</v>
      </c>
      <c r="D9" s="2" t="s">
        <v>1018</v>
      </c>
      <c r="E9" s="2"/>
      <c r="F9" t="str">
        <f t="shared" si="0"/>
        <v xml:space="preserve">"EPA-10", </v>
      </c>
      <c r="G9" t="s">
        <v>1027</v>
      </c>
      <c r="I9" t="s">
        <v>394</v>
      </c>
      <c r="J9">
        <v>444.73</v>
      </c>
      <c r="K9" t="str">
        <f t="shared" ref="K9:K27" si="1">VLOOKUP(I9,R9:U105,2,FALSE)</f>
        <v>Edenderry Library, Co. Offaly</v>
      </c>
      <c r="L9">
        <f t="shared" ref="L9:L27" si="2">VLOOKUP(I9,R9:U105,3,FALSE)</f>
        <v>53.342500000000001</v>
      </c>
      <c r="M9">
        <f t="shared" ref="M9:M27" si="3">VLOOKUP(I9,R9:U105,4,FALSE)</f>
        <v>-7.0475000000000003</v>
      </c>
      <c r="R9" t="s">
        <v>24</v>
      </c>
      <c r="S9" t="s">
        <v>23</v>
      </c>
      <c r="T9">
        <v>53.993560000000002</v>
      </c>
      <c r="U9">
        <v>-7.3628</v>
      </c>
    </row>
    <row r="10" spans="1:105" x14ac:dyDescent="0.25">
      <c r="A10" s="2" t="s">
        <v>1016</v>
      </c>
      <c r="B10" t="s">
        <v>65</v>
      </c>
      <c r="C10" s="2" t="s">
        <v>1016</v>
      </c>
      <c r="D10" s="2" t="s">
        <v>1018</v>
      </c>
      <c r="E10" s="2"/>
      <c r="F10" t="str">
        <f t="shared" si="0"/>
        <v xml:space="preserve">"EPA-67", </v>
      </c>
      <c r="G10" t="s">
        <v>1028</v>
      </c>
      <c r="I10" t="s">
        <v>408</v>
      </c>
      <c r="J10">
        <v>433.49</v>
      </c>
      <c r="K10" t="str">
        <f t="shared" si="1"/>
        <v>Sligo Town</v>
      </c>
      <c r="L10">
        <f t="shared" si="2"/>
        <v>54.272959999999998</v>
      </c>
      <c r="M10">
        <f t="shared" si="3"/>
        <v>-8.4804309999999994</v>
      </c>
      <c r="R10" t="s">
        <v>29</v>
      </c>
      <c r="S10" t="s">
        <v>28</v>
      </c>
      <c r="T10">
        <v>52.843206000000002</v>
      </c>
      <c r="U10">
        <v>-8.9893319999999992</v>
      </c>
    </row>
    <row r="11" spans="1:105" x14ac:dyDescent="0.25">
      <c r="A11" s="2" t="s">
        <v>1016</v>
      </c>
      <c r="B11" t="s">
        <v>70</v>
      </c>
      <c r="C11" s="2" t="s">
        <v>1016</v>
      </c>
      <c r="D11" s="2" t="s">
        <v>1018</v>
      </c>
      <c r="E11" s="2"/>
      <c r="F11" t="str">
        <f t="shared" si="0"/>
        <v xml:space="preserve">"EPA-82", </v>
      </c>
      <c r="G11" t="s">
        <v>1029</v>
      </c>
      <c r="I11" t="s">
        <v>471</v>
      </c>
      <c r="J11">
        <v>385.13</v>
      </c>
      <c r="K11" t="str">
        <f t="shared" si="1"/>
        <v>Wexford Opera House</v>
      </c>
      <c r="L11">
        <f t="shared" si="2"/>
        <v>52.338033000000003</v>
      </c>
      <c r="M11">
        <f t="shared" si="3"/>
        <v>-6.4621389999999996</v>
      </c>
      <c r="R11" t="s">
        <v>33</v>
      </c>
      <c r="S11" t="s">
        <v>34</v>
      </c>
      <c r="T11">
        <v>52.940471899999999</v>
      </c>
      <c r="U11">
        <v>-9.2944376000000002</v>
      </c>
    </row>
    <row r="12" spans="1:105" x14ac:dyDescent="0.25">
      <c r="A12" s="2" t="s">
        <v>1016</v>
      </c>
      <c r="B12" t="s">
        <v>75</v>
      </c>
      <c r="C12" s="2" t="s">
        <v>1016</v>
      </c>
      <c r="D12" s="2" t="s">
        <v>1018</v>
      </c>
      <c r="E12" s="2"/>
      <c r="F12" t="str">
        <f t="shared" si="0"/>
        <v xml:space="preserve">"EPA-56", </v>
      </c>
      <c r="G12" t="s">
        <v>1030</v>
      </c>
      <c r="I12" t="s">
        <v>422</v>
      </c>
      <c r="J12">
        <v>379.47</v>
      </c>
      <c r="K12" t="str">
        <f t="shared" si="1"/>
        <v>Tipperary Town</v>
      </c>
      <c r="L12">
        <f t="shared" si="2"/>
        <v>52.479340000000001</v>
      </c>
      <c r="M12">
        <f t="shared" si="3"/>
        <v>-8.1570140000000002</v>
      </c>
      <c r="R12" t="s">
        <v>40</v>
      </c>
      <c r="S12" t="s">
        <v>39</v>
      </c>
      <c r="T12">
        <v>51.855057000000002</v>
      </c>
      <c r="U12">
        <v>-8.2878270000000001</v>
      </c>
    </row>
    <row r="13" spans="1:105" x14ac:dyDescent="0.25">
      <c r="A13" s="2" t="s">
        <v>1016</v>
      </c>
      <c r="B13" t="s">
        <v>80</v>
      </c>
      <c r="C13" s="2" t="s">
        <v>1016</v>
      </c>
      <c r="D13" s="2" t="s">
        <v>1018</v>
      </c>
      <c r="E13" s="2"/>
      <c r="F13" t="str">
        <f t="shared" si="0"/>
        <v xml:space="preserve">"EPA-21", </v>
      </c>
      <c r="G13" t="s">
        <v>1031</v>
      </c>
      <c r="I13" t="s">
        <v>89</v>
      </c>
      <c r="J13">
        <v>356.95</v>
      </c>
      <c r="K13" t="str">
        <f t="shared" si="1"/>
        <v>Letterkenny, Co. Donegal</v>
      </c>
      <c r="L13">
        <f t="shared" si="2"/>
        <v>54.954644000000002</v>
      </c>
      <c r="M13">
        <f t="shared" si="3"/>
        <v>-7.7348420000000004</v>
      </c>
      <c r="R13" t="s">
        <v>45</v>
      </c>
      <c r="S13" t="s">
        <v>44</v>
      </c>
      <c r="T13">
        <v>51.88411</v>
      </c>
      <c r="U13">
        <v>-8.5331919999999997</v>
      </c>
    </row>
    <row r="14" spans="1:105" x14ac:dyDescent="0.25">
      <c r="A14" s="2" t="s">
        <v>1016</v>
      </c>
      <c r="B14" t="s">
        <v>83</v>
      </c>
      <c r="C14" s="2" t="s">
        <v>1016</v>
      </c>
      <c r="D14" s="2" t="s">
        <v>1018</v>
      </c>
      <c r="E14" s="2"/>
      <c r="F14" t="str">
        <f t="shared" si="0"/>
        <v xml:space="preserve">"TNO3955", </v>
      </c>
      <c r="G14" t="s">
        <v>1032</v>
      </c>
      <c r="I14" t="s">
        <v>259</v>
      </c>
      <c r="J14">
        <v>343.47</v>
      </c>
      <c r="K14" t="str">
        <f t="shared" si="1"/>
        <v>Tralee Library, Co. Kerry</v>
      </c>
      <c r="L14">
        <f t="shared" si="2"/>
        <v>52.267114999999997</v>
      </c>
      <c r="M14">
        <f t="shared" si="3"/>
        <v>-9.6979579999999999</v>
      </c>
      <c r="R14" t="s">
        <v>50</v>
      </c>
      <c r="S14" t="s">
        <v>49</v>
      </c>
      <c r="T14">
        <v>51.849479000000002</v>
      </c>
      <c r="U14">
        <v>-8.2974320000000006</v>
      </c>
    </row>
    <row r="15" spans="1:105" x14ac:dyDescent="0.25">
      <c r="A15" s="2" t="s">
        <v>1016</v>
      </c>
      <c r="B15" t="s">
        <v>89</v>
      </c>
      <c r="C15" s="2" t="s">
        <v>1016</v>
      </c>
      <c r="D15" s="2" t="s">
        <v>1018</v>
      </c>
      <c r="E15" s="2"/>
      <c r="F15" t="str">
        <f t="shared" si="0"/>
        <v xml:space="preserve">"EPA-64", </v>
      </c>
      <c r="G15" t="s">
        <v>1033</v>
      </c>
      <c r="I15" t="s">
        <v>342</v>
      </c>
      <c r="J15">
        <v>271.13</v>
      </c>
      <c r="K15" t="str">
        <f t="shared" si="1"/>
        <v>Longford Town</v>
      </c>
      <c r="L15">
        <f t="shared" si="2"/>
        <v>53.725554000000002</v>
      </c>
      <c r="M15">
        <f t="shared" si="3"/>
        <v>-7.7912749999999997</v>
      </c>
      <c r="R15" t="s">
        <v>55</v>
      </c>
      <c r="S15" t="s">
        <v>54</v>
      </c>
      <c r="T15">
        <v>51.902915</v>
      </c>
      <c r="U15">
        <v>-8.4443929999999998</v>
      </c>
    </row>
    <row r="16" spans="1:105" x14ac:dyDescent="0.25">
      <c r="A16" s="2" t="s">
        <v>1016</v>
      </c>
      <c r="B16" t="s">
        <v>94</v>
      </c>
      <c r="C16" s="2" t="s">
        <v>1016</v>
      </c>
      <c r="D16" s="2" t="s">
        <v>1018</v>
      </c>
      <c r="E16" s="2"/>
      <c r="F16" t="str">
        <f t="shared" si="0"/>
        <v xml:space="preserve">"EPA-27", </v>
      </c>
      <c r="G16" t="s">
        <v>1034</v>
      </c>
      <c r="I16" t="s">
        <v>427</v>
      </c>
      <c r="J16">
        <v>260.39</v>
      </c>
      <c r="K16" t="str">
        <f t="shared" si="1"/>
        <v>Brownes Road, Waterford</v>
      </c>
      <c r="L16">
        <f t="shared" si="2"/>
        <v>52.246974999999999</v>
      </c>
      <c r="M16">
        <f t="shared" si="3"/>
        <v>-7.1416459999999997</v>
      </c>
      <c r="R16" t="s">
        <v>60</v>
      </c>
      <c r="S16" t="s">
        <v>59</v>
      </c>
      <c r="T16">
        <v>51.881867</v>
      </c>
      <c r="U16">
        <v>-8.4571290000000001</v>
      </c>
    </row>
    <row r="17" spans="1:21" x14ac:dyDescent="0.25">
      <c r="A17" s="2" t="s">
        <v>1016</v>
      </c>
      <c r="B17" t="s">
        <v>99</v>
      </c>
      <c r="C17" s="2" t="s">
        <v>1016</v>
      </c>
      <c r="D17" s="2" t="s">
        <v>1018</v>
      </c>
      <c r="E17" s="2"/>
      <c r="F17" t="str">
        <f t="shared" si="0"/>
        <v xml:space="preserve">"TNO2579-EPA", </v>
      </c>
      <c r="G17" t="s">
        <v>1035</v>
      </c>
      <c r="I17" t="s">
        <v>65</v>
      </c>
      <c r="J17">
        <v>211.4</v>
      </c>
      <c r="K17" t="str">
        <f t="shared" si="1"/>
        <v>Macroom, Co. Cork</v>
      </c>
      <c r="L17">
        <f t="shared" si="2"/>
        <v>51.904843</v>
      </c>
      <c r="M17">
        <f t="shared" si="3"/>
        <v>-8.9524899999999992</v>
      </c>
      <c r="R17" t="s">
        <v>65</v>
      </c>
      <c r="S17" t="s">
        <v>64</v>
      </c>
      <c r="T17">
        <v>51.904843</v>
      </c>
      <c r="U17">
        <v>-8.9524899999999992</v>
      </c>
    </row>
    <row r="18" spans="1:21" x14ac:dyDescent="0.25">
      <c r="A18" s="2" t="s">
        <v>1016</v>
      </c>
      <c r="B18" t="s">
        <v>104</v>
      </c>
      <c r="C18" s="2" t="s">
        <v>1016</v>
      </c>
      <c r="D18" s="2" t="s">
        <v>1018</v>
      </c>
      <c r="E18" s="2"/>
      <c r="F18" t="str">
        <f t="shared" si="0"/>
        <v xml:space="preserve">"EPA-50", </v>
      </c>
      <c r="G18" t="s">
        <v>1036</v>
      </c>
      <c r="I18" t="s">
        <v>450</v>
      </c>
      <c r="J18">
        <v>197.6</v>
      </c>
      <c r="K18" t="str">
        <f t="shared" si="1"/>
        <v>Enniscorthy, Co. Wexford</v>
      </c>
      <c r="L18">
        <f t="shared" si="2"/>
        <v>52.500489999999999</v>
      </c>
      <c r="M18">
        <f t="shared" si="3"/>
        <v>-6.5703399999999998</v>
      </c>
      <c r="R18" t="s">
        <v>70</v>
      </c>
      <c r="S18" t="s">
        <v>69</v>
      </c>
      <c r="T18">
        <v>52.134048499999999</v>
      </c>
      <c r="U18">
        <v>-8.6407050000000005</v>
      </c>
    </row>
    <row r="19" spans="1:21" x14ac:dyDescent="0.25">
      <c r="A19" s="2" t="s">
        <v>1016</v>
      </c>
      <c r="B19" t="s">
        <v>109</v>
      </c>
      <c r="C19" s="2" t="s">
        <v>1016</v>
      </c>
      <c r="D19" s="2" t="s">
        <v>1018</v>
      </c>
      <c r="E19" s="2"/>
      <c r="F19" t="str">
        <f t="shared" si="0"/>
        <v xml:space="preserve">"TNT1296-EPA", </v>
      </c>
      <c r="G19" t="s">
        <v>1037</v>
      </c>
      <c r="I19" t="s">
        <v>436</v>
      </c>
      <c r="J19">
        <v>188.03</v>
      </c>
      <c r="K19" t="str">
        <f t="shared" si="1"/>
        <v>Athlone Civic Centre &amp; Library, Co. Westmeath</v>
      </c>
      <c r="L19">
        <f t="shared" si="2"/>
        <v>53.424323000000001</v>
      </c>
      <c r="M19">
        <f t="shared" si="3"/>
        <v>-7.9373719999999999</v>
      </c>
      <c r="R19" t="s">
        <v>75</v>
      </c>
      <c r="S19" t="s">
        <v>74</v>
      </c>
      <c r="T19">
        <v>51.878523999999999</v>
      </c>
      <c r="U19">
        <v>-8.4650529999999993</v>
      </c>
    </row>
    <row r="20" spans="1:21" x14ac:dyDescent="0.25">
      <c r="A20" s="2" t="s">
        <v>1016</v>
      </c>
      <c r="B20" t="s">
        <v>115</v>
      </c>
      <c r="C20" s="2" t="s">
        <v>1016</v>
      </c>
      <c r="D20" s="2" t="s">
        <v>1018</v>
      </c>
      <c r="E20" s="2"/>
      <c r="F20" t="str">
        <f t="shared" si="0"/>
        <v xml:space="preserve">"EPA-29", </v>
      </c>
      <c r="G20" t="s">
        <v>1038</v>
      </c>
      <c r="I20" t="s">
        <v>413</v>
      </c>
      <c r="J20">
        <v>173.72</v>
      </c>
      <c r="K20" t="str">
        <f t="shared" si="1"/>
        <v>Clonmel, Co. Tipperary</v>
      </c>
      <c r="L20">
        <f t="shared" si="2"/>
        <v>52.354598000000003</v>
      </c>
      <c r="M20">
        <f t="shared" si="3"/>
        <v>-7.6984120000000003</v>
      </c>
      <c r="R20" t="s">
        <v>80</v>
      </c>
      <c r="S20" t="s">
        <v>79</v>
      </c>
      <c r="T20">
        <v>51.900018000000003</v>
      </c>
      <c r="U20">
        <v>-8.4863429999999997</v>
      </c>
    </row>
    <row r="21" spans="1:21" x14ac:dyDescent="0.25">
      <c r="A21" s="2" t="s">
        <v>1016</v>
      </c>
      <c r="B21" t="s">
        <v>120</v>
      </c>
      <c r="C21" s="2" t="s">
        <v>1016</v>
      </c>
      <c r="D21" s="2" t="s">
        <v>1018</v>
      </c>
      <c r="E21" s="2"/>
      <c r="F21" t="str">
        <f t="shared" si="0"/>
        <v xml:space="preserve">"EPA-33", </v>
      </c>
      <c r="G21" t="s">
        <v>1039</v>
      </c>
      <c r="I21" t="s">
        <v>389</v>
      </c>
      <c r="J21">
        <v>170.91</v>
      </c>
      <c r="K21" t="str">
        <f t="shared" si="1"/>
        <v>Birr, Co. Offaly</v>
      </c>
      <c r="L21">
        <f t="shared" si="2"/>
        <v>53.094459000000001</v>
      </c>
      <c r="M21">
        <f t="shared" si="3"/>
        <v>-7.908588</v>
      </c>
      <c r="R21" t="s">
        <v>83</v>
      </c>
      <c r="S21" t="s">
        <v>84</v>
      </c>
      <c r="T21">
        <v>55.137442999999998</v>
      </c>
      <c r="U21">
        <v>-7.4565029999999997</v>
      </c>
    </row>
    <row r="22" spans="1:21" x14ac:dyDescent="0.25">
      <c r="A22" s="2" t="s">
        <v>1016</v>
      </c>
      <c r="B22" t="s">
        <v>125</v>
      </c>
      <c r="C22" s="2" t="s">
        <v>1016</v>
      </c>
      <c r="D22" s="2" t="s">
        <v>1018</v>
      </c>
      <c r="E22" s="2"/>
      <c r="F22" t="str">
        <f t="shared" si="0"/>
        <v xml:space="preserve">"TNO4435-EPA", </v>
      </c>
      <c r="G22" t="s">
        <v>1040</v>
      </c>
      <c r="I22" t="s">
        <v>189</v>
      </c>
      <c r="J22">
        <v>166.54</v>
      </c>
      <c r="K22" t="str">
        <f t="shared" si="1"/>
        <v>Ringsend, Dublin 4</v>
      </c>
      <c r="L22">
        <f t="shared" si="2"/>
        <v>53.341786999999997</v>
      </c>
      <c r="M22">
        <f t="shared" si="3"/>
        <v>-6.2265059999999997</v>
      </c>
      <c r="R22" t="s">
        <v>89</v>
      </c>
      <c r="S22" t="s">
        <v>88</v>
      </c>
      <c r="T22">
        <v>54.954644000000002</v>
      </c>
      <c r="U22">
        <v>-7.7348420000000004</v>
      </c>
    </row>
    <row r="23" spans="1:21" x14ac:dyDescent="0.25">
      <c r="A23" s="2" t="s">
        <v>1016</v>
      </c>
      <c r="B23" t="s">
        <v>130</v>
      </c>
      <c r="C23" s="2" t="s">
        <v>1016</v>
      </c>
      <c r="D23" s="2" t="s">
        <v>1018</v>
      </c>
      <c r="E23" s="2"/>
      <c r="F23" t="str">
        <f t="shared" si="0"/>
        <v xml:space="preserve">"TNO4323-EPA", </v>
      </c>
      <c r="G23" t="s">
        <v>1041</v>
      </c>
      <c r="I23" t="s">
        <v>273</v>
      </c>
      <c r="J23">
        <v>163.53</v>
      </c>
      <c r="K23" t="str">
        <f t="shared" si="1"/>
        <v>Naas, Co. Kildare</v>
      </c>
      <c r="L23">
        <f t="shared" si="2"/>
        <v>53.218113000000002</v>
      </c>
      <c r="M23">
        <f t="shared" si="3"/>
        <v>-6.6590889999999998</v>
      </c>
      <c r="R23" t="s">
        <v>94</v>
      </c>
      <c r="S23" t="s">
        <v>93</v>
      </c>
      <c r="T23">
        <v>55.372036000000001</v>
      </c>
      <c r="U23">
        <v>-7.3392239999999997</v>
      </c>
    </row>
    <row r="24" spans="1:21" x14ac:dyDescent="0.25">
      <c r="A24" s="2" t="s">
        <v>1016</v>
      </c>
      <c r="B24" t="s">
        <v>135</v>
      </c>
      <c r="C24" s="2" t="s">
        <v>1016</v>
      </c>
      <c r="D24" s="2" t="s">
        <v>1018</v>
      </c>
      <c r="E24" s="2"/>
      <c r="F24" t="str">
        <f t="shared" si="0"/>
        <v xml:space="preserve">"EPA-49", </v>
      </c>
      <c r="G24" t="s">
        <v>1042</v>
      </c>
      <c r="I24" t="s">
        <v>135</v>
      </c>
      <c r="J24">
        <v>154.4</v>
      </c>
      <c r="K24" t="str">
        <f t="shared" si="1"/>
        <v>Davitt Road, Inchicore, Dublin 12</v>
      </c>
      <c r="L24">
        <f t="shared" si="2"/>
        <v>53.336258000000001</v>
      </c>
      <c r="M24">
        <f t="shared" si="3"/>
        <v>-6.3090020000000004</v>
      </c>
      <c r="R24" t="s">
        <v>99</v>
      </c>
      <c r="S24" t="s">
        <v>98</v>
      </c>
      <c r="T24">
        <v>53.352988000000003</v>
      </c>
      <c r="U24">
        <v>-6.2487380000000003</v>
      </c>
    </row>
    <row r="25" spans="1:21" x14ac:dyDescent="0.25">
      <c r="A25" s="2" t="s">
        <v>1016</v>
      </c>
      <c r="B25" t="s">
        <v>138</v>
      </c>
      <c r="C25" s="2" t="s">
        <v>1016</v>
      </c>
      <c r="D25" s="2" t="s">
        <v>1018</v>
      </c>
      <c r="E25" s="2"/>
      <c r="F25" t="str">
        <f t="shared" si="0"/>
        <v xml:space="preserve">"TNO4158", </v>
      </c>
      <c r="G25" t="s">
        <v>1043</v>
      </c>
      <c r="I25" t="s">
        <v>323</v>
      </c>
      <c r="J25">
        <v>150.13999999999999</v>
      </c>
      <c r="K25" t="str">
        <f t="shared" si="1"/>
        <v>Henry Street, Limerick</v>
      </c>
      <c r="L25">
        <f t="shared" si="2"/>
        <v>52.661290999999999</v>
      </c>
      <c r="M25">
        <f t="shared" si="3"/>
        <v>-8.6316489999999995</v>
      </c>
      <c r="R25" t="s">
        <v>104</v>
      </c>
      <c r="S25" t="s">
        <v>103</v>
      </c>
      <c r="T25">
        <v>53.340159</v>
      </c>
      <c r="U25">
        <v>-6.3517060000000001</v>
      </c>
    </row>
    <row r="26" spans="1:21" x14ac:dyDescent="0.25">
      <c r="A26" s="2" t="s">
        <v>1016</v>
      </c>
      <c r="B26" t="s">
        <v>144</v>
      </c>
      <c r="C26" s="2" t="s">
        <v>1016</v>
      </c>
      <c r="D26" s="2" t="s">
        <v>1018</v>
      </c>
      <c r="E26" s="2"/>
      <c r="F26" t="str">
        <f t="shared" si="0"/>
        <v xml:space="preserve">"TNO4325-EPA", </v>
      </c>
      <c r="G26" t="s">
        <v>1044</v>
      </c>
      <c r="I26" t="s">
        <v>194</v>
      </c>
      <c r="J26">
        <v>149.22999999999999</v>
      </c>
      <c r="K26" t="str">
        <f t="shared" si="1"/>
        <v>Rathmines, Dublin 6</v>
      </c>
      <c r="L26">
        <f t="shared" si="2"/>
        <v>53.322029000000001</v>
      </c>
      <c r="M26">
        <f t="shared" si="3"/>
        <v>-6.2671539999999997</v>
      </c>
      <c r="R26" t="s">
        <v>109</v>
      </c>
      <c r="S26" t="s">
        <v>108</v>
      </c>
      <c r="T26">
        <v>53.390433000000002</v>
      </c>
      <c r="U26">
        <v>-6.2652700000000001</v>
      </c>
    </row>
    <row r="27" spans="1:21" x14ac:dyDescent="0.25">
      <c r="A27" s="2" t="s">
        <v>1016</v>
      </c>
      <c r="B27" t="s">
        <v>149</v>
      </c>
      <c r="C27" s="2" t="s">
        <v>1016</v>
      </c>
      <c r="D27" s="2" t="s">
        <v>1018</v>
      </c>
      <c r="E27" s="2"/>
      <c r="F27" t="str">
        <f t="shared" si="0"/>
        <v xml:space="preserve">"EPA-55", </v>
      </c>
      <c r="G27" t="s">
        <v>1045</v>
      </c>
      <c r="I27" t="s">
        <v>337</v>
      </c>
      <c r="J27">
        <v>148.13</v>
      </c>
      <c r="K27" t="str">
        <f t="shared" si="1"/>
        <v>People's Park, Limerick</v>
      </c>
      <c r="L27">
        <f t="shared" si="2"/>
        <v>52.658656000000001</v>
      </c>
      <c r="M27">
        <f t="shared" si="3"/>
        <v>-8.6287389999999995</v>
      </c>
      <c r="R27" t="s">
        <v>115</v>
      </c>
      <c r="S27" t="s">
        <v>114</v>
      </c>
      <c r="T27">
        <v>53.385390000000001</v>
      </c>
      <c r="U27">
        <v>-6.369211</v>
      </c>
    </row>
    <row r="28" spans="1:21" x14ac:dyDescent="0.25">
      <c r="A28" s="2" t="s">
        <v>1016</v>
      </c>
      <c r="B28" t="s">
        <v>154</v>
      </c>
      <c r="C28" s="2" t="s">
        <v>1016</v>
      </c>
      <c r="D28" s="2" t="s">
        <v>1018</v>
      </c>
      <c r="E28" s="2"/>
      <c r="F28" t="str">
        <f t="shared" si="0"/>
        <v xml:space="preserve">"EPA-76", </v>
      </c>
      <c r="G28" t="s">
        <v>1046</v>
      </c>
      <c r="R28" t="s">
        <v>120</v>
      </c>
      <c r="S28" t="s">
        <v>119</v>
      </c>
      <c r="T28">
        <v>53.311782999999998</v>
      </c>
      <c r="U28">
        <v>-6.2353249999999996</v>
      </c>
    </row>
    <row r="29" spans="1:21" x14ac:dyDescent="0.25">
      <c r="A29" s="2" t="s">
        <v>1016</v>
      </c>
      <c r="B29" t="s">
        <v>159</v>
      </c>
      <c r="C29" s="2" t="s">
        <v>1016</v>
      </c>
      <c r="D29" s="2" t="s">
        <v>1018</v>
      </c>
      <c r="E29" s="2"/>
      <c r="F29" t="str">
        <f t="shared" si="0"/>
        <v xml:space="preserve">"EPA-34", </v>
      </c>
      <c r="G29" t="s">
        <v>1047</v>
      </c>
      <c r="R29" t="s">
        <v>125</v>
      </c>
      <c r="S29" t="s">
        <v>124</v>
      </c>
      <c r="T29">
        <v>53.390542000000003</v>
      </c>
      <c r="U29">
        <v>-6.2023950000000001</v>
      </c>
    </row>
    <row r="30" spans="1:21" x14ac:dyDescent="0.25">
      <c r="A30" s="2" t="s">
        <v>1016</v>
      </c>
      <c r="B30" t="s">
        <v>164</v>
      </c>
      <c r="C30" s="2" t="s">
        <v>1016</v>
      </c>
      <c r="D30" s="2" t="s">
        <v>1018</v>
      </c>
      <c r="E30" s="2"/>
      <c r="F30" t="str">
        <f t="shared" si="0"/>
        <v xml:space="preserve">"EPA-46", </v>
      </c>
      <c r="G30" t="s">
        <v>1048</v>
      </c>
      <c r="R30" t="s">
        <v>130</v>
      </c>
      <c r="S30" t="s">
        <v>129</v>
      </c>
      <c r="T30">
        <v>53.347862999999997</v>
      </c>
      <c r="U30">
        <v>-6.2437849999999999</v>
      </c>
    </row>
    <row r="31" spans="1:21" x14ac:dyDescent="0.25">
      <c r="A31" s="2" t="s">
        <v>1016</v>
      </c>
      <c r="B31" t="s">
        <v>169</v>
      </c>
      <c r="C31" s="2" t="s">
        <v>1016</v>
      </c>
      <c r="D31" s="2" t="s">
        <v>1018</v>
      </c>
      <c r="E31" s="2"/>
      <c r="F31" t="str">
        <f t="shared" si="0"/>
        <v xml:space="preserve">"TNO4324-EPA", </v>
      </c>
      <c r="G31" t="s">
        <v>1049</v>
      </c>
      <c r="R31" t="s">
        <v>135</v>
      </c>
      <c r="S31" t="s">
        <v>134</v>
      </c>
      <c r="T31">
        <v>53.336258000000001</v>
      </c>
      <c r="U31">
        <v>-6.3090020000000004</v>
      </c>
    </row>
    <row r="32" spans="1:21" x14ac:dyDescent="0.25">
      <c r="A32" s="2" t="s">
        <v>1016</v>
      </c>
      <c r="B32" t="s">
        <v>174</v>
      </c>
      <c r="C32" s="2" t="s">
        <v>1016</v>
      </c>
      <c r="D32" s="2" t="s">
        <v>1018</v>
      </c>
      <c r="E32" s="2"/>
      <c r="F32" t="str">
        <f t="shared" si="0"/>
        <v xml:space="preserve">"EPA-47", </v>
      </c>
      <c r="G32" t="s">
        <v>1050</v>
      </c>
      <c r="R32" t="s">
        <v>138</v>
      </c>
      <c r="S32" t="s">
        <v>139</v>
      </c>
      <c r="T32">
        <v>53.286763000000001</v>
      </c>
      <c r="U32">
        <v>-6.173349</v>
      </c>
    </row>
    <row r="33" spans="1:21" x14ac:dyDescent="0.25">
      <c r="A33" s="2" t="s">
        <v>1016</v>
      </c>
      <c r="B33" t="s">
        <v>179</v>
      </c>
      <c r="C33" s="2" t="s">
        <v>1016</v>
      </c>
      <c r="D33" s="2" t="s">
        <v>1018</v>
      </c>
      <c r="E33" s="2"/>
      <c r="F33" t="str">
        <f t="shared" si="0"/>
        <v xml:space="preserve">"EPA-69", </v>
      </c>
      <c r="G33" t="s">
        <v>1051</v>
      </c>
      <c r="R33" t="s">
        <v>144</v>
      </c>
      <c r="S33" t="s">
        <v>143</v>
      </c>
      <c r="T33">
        <v>53.369894000000002</v>
      </c>
      <c r="U33">
        <v>-6.2591239999999999</v>
      </c>
    </row>
    <row r="34" spans="1:21" x14ac:dyDescent="0.25">
      <c r="A34" s="2" t="s">
        <v>1016</v>
      </c>
      <c r="B34" t="s">
        <v>184</v>
      </c>
      <c r="C34" s="2" t="s">
        <v>1016</v>
      </c>
      <c r="D34" s="2" t="s">
        <v>1018</v>
      </c>
      <c r="E34" s="2"/>
      <c r="F34" t="str">
        <f t="shared" si="0"/>
        <v xml:space="preserve">"EPA-48", </v>
      </c>
      <c r="G34" t="s">
        <v>1052</v>
      </c>
      <c r="R34" t="s">
        <v>149</v>
      </c>
      <c r="S34" t="s">
        <v>148</v>
      </c>
      <c r="T34">
        <v>53.426138999999999</v>
      </c>
      <c r="U34">
        <v>-6.2391269999999999</v>
      </c>
    </row>
    <row r="35" spans="1:21" x14ac:dyDescent="0.25">
      <c r="A35" s="2" t="s">
        <v>1016</v>
      </c>
      <c r="B35" t="s">
        <v>189</v>
      </c>
      <c r="C35" s="2" t="s">
        <v>1016</v>
      </c>
      <c r="D35" s="2" t="s">
        <v>1018</v>
      </c>
      <c r="E35" s="2"/>
      <c r="F35" t="str">
        <f t="shared" si="0"/>
        <v xml:space="preserve">"EPA-17", </v>
      </c>
      <c r="G35" t="s">
        <v>1053</v>
      </c>
      <c r="R35" t="s">
        <v>154</v>
      </c>
      <c r="S35" t="s">
        <v>153</v>
      </c>
      <c r="T35">
        <v>53.351627000000001</v>
      </c>
      <c r="U35">
        <v>-6.2038120000000001</v>
      </c>
    </row>
    <row r="36" spans="1:21" x14ac:dyDescent="0.25">
      <c r="A36" s="2" t="s">
        <v>1016</v>
      </c>
      <c r="B36" t="s">
        <v>194</v>
      </c>
      <c r="C36" s="2" t="s">
        <v>1016</v>
      </c>
      <c r="D36" s="2" t="s">
        <v>1018</v>
      </c>
      <c r="E36" s="2"/>
      <c r="F36" t="str">
        <f t="shared" si="0"/>
        <v xml:space="preserve">"EPA-22", </v>
      </c>
      <c r="G36" t="s">
        <v>1054</v>
      </c>
      <c r="R36" t="s">
        <v>159</v>
      </c>
      <c r="S36" t="s">
        <v>158</v>
      </c>
      <c r="T36">
        <v>53.285994000000002</v>
      </c>
      <c r="U36">
        <v>-6.1320030000000001</v>
      </c>
    </row>
    <row r="37" spans="1:21" x14ac:dyDescent="0.25">
      <c r="A37" s="2" t="s">
        <v>1016</v>
      </c>
      <c r="B37" t="s">
        <v>199</v>
      </c>
      <c r="C37" s="2" t="s">
        <v>1016</v>
      </c>
      <c r="D37" s="2" t="s">
        <v>1018</v>
      </c>
      <c r="E37" s="2"/>
      <c r="F37" t="str">
        <f t="shared" si="0"/>
        <v xml:space="preserve">"TNO2162-EPA", </v>
      </c>
      <c r="G37" t="s">
        <v>1055</v>
      </c>
      <c r="R37" t="s">
        <v>164</v>
      </c>
      <c r="S37" t="s">
        <v>163</v>
      </c>
      <c r="T37">
        <v>53.390251999999997</v>
      </c>
      <c r="U37">
        <v>-6.3051620000000002</v>
      </c>
    </row>
    <row r="38" spans="1:21" x14ac:dyDescent="0.25">
      <c r="A38" s="2" t="s">
        <v>1016</v>
      </c>
      <c r="B38" t="s">
        <v>204</v>
      </c>
      <c r="C38" s="2" t="s">
        <v>1016</v>
      </c>
      <c r="D38" s="2" t="s">
        <v>1018</v>
      </c>
      <c r="E38" s="2"/>
      <c r="F38" t="str">
        <f t="shared" si="0"/>
        <v xml:space="preserve">"EPA-52", </v>
      </c>
      <c r="G38" t="s">
        <v>1056</v>
      </c>
      <c r="R38" t="s">
        <v>169</v>
      </c>
      <c r="S38" t="s">
        <v>168</v>
      </c>
      <c r="T38">
        <v>53.343628000000002</v>
      </c>
      <c r="U38">
        <v>-6.2701969999999996</v>
      </c>
    </row>
    <row r="39" spans="1:21" x14ac:dyDescent="0.25">
      <c r="A39" s="2" t="s">
        <v>1016</v>
      </c>
      <c r="B39" t="s">
        <v>209</v>
      </c>
      <c r="C39" s="2" t="s">
        <v>1016</v>
      </c>
      <c r="D39" s="2" t="s">
        <v>1018</v>
      </c>
      <c r="E39" s="2"/>
      <c r="F39" t="str">
        <f t="shared" si="0"/>
        <v xml:space="preserve">"EPA-57", </v>
      </c>
      <c r="G39" t="s">
        <v>1057</v>
      </c>
      <c r="R39" t="s">
        <v>174</v>
      </c>
      <c r="S39" t="s">
        <v>173</v>
      </c>
      <c r="T39">
        <v>53.368098000000003</v>
      </c>
      <c r="U39">
        <v>-6.2279400000000003</v>
      </c>
    </row>
    <row r="40" spans="1:21" x14ac:dyDescent="0.25">
      <c r="A40" s="2" t="s">
        <v>1016</v>
      </c>
      <c r="B40" t="s">
        <v>214</v>
      </c>
      <c r="C40" s="2" t="s">
        <v>1016</v>
      </c>
      <c r="D40" s="2" t="s">
        <v>1018</v>
      </c>
      <c r="E40" s="2"/>
      <c r="F40" t="str">
        <f t="shared" si="0"/>
        <v xml:space="preserve">"EPA-61", </v>
      </c>
      <c r="G40" t="s">
        <v>1058</v>
      </c>
      <c r="R40" t="s">
        <v>179</v>
      </c>
      <c r="S40" t="s">
        <v>178</v>
      </c>
      <c r="T40">
        <v>53.345053</v>
      </c>
      <c r="U40">
        <v>-6.2543439999999997</v>
      </c>
    </row>
    <row r="41" spans="1:21" x14ac:dyDescent="0.25">
      <c r="A41" s="2" t="s">
        <v>1016</v>
      </c>
      <c r="B41" t="s">
        <v>219</v>
      </c>
      <c r="C41" s="2" t="s">
        <v>1016</v>
      </c>
      <c r="D41" s="2" t="s">
        <v>1018</v>
      </c>
      <c r="E41" s="2"/>
      <c r="F41" t="str">
        <f t="shared" si="0"/>
        <v xml:space="preserve">"EPA-44", </v>
      </c>
      <c r="G41" t="s">
        <v>1059</v>
      </c>
      <c r="R41" t="s">
        <v>184</v>
      </c>
      <c r="S41" t="s">
        <v>183</v>
      </c>
      <c r="T41">
        <v>53.364640999999999</v>
      </c>
      <c r="U41">
        <v>-6.3480759999999998</v>
      </c>
    </row>
    <row r="42" spans="1:21" x14ac:dyDescent="0.25">
      <c r="A42" s="2" t="s">
        <v>1016</v>
      </c>
      <c r="B42" t="s">
        <v>224</v>
      </c>
      <c r="C42" s="2" t="s">
        <v>1016</v>
      </c>
      <c r="D42" s="2" t="s">
        <v>1018</v>
      </c>
      <c r="E42" s="2"/>
      <c r="F42" t="str">
        <f t="shared" si="0"/>
        <v xml:space="preserve">"TNO2161-EPA", </v>
      </c>
      <c r="G42" t="s">
        <v>1060</v>
      </c>
      <c r="R42" t="s">
        <v>189</v>
      </c>
      <c r="S42" t="s">
        <v>188</v>
      </c>
      <c r="T42">
        <v>53.341786999999997</v>
      </c>
      <c r="U42">
        <v>-6.2265059999999997</v>
      </c>
    </row>
    <row r="43" spans="1:21" x14ac:dyDescent="0.25">
      <c r="A43" s="2" t="s">
        <v>1016</v>
      </c>
      <c r="B43" t="s">
        <v>229</v>
      </c>
      <c r="C43" s="2" t="s">
        <v>1016</v>
      </c>
      <c r="D43" s="2" t="s">
        <v>1018</v>
      </c>
      <c r="E43" s="2"/>
      <c r="F43" t="str">
        <f t="shared" si="0"/>
        <v xml:space="preserve">"TNT1088-EPA", </v>
      </c>
      <c r="G43" t="s">
        <v>1061</v>
      </c>
      <c r="R43" t="s">
        <v>194</v>
      </c>
      <c r="S43" t="s">
        <v>193</v>
      </c>
      <c r="T43">
        <v>53.322029000000001</v>
      </c>
      <c r="U43">
        <v>-6.2671539999999997</v>
      </c>
    </row>
    <row r="44" spans="1:21" x14ac:dyDescent="0.25">
      <c r="A44" s="2" t="s">
        <v>1016</v>
      </c>
      <c r="B44" t="s">
        <v>234</v>
      </c>
      <c r="C44" s="2" t="s">
        <v>1016</v>
      </c>
      <c r="D44" s="2" t="s">
        <v>1018</v>
      </c>
      <c r="E44" s="2"/>
      <c r="F44" t="str">
        <f t="shared" si="0"/>
        <v xml:space="preserve">"TNO4436-EPA", </v>
      </c>
      <c r="G44" t="s">
        <v>1062</v>
      </c>
      <c r="R44" t="s">
        <v>199</v>
      </c>
      <c r="S44" t="s">
        <v>198</v>
      </c>
      <c r="T44">
        <v>53.331919999999997</v>
      </c>
      <c r="U44">
        <v>-6.2157660000000003</v>
      </c>
    </row>
    <row r="45" spans="1:21" x14ac:dyDescent="0.25">
      <c r="A45" s="2" t="s">
        <v>1016</v>
      </c>
      <c r="B45" t="s">
        <v>239</v>
      </c>
      <c r="C45" s="2" t="s">
        <v>1016</v>
      </c>
      <c r="D45" s="2" t="s">
        <v>1018</v>
      </c>
      <c r="E45" s="2"/>
      <c r="F45" t="str">
        <f t="shared" si="0"/>
        <v xml:space="preserve">"EPA-11", </v>
      </c>
      <c r="G45" t="s">
        <v>1063</v>
      </c>
      <c r="R45" t="s">
        <v>204</v>
      </c>
      <c r="S45" t="s">
        <v>203</v>
      </c>
      <c r="T45">
        <v>53.372903999999998</v>
      </c>
      <c r="U45">
        <v>-6.1793899999999997</v>
      </c>
    </row>
    <row r="46" spans="1:21" x14ac:dyDescent="0.25">
      <c r="A46" s="2" t="s">
        <v>1016</v>
      </c>
      <c r="B46" t="s">
        <v>244</v>
      </c>
      <c r="C46" s="2" t="s">
        <v>1016</v>
      </c>
      <c r="D46" s="2" t="s">
        <v>1018</v>
      </c>
      <c r="E46" s="2"/>
      <c r="F46" t="str">
        <f t="shared" si="0"/>
        <v xml:space="preserve">"EPA-105", </v>
      </c>
      <c r="G46" t="s">
        <v>1064</v>
      </c>
      <c r="R46" t="s">
        <v>209</v>
      </c>
      <c r="S46" t="s">
        <v>208</v>
      </c>
      <c r="T46">
        <v>53.345806000000003</v>
      </c>
      <c r="U46">
        <v>-6.2946030000000004</v>
      </c>
    </row>
    <row r="47" spans="1:21" x14ac:dyDescent="0.25">
      <c r="A47" s="2" t="s">
        <v>1016</v>
      </c>
      <c r="B47" t="s">
        <v>249</v>
      </c>
      <c r="C47" s="2" t="s">
        <v>1016</v>
      </c>
      <c r="D47" s="2" t="s">
        <v>1018</v>
      </c>
      <c r="E47" s="2"/>
      <c r="F47" t="str">
        <f t="shared" si="0"/>
        <v xml:space="preserve">"EPA-51", </v>
      </c>
      <c r="G47" t="s">
        <v>1065</v>
      </c>
      <c r="R47" t="s">
        <v>214</v>
      </c>
      <c r="S47" t="s">
        <v>213</v>
      </c>
      <c r="T47">
        <v>53.463067000000002</v>
      </c>
      <c r="U47">
        <v>-6.2222340000000003</v>
      </c>
    </row>
    <row r="48" spans="1:21" x14ac:dyDescent="0.25">
      <c r="A48" s="2" t="s">
        <v>1016</v>
      </c>
      <c r="B48" t="s">
        <v>254</v>
      </c>
      <c r="C48" s="2" t="s">
        <v>1016</v>
      </c>
      <c r="D48" s="2" t="s">
        <v>1018</v>
      </c>
      <c r="E48" s="2"/>
      <c r="F48" t="str">
        <f t="shared" si="0"/>
        <v xml:space="preserve">"TNO4467", </v>
      </c>
      <c r="G48" t="s">
        <v>1066</v>
      </c>
      <c r="R48" t="s">
        <v>219</v>
      </c>
      <c r="S48" t="s">
        <v>218</v>
      </c>
      <c r="T48">
        <v>53.280698999999998</v>
      </c>
      <c r="U48">
        <v>-6.3588509999999996</v>
      </c>
    </row>
    <row r="49" spans="1:21" x14ac:dyDescent="0.25">
      <c r="A49" s="2" t="s">
        <v>1016</v>
      </c>
      <c r="B49" t="s">
        <v>259</v>
      </c>
      <c r="C49" s="2" t="s">
        <v>1016</v>
      </c>
      <c r="D49" s="2" t="s">
        <v>1018</v>
      </c>
      <c r="E49" s="2"/>
      <c r="F49" t="str">
        <f t="shared" si="0"/>
        <v xml:space="preserve">"EPA-71", </v>
      </c>
      <c r="G49" t="s">
        <v>1067</v>
      </c>
      <c r="R49" t="s">
        <v>224</v>
      </c>
      <c r="S49" t="s">
        <v>223</v>
      </c>
      <c r="T49">
        <v>53.357689000000001</v>
      </c>
      <c r="U49">
        <v>-6.287134</v>
      </c>
    </row>
    <row r="50" spans="1:21" x14ac:dyDescent="0.25">
      <c r="A50" s="2" t="s">
        <v>1016</v>
      </c>
      <c r="B50" t="s">
        <v>264</v>
      </c>
      <c r="C50" s="2" t="s">
        <v>1016</v>
      </c>
      <c r="D50" s="2" t="s">
        <v>1018</v>
      </c>
      <c r="E50" s="2"/>
      <c r="F50" t="str">
        <f t="shared" si="0"/>
        <v xml:space="preserve">"EPA-45", </v>
      </c>
      <c r="G50" t="s">
        <v>1068</v>
      </c>
      <c r="R50" t="s">
        <v>229</v>
      </c>
      <c r="S50" t="s">
        <v>228</v>
      </c>
      <c r="T50">
        <v>53.318902000000001</v>
      </c>
      <c r="U50">
        <v>-6.3217600000000003</v>
      </c>
    </row>
    <row r="51" spans="1:21" x14ac:dyDescent="0.25">
      <c r="A51" s="2" t="s">
        <v>1016</v>
      </c>
      <c r="B51" t="s">
        <v>267</v>
      </c>
      <c r="C51" s="2" t="s">
        <v>1016</v>
      </c>
      <c r="D51" s="2" t="s">
        <v>1018</v>
      </c>
      <c r="E51" s="2"/>
      <c r="F51" t="str">
        <f t="shared" si="0"/>
        <v xml:space="preserve">"TNO4160", </v>
      </c>
      <c r="G51" t="s">
        <v>1069</v>
      </c>
      <c r="R51" t="s">
        <v>234</v>
      </c>
      <c r="S51" t="s">
        <v>233</v>
      </c>
      <c r="T51">
        <v>53.338251999999997</v>
      </c>
      <c r="U51">
        <v>-6.280805</v>
      </c>
    </row>
    <row r="52" spans="1:21" x14ac:dyDescent="0.25">
      <c r="A52" s="2" t="s">
        <v>1016</v>
      </c>
      <c r="B52" t="s">
        <v>273</v>
      </c>
      <c r="C52" s="2" t="s">
        <v>1016</v>
      </c>
      <c r="D52" s="2" t="s">
        <v>1018</v>
      </c>
      <c r="E52" s="2"/>
      <c r="F52" t="str">
        <f t="shared" si="0"/>
        <v xml:space="preserve">"EPA-83", </v>
      </c>
      <c r="G52" t="s">
        <v>1070</v>
      </c>
      <c r="R52" t="s">
        <v>239</v>
      </c>
      <c r="S52" t="s">
        <v>238</v>
      </c>
      <c r="T52">
        <v>53.344200999999998</v>
      </c>
      <c r="U52">
        <v>-6.2715630000000004</v>
      </c>
    </row>
    <row r="53" spans="1:21" x14ac:dyDescent="0.25">
      <c r="A53" s="2" t="s">
        <v>1016</v>
      </c>
      <c r="B53" t="s">
        <v>276</v>
      </c>
      <c r="C53" s="2" t="s">
        <v>1016</v>
      </c>
      <c r="D53" s="2" t="s">
        <v>1018</v>
      </c>
      <c r="E53" s="2"/>
      <c r="F53" t="str">
        <f t="shared" si="0"/>
        <v xml:space="preserve">"TNO3953", </v>
      </c>
      <c r="G53" t="s">
        <v>1071</v>
      </c>
      <c r="R53" t="s">
        <v>244</v>
      </c>
      <c r="S53" t="s">
        <v>243</v>
      </c>
      <c r="T53">
        <v>53.273966000000001</v>
      </c>
      <c r="U53">
        <v>-9.0484600000000004</v>
      </c>
    </row>
    <row r="54" spans="1:21" x14ac:dyDescent="0.25">
      <c r="A54" s="2" t="s">
        <v>1016</v>
      </c>
      <c r="B54" t="s">
        <v>282</v>
      </c>
      <c r="C54" s="2" t="s">
        <v>1016</v>
      </c>
      <c r="D54" s="2" t="s">
        <v>1018</v>
      </c>
      <c r="E54" s="2"/>
      <c r="F54" t="str">
        <f t="shared" si="0"/>
        <v xml:space="preserve">"EPA-36", </v>
      </c>
      <c r="G54" t="s">
        <v>1072</v>
      </c>
      <c r="R54" t="s">
        <v>249</v>
      </c>
      <c r="S54" t="s">
        <v>248</v>
      </c>
      <c r="T54">
        <v>53.325310999999999</v>
      </c>
      <c r="U54">
        <v>-9.9036340000000003</v>
      </c>
    </row>
    <row r="55" spans="1:21" x14ac:dyDescent="0.25">
      <c r="A55" s="2" t="s">
        <v>1016</v>
      </c>
      <c r="B55" t="s">
        <v>285</v>
      </c>
      <c r="C55" s="2" t="s">
        <v>1016</v>
      </c>
      <c r="D55" s="2" t="s">
        <v>1018</v>
      </c>
      <c r="E55" s="2"/>
      <c r="F55" t="str">
        <f t="shared" si="0"/>
        <v xml:space="preserve">"TNO4157", </v>
      </c>
      <c r="G55" t="s">
        <v>1073</v>
      </c>
      <c r="R55" t="s">
        <v>254</v>
      </c>
      <c r="S55" t="s">
        <v>253</v>
      </c>
      <c r="T55">
        <v>53.514229999999998</v>
      </c>
      <c r="U55">
        <v>-8.8544499999999999</v>
      </c>
    </row>
    <row r="56" spans="1:21" x14ac:dyDescent="0.25">
      <c r="A56" s="2" t="s">
        <v>1016</v>
      </c>
      <c r="B56" t="s">
        <v>291</v>
      </c>
      <c r="C56" s="2" t="s">
        <v>1016</v>
      </c>
      <c r="D56" s="2" t="s">
        <v>1018</v>
      </c>
      <c r="E56" s="2"/>
      <c r="F56" t="str">
        <f t="shared" si="0"/>
        <v xml:space="preserve">"EPA-62", </v>
      </c>
      <c r="G56" t="s">
        <v>1074</v>
      </c>
      <c r="R56" t="s">
        <v>259</v>
      </c>
      <c r="S56" t="s">
        <v>258</v>
      </c>
      <c r="T56">
        <v>52.267114999999997</v>
      </c>
      <c r="U56">
        <v>-9.6979579999999999</v>
      </c>
    </row>
    <row r="57" spans="1:21" x14ac:dyDescent="0.25">
      <c r="A57" s="2" t="s">
        <v>1016</v>
      </c>
      <c r="B57" t="s">
        <v>294</v>
      </c>
      <c r="C57" s="2" t="s">
        <v>1016</v>
      </c>
      <c r="D57" s="2" t="s">
        <v>1018</v>
      </c>
      <c r="E57" s="2"/>
      <c r="F57" t="str">
        <f t="shared" si="0"/>
        <v xml:space="preserve">"TNO3954", </v>
      </c>
      <c r="G57" t="s">
        <v>1075</v>
      </c>
      <c r="R57" t="s">
        <v>264</v>
      </c>
      <c r="S57" t="s">
        <v>263</v>
      </c>
      <c r="T57">
        <v>51.938529000000003</v>
      </c>
      <c r="U57">
        <v>-10.240088</v>
      </c>
    </row>
    <row r="58" spans="1:21" x14ac:dyDescent="0.25">
      <c r="A58" s="2" t="s">
        <v>1016</v>
      </c>
      <c r="B58" t="s">
        <v>300</v>
      </c>
      <c r="C58" s="2" t="s">
        <v>1016</v>
      </c>
      <c r="D58" s="2" t="s">
        <v>1018</v>
      </c>
      <c r="E58" s="2"/>
      <c r="F58" t="str">
        <f t="shared" si="0"/>
        <v xml:space="preserve">"EPA-16", </v>
      </c>
      <c r="G58" t="s">
        <v>1076</v>
      </c>
      <c r="R58" t="s">
        <v>267</v>
      </c>
      <c r="S58" t="s">
        <v>268</v>
      </c>
      <c r="T58">
        <v>53.34442</v>
      </c>
      <c r="U58">
        <v>-6.5443199999999999</v>
      </c>
    </row>
    <row r="59" spans="1:21" x14ac:dyDescent="0.25">
      <c r="A59" s="2" t="s">
        <v>1016</v>
      </c>
      <c r="B59" t="s">
        <v>305</v>
      </c>
      <c r="C59" s="2" t="s">
        <v>1016</v>
      </c>
      <c r="D59" s="2" t="s">
        <v>1018</v>
      </c>
      <c r="E59" s="2"/>
      <c r="F59" t="str">
        <f t="shared" si="0"/>
        <v xml:space="preserve">"EPA-80", </v>
      </c>
      <c r="G59" t="s">
        <v>1077</v>
      </c>
      <c r="R59" t="s">
        <v>273</v>
      </c>
      <c r="S59" t="s">
        <v>272</v>
      </c>
      <c r="T59">
        <v>53.218113000000002</v>
      </c>
      <c r="U59">
        <v>-6.6590889999999998</v>
      </c>
    </row>
    <row r="60" spans="1:21" x14ac:dyDescent="0.25">
      <c r="A60" s="2" t="s">
        <v>1016</v>
      </c>
      <c r="B60" t="s">
        <v>308</v>
      </c>
      <c r="C60" s="2" t="s">
        <v>1016</v>
      </c>
      <c r="D60" s="2" t="s">
        <v>1018</v>
      </c>
      <c r="E60" s="2"/>
      <c r="F60" t="str">
        <f t="shared" si="0"/>
        <v xml:space="preserve">"TNO3951", </v>
      </c>
      <c r="G60" t="s">
        <v>1078</v>
      </c>
      <c r="R60" t="s">
        <v>276</v>
      </c>
      <c r="S60" t="s">
        <v>277</v>
      </c>
      <c r="T60">
        <v>53.180190000000003</v>
      </c>
      <c r="U60">
        <v>-6.8008259999999998</v>
      </c>
    </row>
    <row r="61" spans="1:21" x14ac:dyDescent="0.25">
      <c r="A61" s="2" t="s">
        <v>1016</v>
      </c>
      <c r="B61" t="s">
        <v>314</v>
      </c>
      <c r="C61" s="2" t="s">
        <v>1016</v>
      </c>
      <c r="D61" s="2" t="s">
        <v>1018</v>
      </c>
      <c r="E61" s="2"/>
      <c r="F61" t="str">
        <f t="shared" si="0"/>
        <v xml:space="preserve">"EPA-74", </v>
      </c>
      <c r="G61" t="s">
        <v>1079</v>
      </c>
      <c r="R61" t="s">
        <v>282</v>
      </c>
      <c r="S61" t="s">
        <v>281</v>
      </c>
      <c r="T61">
        <v>52.638326999999997</v>
      </c>
      <c r="U61">
        <v>-7.2676090000000002</v>
      </c>
    </row>
    <row r="62" spans="1:21" x14ac:dyDescent="0.25">
      <c r="A62" s="2" t="s">
        <v>1016</v>
      </c>
      <c r="B62" t="s">
        <v>317</v>
      </c>
      <c r="C62" s="2" t="s">
        <v>1016</v>
      </c>
      <c r="D62" s="2" t="s">
        <v>1018</v>
      </c>
      <c r="E62" s="2"/>
      <c r="F62" t="str">
        <f t="shared" si="0"/>
        <v xml:space="preserve">"TNO3840", </v>
      </c>
      <c r="G62" t="s">
        <v>1080</v>
      </c>
      <c r="R62" t="s">
        <v>285</v>
      </c>
      <c r="S62" t="s">
        <v>286</v>
      </c>
      <c r="T62">
        <v>52.530219299999999</v>
      </c>
      <c r="U62">
        <v>-7.1379191999999998</v>
      </c>
    </row>
    <row r="63" spans="1:21" x14ac:dyDescent="0.25">
      <c r="A63" s="2" t="s">
        <v>1016</v>
      </c>
      <c r="B63" t="s">
        <v>323</v>
      </c>
      <c r="C63" s="2" t="s">
        <v>1016</v>
      </c>
      <c r="D63" s="2" t="s">
        <v>1018</v>
      </c>
      <c r="E63" s="2"/>
      <c r="F63" t="str">
        <f t="shared" si="0"/>
        <v xml:space="preserve">"EPA-85", </v>
      </c>
      <c r="G63" t="s">
        <v>1081</v>
      </c>
      <c r="R63" t="s">
        <v>291</v>
      </c>
      <c r="S63" t="s">
        <v>290</v>
      </c>
      <c r="T63">
        <v>53.107616999999998</v>
      </c>
      <c r="U63">
        <v>-7.1983170000000003</v>
      </c>
    </row>
    <row r="64" spans="1:21" x14ac:dyDescent="0.25">
      <c r="A64" s="2" t="s">
        <v>1016</v>
      </c>
      <c r="B64" t="s">
        <v>326</v>
      </c>
      <c r="C64" s="2" t="s">
        <v>1016</v>
      </c>
      <c r="D64" s="2" t="s">
        <v>1018</v>
      </c>
      <c r="E64" s="2"/>
      <c r="F64" t="str">
        <f t="shared" si="0"/>
        <v xml:space="preserve">"TNO3841", </v>
      </c>
      <c r="G64" t="s">
        <v>1082</v>
      </c>
      <c r="R64" t="s">
        <v>294</v>
      </c>
      <c r="S64" t="s">
        <v>295</v>
      </c>
      <c r="T64">
        <v>53.005652099999999</v>
      </c>
      <c r="U64">
        <v>-7.4686840999999999</v>
      </c>
    </row>
    <row r="65" spans="1:21" x14ac:dyDescent="0.25">
      <c r="A65" s="2" t="s">
        <v>1016</v>
      </c>
      <c r="B65" t="s">
        <v>332</v>
      </c>
      <c r="C65" s="2" t="s">
        <v>1016</v>
      </c>
      <c r="D65" s="2" t="s">
        <v>1018</v>
      </c>
      <c r="E65" s="2"/>
      <c r="F65" t="str">
        <f t="shared" si="0"/>
        <v xml:space="preserve">"TNO3839", </v>
      </c>
      <c r="G65" t="s">
        <v>1083</v>
      </c>
      <c r="R65" t="s">
        <v>300</v>
      </c>
      <c r="S65" t="s">
        <v>299</v>
      </c>
      <c r="T65">
        <v>53.036138999999999</v>
      </c>
      <c r="U65">
        <v>-7.2888080000000004</v>
      </c>
    </row>
    <row r="66" spans="1:21" x14ac:dyDescent="0.25">
      <c r="A66" s="2" t="s">
        <v>1016</v>
      </c>
      <c r="B66" t="s">
        <v>337</v>
      </c>
      <c r="C66" s="2" t="s">
        <v>1016</v>
      </c>
      <c r="D66" s="2" t="s">
        <v>1018</v>
      </c>
      <c r="E66" s="2"/>
      <c r="F66" t="str">
        <f t="shared" si="0"/>
        <v xml:space="preserve">"EPA-39", </v>
      </c>
      <c r="G66" t="s">
        <v>1084</v>
      </c>
      <c r="R66" t="s">
        <v>305</v>
      </c>
      <c r="S66" t="s">
        <v>304</v>
      </c>
      <c r="T66">
        <v>53.944000000000003</v>
      </c>
      <c r="U66">
        <v>-8.0864999999999991</v>
      </c>
    </row>
    <row r="67" spans="1:21" x14ac:dyDescent="0.25">
      <c r="A67" s="2" t="s">
        <v>1016</v>
      </c>
      <c r="B67" t="s">
        <v>342</v>
      </c>
      <c r="C67" s="2" t="s">
        <v>1016</v>
      </c>
      <c r="D67" s="2" t="s">
        <v>1018</v>
      </c>
      <c r="E67" s="2"/>
      <c r="F67" t="str">
        <f t="shared" ref="F67:F96" si="4">CONCATENATE(A67&amp;B67&amp;C67&amp;D67)</f>
        <v xml:space="preserve">"EPA-43", </v>
      </c>
      <c r="G67" t="s">
        <v>1085</v>
      </c>
      <c r="R67" t="s">
        <v>308</v>
      </c>
      <c r="S67" t="s">
        <v>309</v>
      </c>
      <c r="T67">
        <v>52.386130000000001</v>
      </c>
      <c r="U67">
        <v>-9.2982099999999992</v>
      </c>
    </row>
    <row r="68" spans="1:21" x14ac:dyDescent="0.25">
      <c r="A68" s="2" t="s">
        <v>1016</v>
      </c>
      <c r="B68" t="s">
        <v>347</v>
      </c>
      <c r="C68" s="2" t="s">
        <v>1016</v>
      </c>
      <c r="D68" s="2" t="s">
        <v>1018</v>
      </c>
      <c r="E68" s="2"/>
      <c r="F68" t="str">
        <f t="shared" si="4"/>
        <v xml:space="preserve">"EPA-84", </v>
      </c>
      <c r="G68" t="s">
        <v>1086</v>
      </c>
      <c r="R68" t="s">
        <v>314</v>
      </c>
      <c r="S68" t="s">
        <v>313</v>
      </c>
      <c r="T68">
        <v>52.590446</v>
      </c>
      <c r="U68">
        <v>-8.9705150000000007</v>
      </c>
    </row>
    <row r="69" spans="1:21" x14ac:dyDescent="0.25">
      <c r="A69" s="2" t="s">
        <v>1016</v>
      </c>
      <c r="B69" t="s">
        <v>352</v>
      </c>
      <c r="C69" s="2" t="s">
        <v>1016</v>
      </c>
      <c r="D69" s="2" t="s">
        <v>1018</v>
      </c>
      <c r="E69" s="2"/>
      <c r="F69" t="str">
        <f t="shared" si="4"/>
        <v xml:space="preserve">"EPA-23", </v>
      </c>
      <c r="G69" t="s">
        <v>1087</v>
      </c>
      <c r="R69" t="s">
        <v>317</v>
      </c>
      <c r="S69" t="s">
        <v>318</v>
      </c>
      <c r="T69">
        <v>52.663114</v>
      </c>
      <c r="U69">
        <v>-8.5404009999999992</v>
      </c>
    </row>
    <row r="70" spans="1:21" x14ac:dyDescent="0.25">
      <c r="A70" s="2" t="s">
        <v>1016</v>
      </c>
      <c r="B70" t="s">
        <v>355</v>
      </c>
      <c r="C70" s="2" t="s">
        <v>1016</v>
      </c>
      <c r="D70" s="2" t="s">
        <v>1018</v>
      </c>
      <c r="E70" s="2"/>
      <c r="F70" t="str">
        <f t="shared" si="4"/>
        <v xml:space="preserve">"TNO4468", </v>
      </c>
      <c r="G70" t="s">
        <v>1088</v>
      </c>
      <c r="R70" t="s">
        <v>323</v>
      </c>
      <c r="S70" t="s">
        <v>322</v>
      </c>
      <c r="T70">
        <v>52.661290999999999</v>
      </c>
      <c r="U70">
        <v>-8.6316489999999995</v>
      </c>
    </row>
    <row r="71" spans="1:21" x14ac:dyDescent="0.25">
      <c r="A71" s="2" t="s">
        <v>1016</v>
      </c>
      <c r="B71" t="s">
        <v>361</v>
      </c>
      <c r="C71" s="2" t="s">
        <v>1016</v>
      </c>
      <c r="D71" s="2" t="s">
        <v>1018</v>
      </c>
      <c r="E71" s="2"/>
      <c r="F71" t="str">
        <f t="shared" si="4"/>
        <v xml:space="preserve">"EPA-26", </v>
      </c>
      <c r="G71" t="s">
        <v>1089</v>
      </c>
      <c r="R71" t="s">
        <v>326</v>
      </c>
      <c r="S71" t="s">
        <v>327</v>
      </c>
      <c r="T71">
        <v>52.640062999999998</v>
      </c>
      <c r="U71">
        <v>-8.6772589999999994</v>
      </c>
    </row>
    <row r="72" spans="1:21" x14ac:dyDescent="0.25">
      <c r="A72" s="2" t="s">
        <v>1016</v>
      </c>
      <c r="B72" t="s">
        <v>366</v>
      </c>
      <c r="C72" s="2" t="s">
        <v>1016</v>
      </c>
      <c r="D72" s="2" t="s">
        <v>1018</v>
      </c>
      <c r="E72" s="2"/>
      <c r="F72" t="str">
        <f t="shared" si="4"/>
        <v xml:space="preserve">"EPA-103", </v>
      </c>
      <c r="G72" t="s">
        <v>1090</v>
      </c>
      <c r="R72" t="s">
        <v>332</v>
      </c>
      <c r="S72" t="s">
        <v>331</v>
      </c>
      <c r="T72">
        <v>52.663849999999996</v>
      </c>
      <c r="U72">
        <v>-8.6266459999999991</v>
      </c>
    </row>
    <row r="73" spans="1:21" x14ac:dyDescent="0.25">
      <c r="A73" s="2" t="s">
        <v>1016</v>
      </c>
      <c r="B73" t="s">
        <v>371</v>
      </c>
      <c r="C73" s="2" t="s">
        <v>1016</v>
      </c>
      <c r="D73" s="2" t="s">
        <v>1018</v>
      </c>
      <c r="E73" s="2"/>
      <c r="F73" t="str">
        <f t="shared" si="4"/>
        <v xml:space="preserve">"EPA-68", </v>
      </c>
      <c r="G73" t="s">
        <v>1091</v>
      </c>
      <c r="R73" t="s">
        <v>337</v>
      </c>
      <c r="S73" t="s">
        <v>336</v>
      </c>
      <c r="T73">
        <v>52.658656000000001</v>
      </c>
      <c r="U73">
        <v>-8.6287389999999995</v>
      </c>
    </row>
    <row r="74" spans="1:21" x14ac:dyDescent="0.25">
      <c r="A74" s="2" t="s">
        <v>1016</v>
      </c>
      <c r="B74" t="s">
        <v>376</v>
      </c>
      <c r="C74" s="2" t="s">
        <v>1016</v>
      </c>
      <c r="D74" s="2" t="s">
        <v>1018</v>
      </c>
      <c r="E74" s="2"/>
      <c r="F74" t="str">
        <f t="shared" si="4"/>
        <v xml:space="preserve">"EPA-58", </v>
      </c>
      <c r="G74" t="s">
        <v>1092</v>
      </c>
      <c r="R74" t="s">
        <v>342</v>
      </c>
      <c r="S74" t="s">
        <v>341</v>
      </c>
      <c r="T74">
        <v>53.725554000000002</v>
      </c>
      <c r="U74">
        <v>-7.7912749999999997</v>
      </c>
    </row>
    <row r="75" spans="1:21" x14ac:dyDescent="0.25">
      <c r="A75" s="2" t="s">
        <v>1016</v>
      </c>
      <c r="B75" t="s">
        <v>379</v>
      </c>
      <c r="C75" s="2" t="s">
        <v>1016</v>
      </c>
      <c r="D75" s="2" t="s">
        <v>1018</v>
      </c>
      <c r="E75" s="2"/>
      <c r="F75" t="str">
        <f t="shared" si="4"/>
        <v xml:space="preserve">"TNO3952", </v>
      </c>
      <c r="G75" t="s">
        <v>1093</v>
      </c>
      <c r="R75" t="s">
        <v>347</v>
      </c>
      <c r="S75" t="s">
        <v>346</v>
      </c>
      <c r="T75">
        <v>53.732182000000002</v>
      </c>
      <c r="U75">
        <v>-6.3200354000000001</v>
      </c>
    </row>
    <row r="76" spans="1:21" x14ac:dyDescent="0.25">
      <c r="A76" s="2" t="s">
        <v>1016</v>
      </c>
      <c r="B76" t="s">
        <v>383</v>
      </c>
      <c r="C76" s="2" t="s">
        <v>1016</v>
      </c>
      <c r="D76" s="2" t="s">
        <v>1018</v>
      </c>
      <c r="E76" s="2"/>
      <c r="F76" t="str">
        <f t="shared" si="4"/>
        <v xml:space="preserve">"TNO4465", </v>
      </c>
      <c r="G76" t="s">
        <v>1094</v>
      </c>
      <c r="R76" t="s">
        <v>352</v>
      </c>
      <c r="S76" t="s">
        <v>351</v>
      </c>
      <c r="T76">
        <v>54.003140999999999</v>
      </c>
      <c r="U76">
        <v>-6.3926109999999996</v>
      </c>
    </row>
    <row r="77" spans="1:21" x14ac:dyDescent="0.25">
      <c r="A77" s="2" t="s">
        <v>1016</v>
      </c>
      <c r="B77" t="s">
        <v>389</v>
      </c>
      <c r="C77" s="2" t="s">
        <v>1016</v>
      </c>
      <c r="D77" s="2" t="s">
        <v>1018</v>
      </c>
      <c r="E77" s="2"/>
      <c r="F77" t="str">
        <f t="shared" si="4"/>
        <v xml:space="preserve">"EPA-79", </v>
      </c>
      <c r="G77" t="s">
        <v>1095</v>
      </c>
      <c r="R77" t="s">
        <v>355</v>
      </c>
      <c r="S77" t="s">
        <v>356</v>
      </c>
      <c r="T77">
        <v>54.11468</v>
      </c>
      <c r="U77">
        <v>-9.1526060000000005</v>
      </c>
    </row>
    <row r="78" spans="1:21" x14ac:dyDescent="0.25">
      <c r="A78" s="2" t="s">
        <v>1016</v>
      </c>
      <c r="B78" t="s">
        <v>394</v>
      </c>
      <c r="C78" s="2" t="s">
        <v>1016</v>
      </c>
      <c r="D78" s="2" t="s">
        <v>1018</v>
      </c>
      <c r="E78" s="2"/>
      <c r="F78" t="str">
        <f t="shared" si="4"/>
        <v xml:space="preserve">"EPA-102", </v>
      </c>
      <c r="G78" t="s">
        <v>1096</v>
      </c>
      <c r="R78" t="s">
        <v>361</v>
      </c>
      <c r="S78" t="s">
        <v>360</v>
      </c>
      <c r="T78">
        <v>53.851044999999999</v>
      </c>
      <c r="U78">
        <v>-9.3002909999999996</v>
      </c>
    </row>
    <row r="79" spans="1:21" x14ac:dyDescent="0.25">
      <c r="A79" s="2" t="s">
        <v>1016</v>
      </c>
      <c r="B79" t="s">
        <v>397</v>
      </c>
      <c r="C79" s="2" t="s">
        <v>1016</v>
      </c>
      <c r="D79" s="2" t="s">
        <v>1018</v>
      </c>
      <c r="E79" s="2"/>
      <c r="F79" t="str">
        <f t="shared" si="4"/>
        <v xml:space="preserve">"TNO3948", </v>
      </c>
      <c r="G79" t="s">
        <v>1097</v>
      </c>
      <c r="R79" t="s">
        <v>366</v>
      </c>
      <c r="S79" t="s">
        <v>365</v>
      </c>
      <c r="T79">
        <v>53.686607000000002</v>
      </c>
      <c r="U79">
        <v>-9.0134050000000006</v>
      </c>
    </row>
    <row r="80" spans="1:21" x14ac:dyDescent="0.25">
      <c r="A80" s="2" t="s">
        <v>1016</v>
      </c>
      <c r="B80" t="s">
        <v>403</v>
      </c>
      <c r="C80" s="2" t="s">
        <v>1016</v>
      </c>
      <c r="D80" s="2" t="s">
        <v>1018</v>
      </c>
      <c r="E80" s="2"/>
      <c r="F80" t="str">
        <f t="shared" si="4"/>
        <v xml:space="preserve">"EPA-53", </v>
      </c>
      <c r="G80" t="s">
        <v>1098</v>
      </c>
      <c r="R80" t="s">
        <v>371</v>
      </c>
      <c r="S80" t="s">
        <v>370</v>
      </c>
      <c r="T80">
        <v>53.655482999999997</v>
      </c>
      <c r="U80">
        <v>-6.6884699999999997</v>
      </c>
    </row>
    <row r="81" spans="1:21" x14ac:dyDescent="0.25">
      <c r="A81" s="2" t="s">
        <v>1016</v>
      </c>
      <c r="B81" t="s">
        <v>408</v>
      </c>
      <c r="C81" s="2" t="s">
        <v>1016</v>
      </c>
      <c r="D81" s="2" t="s">
        <v>1018</v>
      </c>
      <c r="E81" s="2"/>
      <c r="F81" t="str">
        <f t="shared" si="4"/>
        <v xml:space="preserve">"EPA-77", </v>
      </c>
      <c r="G81" t="s">
        <v>1099</v>
      </c>
      <c r="R81" t="s">
        <v>376</v>
      </c>
      <c r="S81" t="s">
        <v>375</v>
      </c>
      <c r="T81">
        <v>54.081974000000002</v>
      </c>
      <c r="U81">
        <v>-6.8865100000000004</v>
      </c>
    </row>
    <row r="82" spans="1:21" x14ac:dyDescent="0.25">
      <c r="A82" s="2" t="s">
        <v>1016</v>
      </c>
      <c r="B82" t="s">
        <v>413</v>
      </c>
      <c r="C82" s="2" t="s">
        <v>1016</v>
      </c>
      <c r="D82" s="2" t="s">
        <v>1018</v>
      </c>
      <c r="E82" s="2"/>
      <c r="F82" t="str">
        <f t="shared" si="4"/>
        <v xml:space="preserve">"EPA-75", </v>
      </c>
      <c r="G82" t="s">
        <v>1100</v>
      </c>
      <c r="R82" t="s">
        <v>379</v>
      </c>
      <c r="S82" t="s">
        <v>380</v>
      </c>
      <c r="T82">
        <v>54.246339999999996</v>
      </c>
      <c r="U82">
        <v>-6.9614029999999998</v>
      </c>
    </row>
    <row r="83" spans="1:21" x14ac:dyDescent="0.25">
      <c r="A83" s="2" t="s">
        <v>1016</v>
      </c>
      <c r="B83" t="s">
        <v>418</v>
      </c>
      <c r="C83" s="2" t="s">
        <v>1016</v>
      </c>
      <c r="D83" s="2" t="s">
        <v>1018</v>
      </c>
      <c r="E83" s="2"/>
      <c r="F83" t="str">
        <f t="shared" si="4"/>
        <v xml:space="preserve">"A-TNO3957", </v>
      </c>
      <c r="G83" t="s">
        <v>1101</v>
      </c>
      <c r="R83" t="s">
        <v>383</v>
      </c>
      <c r="S83" t="s">
        <v>384</v>
      </c>
      <c r="T83">
        <v>53.190238999999998</v>
      </c>
      <c r="U83">
        <v>-7.9865029999999999</v>
      </c>
    </row>
    <row r="84" spans="1:21" x14ac:dyDescent="0.25">
      <c r="A84" s="2" t="s">
        <v>1016</v>
      </c>
      <c r="B84" t="s">
        <v>422</v>
      </c>
      <c r="C84" s="2" t="s">
        <v>1016</v>
      </c>
      <c r="D84" s="2" t="s">
        <v>1018</v>
      </c>
      <c r="E84" s="2"/>
      <c r="F84" t="str">
        <f t="shared" si="4"/>
        <v xml:space="preserve">"EPA-66", </v>
      </c>
      <c r="G84" t="s">
        <v>1102</v>
      </c>
      <c r="R84" t="s">
        <v>389</v>
      </c>
      <c r="S84" t="s">
        <v>388</v>
      </c>
      <c r="T84">
        <v>53.094459000000001</v>
      </c>
      <c r="U84">
        <v>-7.908588</v>
      </c>
    </row>
    <row r="85" spans="1:21" x14ac:dyDescent="0.25">
      <c r="A85" s="2" t="s">
        <v>1016</v>
      </c>
      <c r="B85" t="s">
        <v>427</v>
      </c>
      <c r="C85" s="2" t="s">
        <v>1016</v>
      </c>
      <c r="D85" s="2" t="s">
        <v>1018</v>
      </c>
      <c r="E85" s="2"/>
      <c r="F85" t="str">
        <f t="shared" si="4"/>
        <v xml:space="preserve">"EPA-59", </v>
      </c>
      <c r="G85" t="s">
        <v>1103</v>
      </c>
      <c r="R85" t="s">
        <v>394</v>
      </c>
      <c r="S85" t="s">
        <v>393</v>
      </c>
      <c r="T85">
        <v>53.342500000000001</v>
      </c>
      <c r="U85">
        <v>-7.0475000000000003</v>
      </c>
    </row>
    <row r="86" spans="1:21" x14ac:dyDescent="0.25">
      <c r="A86" s="2" t="s">
        <v>1016</v>
      </c>
      <c r="B86" t="s">
        <v>430</v>
      </c>
      <c r="C86" s="2" t="s">
        <v>1016</v>
      </c>
      <c r="D86" s="2" t="s">
        <v>1018</v>
      </c>
      <c r="E86" s="2"/>
      <c r="F86" t="str">
        <f t="shared" si="4"/>
        <v xml:space="preserve">"TNO3946", </v>
      </c>
      <c r="G86" t="s">
        <v>1104</v>
      </c>
      <c r="R86" t="s">
        <v>397</v>
      </c>
      <c r="S86" t="s">
        <v>398</v>
      </c>
      <c r="T86">
        <v>53.273135000000003</v>
      </c>
      <c r="U86">
        <v>-7.4966530999999996</v>
      </c>
    </row>
    <row r="87" spans="1:21" x14ac:dyDescent="0.25">
      <c r="A87" s="2" t="s">
        <v>1016</v>
      </c>
      <c r="B87" t="s">
        <v>436</v>
      </c>
      <c r="C87" s="2" t="s">
        <v>1016</v>
      </c>
      <c r="D87" s="2" t="s">
        <v>1018</v>
      </c>
      <c r="E87" s="2"/>
      <c r="F87" t="str">
        <f t="shared" si="4"/>
        <v xml:space="preserve">"EPA-70", </v>
      </c>
      <c r="G87" t="s">
        <v>1105</v>
      </c>
      <c r="R87" t="s">
        <v>403</v>
      </c>
      <c r="S87" t="s">
        <v>402</v>
      </c>
      <c r="T87">
        <v>53.629978999999999</v>
      </c>
      <c r="U87">
        <v>-8.1946580000000004</v>
      </c>
    </row>
    <row r="88" spans="1:21" x14ac:dyDescent="0.25">
      <c r="A88" s="2" t="s">
        <v>1016</v>
      </c>
      <c r="B88" t="s">
        <v>439</v>
      </c>
      <c r="C88" s="2" t="s">
        <v>1016</v>
      </c>
      <c r="D88" s="2" t="s">
        <v>1018</v>
      </c>
      <c r="E88" s="2"/>
      <c r="F88" t="str">
        <f t="shared" si="4"/>
        <v xml:space="preserve">"TNO4159", </v>
      </c>
      <c r="G88" t="s">
        <v>1106</v>
      </c>
      <c r="R88" t="s">
        <v>408</v>
      </c>
      <c r="S88" t="s">
        <v>407</v>
      </c>
      <c r="T88">
        <v>54.272959999999998</v>
      </c>
      <c r="U88">
        <v>-8.4804309999999994</v>
      </c>
    </row>
    <row r="89" spans="1:21" x14ac:dyDescent="0.25">
      <c r="A89" s="2" t="s">
        <v>1016</v>
      </c>
      <c r="B89" t="s">
        <v>445</v>
      </c>
      <c r="C89" s="2" t="s">
        <v>1016</v>
      </c>
      <c r="D89" s="2" t="s">
        <v>1018</v>
      </c>
      <c r="E89" s="2"/>
      <c r="F89" t="str">
        <f t="shared" si="4"/>
        <v xml:space="preserve">"EPA-28", </v>
      </c>
      <c r="G89" t="s">
        <v>1107</v>
      </c>
      <c r="R89" t="s">
        <v>413</v>
      </c>
      <c r="S89" t="s">
        <v>412</v>
      </c>
      <c r="T89">
        <v>52.354598000000003</v>
      </c>
      <c r="U89">
        <v>-7.6984120000000003</v>
      </c>
    </row>
    <row r="90" spans="1:21" x14ac:dyDescent="0.25">
      <c r="A90" s="2" t="s">
        <v>1016</v>
      </c>
      <c r="B90" t="s">
        <v>450</v>
      </c>
      <c r="C90" s="2" t="s">
        <v>1016</v>
      </c>
      <c r="D90" s="2" t="s">
        <v>1018</v>
      </c>
      <c r="E90" s="2"/>
      <c r="F90" t="str">
        <f t="shared" si="4"/>
        <v xml:space="preserve">"EPA-24", </v>
      </c>
      <c r="G90" t="s">
        <v>1108</v>
      </c>
      <c r="R90" t="s">
        <v>418</v>
      </c>
      <c r="S90" t="s">
        <v>417</v>
      </c>
      <c r="T90">
        <v>52.868450000000003</v>
      </c>
      <c r="U90">
        <v>-8.2058099999999996</v>
      </c>
    </row>
    <row r="91" spans="1:21" x14ac:dyDescent="0.25">
      <c r="A91" s="2" t="s">
        <v>1016</v>
      </c>
      <c r="B91" t="s">
        <v>454</v>
      </c>
      <c r="C91" s="2" t="s">
        <v>1016</v>
      </c>
      <c r="D91" s="2" t="s">
        <v>1018</v>
      </c>
      <c r="E91" s="2"/>
      <c r="F91" t="str">
        <f t="shared" si="4"/>
        <v xml:space="preserve">"TNT1677", </v>
      </c>
      <c r="G91" t="s">
        <v>1109</v>
      </c>
      <c r="R91" t="s">
        <v>422</v>
      </c>
      <c r="S91" t="s">
        <v>421</v>
      </c>
      <c r="T91">
        <v>52.479340000000001</v>
      </c>
      <c r="U91">
        <v>-8.1570140000000002</v>
      </c>
    </row>
    <row r="92" spans="1:21" x14ac:dyDescent="0.25">
      <c r="A92" s="2" t="s">
        <v>1016</v>
      </c>
      <c r="B92" t="s">
        <v>457</v>
      </c>
      <c r="C92" s="2" t="s">
        <v>1016</v>
      </c>
      <c r="D92" s="2" t="s">
        <v>1018</v>
      </c>
      <c r="E92" s="2"/>
      <c r="F92" t="str">
        <f t="shared" si="4"/>
        <v xml:space="preserve">"TNT1516", </v>
      </c>
      <c r="G92" t="s">
        <v>1110</v>
      </c>
      <c r="R92" t="s">
        <v>427</v>
      </c>
      <c r="S92" t="s">
        <v>426</v>
      </c>
      <c r="T92">
        <v>52.246974999999999</v>
      </c>
      <c r="U92">
        <v>-7.1416459999999997</v>
      </c>
    </row>
    <row r="93" spans="1:21" x14ac:dyDescent="0.25">
      <c r="A93" s="2" t="s">
        <v>1016</v>
      </c>
      <c r="B93" t="s">
        <v>462</v>
      </c>
      <c r="C93" s="2" t="s">
        <v>1016</v>
      </c>
      <c r="D93" s="2" t="s">
        <v>1018</v>
      </c>
      <c r="E93" s="2"/>
      <c r="F93" t="str">
        <f t="shared" si="4"/>
        <v xml:space="preserve">"TNT1506", </v>
      </c>
      <c r="G93" t="s">
        <v>1111</v>
      </c>
      <c r="R93" t="s">
        <v>430</v>
      </c>
      <c r="S93" t="s">
        <v>431</v>
      </c>
      <c r="T93">
        <v>52.090561000000001</v>
      </c>
      <c r="U93">
        <v>-7.620018</v>
      </c>
    </row>
    <row r="94" spans="1:21" x14ac:dyDescent="0.25">
      <c r="A94" s="2" t="s">
        <v>1016</v>
      </c>
      <c r="B94" t="s">
        <v>466</v>
      </c>
      <c r="C94" s="2" t="s">
        <v>1016</v>
      </c>
      <c r="D94" s="2" t="s">
        <v>1018</v>
      </c>
      <c r="E94" s="2"/>
      <c r="F94" t="str">
        <f t="shared" si="4"/>
        <v xml:space="preserve">"TNT1505", </v>
      </c>
      <c r="G94" t="s">
        <v>1112</v>
      </c>
      <c r="R94" t="s">
        <v>436</v>
      </c>
      <c r="S94" t="s">
        <v>435</v>
      </c>
      <c r="T94">
        <v>53.424323000000001</v>
      </c>
      <c r="U94">
        <v>-7.9373719999999999</v>
      </c>
    </row>
    <row r="95" spans="1:21" x14ac:dyDescent="0.25">
      <c r="A95" s="2" t="s">
        <v>1016</v>
      </c>
      <c r="B95" t="s">
        <v>471</v>
      </c>
      <c r="C95" s="2" t="s">
        <v>1016</v>
      </c>
      <c r="D95" s="2" t="s">
        <v>1018</v>
      </c>
      <c r="E95" s="2"/>
      <c r="F95" t="str">
        <f t="shared" si="4"/>
        <v xml:space="preserve">"EPA-63", </v>
      </c>
      <c r="G95" t="s">
        <v>1113</v>
      </c>
      <c r="R95" t="s">
        <v>439</v>
      </c>
      <c r="S95" t="s">
        <v>440</v>
      </c>
      <c r="T95">
        <v>53.525156000000003</v>
      </c>
      <c r="U95">
        <v>-7.337529</v>
      </c>
    </row>
    <row r="96" spans="1:21" x14ac:dyDescent="0.25">
      <c r="A96" s="2" t="s">
        <v>1016</v>
      </c>
      <c r="B96" t="s">
        <v>476</v>
      </c>
      <c r="C96" s="2" t="s">
        <v>1016</v>
      </c>
      <c r="D96" s="2" t="s">
        <v>1018</v>
      </c>
      <c r="E96" s="2"/>
      <c r="F96" t="str">
        <f t="shared" si="4"/>
        <v xml:space="preserve">"EPA-13", </v>
      </c>
      <c r="G96" t="s">
        <v>1114</v>
      </c>
      <c r="R96" t="s">
        <v>445</v>
      </c>
      <c r="S96" t="s">
        <v>444</v>
      </c>
      <c r="T96">
        <v>52.173126000000003</v>
      </c>
      <c r="U96">
        <v>-6.3636520000000001</v>
      </c>
    </row>
    <row r="97" spans="1:21" x14ac:dyDescent="0.25">
      <c r="A97" s="2" t="s">
        <v>1016</v>
      </c>
      <c r="B97" t="s">
        <v>481</v>
      </c>
      <c r="C97" s="2" t="s">
        <v>1016</v>
      </c>
      <c r="D97" s="2"/>
      <c r="E97" s="2"/>
      <c r="F97" t="str">
        <f>CONCATENATE(A97&amp;B97&amp;C97)</f>
        <v>"EPA-101"</v>
      </c>
      <c r="G97" t="s">
        <v>1017</v>
      </c>
      <c r="R97" t="s">
        <v>450</v>
      </c>
      <c r="S97" t="s">
        <v>449</v>
      </c>
      <c r="T97">
        <v>52.500489999999999</v>
      </c>
      <c r="U97">
        <v>-6.5703399999999998</v>
      </c>
    </row>
    <row r="98" spans="1:21" x14ac:dyDescent="0.25">
      <c r="R98" t="s">
        <v>454</v>
      </c>
      <c r="S98" t="s">
        <v>449</v>
      </c>
      <c r="T98">
        <v>52.500554999999999</v>
      </c>
      <c r="U98">
        <v>-6.5701970000000003</v>
      </c>
    </row>
    <row r="99" spans="1:21" x14ac:dyDescent="0.25">
      <c r="R99" t="s">
        <v>457</v>
      </c>
      <c r="S99" t="s">
        <v>456</v>
      </c>
      <c r="T99">
        <v>52.676279999999998</v>
      </c>
      <c r="U99">
        <v>-6.2856899999999998</v>
      </c>
    </row>
    <row r="100" spans="1:21" x14ac:dyDescent="0.25">
      <c r="R100" t="s">
        <v>462</v>
      </c>
      <c r="S100" t="s">
        <v>461</v>
      </c>
      <c r="T100">
        <v>52.389710999999998</v>
      </c>
      <c r="U100">
        <v>-6.9436239999999998</v>
      </c>
    </row>
    <row r="101" spans="1:21" x14ac:dyDescent="0.25">
      <c r="R101" t="s">
        <v>466</v>
      </c>
      <c r="S101" t="s">
        <v>465</v>
      </c>
      <c r="T101">
        <v>52.332566</v>
      </c>
      <c r="U101">
        <v>-6.4670050000000003</v>
      </c>
    </row>
    <row r="102" spans="1:21" x14ac:dyDescent="0.25">
      <c r="R102" t="s">
        <v>471</v>
      </c>
      <c r="S102" t="s">
        <v>470</v>
      </c>
      <c r="T102">
        <v>52.338033000000003</v>
      </c>
      <c r="U102">
        <v>-6.4621389999999996</v>
      </c>
    </row>
    <row r="103" spans="1:21" x14ac:dyDescent="0.25">
      <c r="R103" t="s">
        <v>476</v>
      </c>
      <c r="S103" t="s">
        <v>475</v>
      </c>
      <c r="T103">
        <v>53.187251000000003</v>
      </c>
      <c r="U103">
        <v>-6.1219640000000002</v>
      </c>
    </row>
    <row r="104" spans="1:21" x14ac:dyDescent="0.25">
      <c r="R104" t="s">
        <v>481</v>
      </c>
      <c r="S104" t="s">
        <v>480</v>
      </c>
      <c r="T104">
        <v>53.149794</v>
      </c>
      <c r="U104">
        <v>-6.0705819999999999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selection activeCell="I10" sqref="I10:S19"/>
    </sheetView>
  </sheetViews>
  <sheetFormatPr defaultRowHeight="15" x14ac:dyDescent="0.25"/>
  <cols>
    <col min="6" max="7" width="15.85546875" bestFit="1" customWidth="1"/>
    <col min="9" max="9" width="20.85546875" customWidth="1"/>
  </cols>
  <sheetData>
    <row r="1" spans="1:28" x14ac:dyDescent="0.25">
      <c r="A1" s="2" t="s">
        <v>1016</v>
      </c>
      <c r="B1" t="s">
        <v>29</v>
      </c>
      <c r="C1" s="2" t="s">
        <v>1016</v>
      </c>
      <c r="D1" s="2" t="s">
        <v>1018</v>
      </c>
      <c r="E1" s="2"/>
      <c r="F1" t="str">
        <f>CONCATENATE(A1&amp;B1&amp;C1&amp;D1)</f>
        <v xml:space="preserve">"EPA-25", </v>
      </c>
      <c r="G1" t="s">
        <v>1021</v>
      </c>
      <c r="I1" t="s">
        <v>1021</v>
      </c>
      <c r="J1" t="s">
        <v>1096</v>
      </c>
      <c r="K1" t="s">
        <v>1099</v>
      </c>
      <c r="L1" t="s">
        <v>1113</v>
      </c>
      <c r="M1" t="s">
        <v>1102</v>
      </c>
      <c r="N1" t="s">
        <v>1033</v>
      </c>
      <c r="O1" t="s">
        <v>1067</v>
      </c>
      <c r="P1" t="s">
        <v>1085</v>
      </c>
      <c r="Q1" t="s">
        <v>1103</v>
      </c>
      <c r="R1" t="s">
        <v>1028</v>
      </c>
      <c r="S1" t="s">
        <v>1108</v>
      </c>
      <c r="T1" t="s">
        <v>1105</v>
      </c>
      <c r="U1" t="s">
        <v>1100</v>
      </c>
      <c r="V1" t="s">
        <v>1095</v>
      </c>
      <c r="W1" t="s">
        <v>1053</v>
      </c>
      <c r="X1" t="s">
        <v>1070</v>
      </c>
      <c r="Y1" t="s">
        <v>1042</v>
      </c>
      <c r="Z1" t="s">
        <v>1081</v>
      </c>
      <c r="AA1" t="s">
        <v>1054</v>
      </c>
      <c r="AB1" t="s">
        <v>1117</v>
      </c>
    </row>
    <row r="2" spans="1:28" ht="36.75" customHeight="1" x14ac:dyDescent="0.25">
      <c r="A2" s="2" t="s">
        <v>1016</v>
      </c>
      <c r="B2" t="s">
        <v>394</v>
      </c>
      <c r="C2" s="2" t="s">
        <v>1016</v>
      </c>
      <c r="D2" s="2" t="s">
        <v>1018</v>
      </c>
      <c r="E2" s="2"/>
      <c r="F2" t="str">
        <f>CONCATENATE(A2&amp;B2&amp;C2&amp;D2)</f>
        <v xml:space="preserve">"EPA-102", </v>
      </c>
      <c r="G2" t="s">
        <v>1096</v>
      </c>
      <c r="I2" t="str">
        <f>CONCATENATE(I1,J1,K1,L1,M1,N1,O1,P1,Q1,R1,S1,T1,U1,V1,W1,X1,Y1,Z1,AA1,AB1,AC1,AD1,AE1,AF1,AG1,AH1,AI1,AJ1,AK1,AL1,AM1,AN1,AO1,AP1,AQ1,AR1,AS1,AT1,AU1,AV1,AW1,AX1,AY1,AZ1,BA1,BB1,BC1,BD1,BE1,BF1,BG1,BH1,BI1,BJ1,BK1,BL1,BM1,BN1,BO1,BP1,BQ1,BR1,BS1,BT1,BU1,BV1,BW1,BX1,BY1,BZ1,CA1,CB1,CC1,CD1,CE1,CF1,CG1,CH1,CI1,CJ1,CK1,CL1,CM1,CN1,CO1,CP1,CQ1,CR1,CS1,CT1,CU1,CV1,CW1,CX1,CY1,CZ1,DA1)</f>
        <v>"EPA-25", "EPA-102", "EPA-77", "EPA-63", "EPA-66", "EPA-64", "EPA-71", "EPA-43", "EPA-59", "EPA-67", "EPA-24", "EPA-70", "EPA-75", "EPA-79", "EPA-17", "EPA-83", "EPA-49", "EPA-85", "EPA-22", "EPA-39"</v>
      </c>
    </row>
    <row r="3" spans="1:28" x14ac:dyDescent="0.25">
      <c r="A3" s="2" t="s">
        <v>1016</v>
      </c>
      <c r="B3" t="s">
        <v>408</v>
      </c>
      <c r="C3" s="2" t="s">
        <v>1016</v>
      </c>
      <c r="D3" s="2" t="s">
        <v>1018</v>
      </c>
      <c r="E3" s="2"/>
      <c r="F3" t="str">
        <f t="shared" ref="F3:F66" si="0">CONCATENATE(A3&amp;B3&amp;C3&amp;D3)</f>
        <v xml:space="preserve">"EPA-77", </v>
      </c>
      <c r="G3" t="s">
        <v>1099</v>
      </c>
    </row>
    <row r="4" spans="1:28" x14ac:dyDescent="0.25">
      <c r="A4" s="2" t="s">
        <v>1016</v>
      </c>
      <c r="B4" t="s">
        <v>471</v>
      </c>
      <c r="C4" s="2" t="s">
        <v>1016</v>
      </c>
      <c r="D4" s="2" t="s">
        <v>1018</v>
      </c>
      <c r="E4" s="2"/>
      <c r="F4" t="str">
        <f t="shared" si="0"/>
        <v xml:space="preserve">"EPA-63", </v>
      </c>
      <c r="G4" t="s">
        <v>1113</v>
      </c>
      <c r="I4" t="s">
        <v>1118</v>
      </c>
    </row>
    <row r="5" spans="1:28" x14ac:dyDescent="0.25">
      <c r="A5" s="2" t="s">
        <v>1016</v>
      </c>
      <c r="B5" t="s">
        <v>422</v>
      </c>
      <c r="C5" s="2" t="s">
        <v>1016</v>
      </c>
      <c r="D5" s="2" t="s">
        <v>1018</v>
      </c>
      <c r="E5" s="2"/>
      <c r="F5" t="str">
        <f t="shared" si="0"/>
        <v xml:space="preserve">"EPA-66", </v>
      </c>
      <c r="G5" t="s">
        <v>1102</v>
      </c>
    </row>
    <row r="6" spans="1:28" x14ac:dyDescent="0.25">
      <c r="A6" s="2" t="s">
        <v>1016</v>
      </c>
      <c r="B6" t="s">
        <v>89</v>
      </c>
      <c r="C6" s="2" t="s">
        <v>1016</v>
      </c>
      <c r="D6" s="2" t="s">
        <v>1018</v>
      </c>
      <c r="E6" s="2"/>
      <c r="F6" t="str">
        <f t="shared" si="0"/>
        <v xml:space="preserve">"EPA-64", </v>
      </c>
      <c r="G6" t="s">
        <v>1033</v>
      </c>
    </row>
    <row r="7" spans="1:28" x14ac:dyDescent="0.25">
      <c r="A7" s="2" t="s">
        <v>1016</v>
      </c>
      <c r="B7" t="s">
        <v>259</v>
      </c>
      <c r="C7" s="2" t="s">
        <v>1016</v>
      </c>
      <c r="D7" s="2" t="s">
        <v>1018</v>
      </c>
      <c r="E7" s="2"/>
      <c r="F7" t="str">
        <f t="shared" si="0"/>
        <v xml:space="preserve">"EPA-71", </v>
      </c>
      <c r="G7" t="s">
        <v>1067</v>
      </c>
    </row>
    <row r="8" spans="1:28" x14ac:dyDescent="0.25">
      <c r="A8" s="2" t="s">
        <v>1016</v>
      </c>
      <c r="B8" t="s">
        <v>342</v>
      </c>
      <c r="C8" s="2" t="s">
        <v>1016</v>
      </c>
      <c r="D8" s="2" t="s">
        <v>1018</v>
      </c>
      <c r="E8" s="2"/>
      <c r="F8" t="str">
        <f t="shared" si="0"/>
        <v xml:space="preserve">"EPA-43", </v>
      </c>
      <c r="G8" t="s">
        <v>1085</v>
      </c>
    </row>
    <row r="9" spans="1:28" x14ac:dyDescent="0.25">
      <c r="A9" s="2" t="s">
        <v>1016</v>
      </c>
      <c r="B9" t="s">
        <v>427</v>
      </c>
      <c r="C9" s="2" t="s">
        <v>1016</v>
      </c>
      <c r="D9" s="2" t="s">
        <v>1018</v>
      </c>
      <c r="E9" s="2"/>
      <c r="F9" t="str">
        <f t="shared" si="0"/>
        <v xml:space="preserve">"EPA-59", </v>
      </c>
      <c r="G9" t="s">
        <v>1103</v>
      </c>
      <c r="I9" t="s">
        <v>1116</v>
      </c>
      <c r="N9" s="1" t="s">
        <v>5</v>
      </c>
      <c r="O9" s="1" t="s">
        <v>2</v>
      </c>
    </row>
    <row r="10" spans="1:28" x14ac:dyDescent="0.25">
      <c r="A10" s="2" t="s">
        <v>1016</v>
      </c>
      <c r="B10" t="s">
        <v>65</v>
      </c>
      <c r="C10" s="2" t="s">
        <v>1016</v>
      </c>
      <c r="D10" s="2" t="s">
        <v>1018</v>
      </c>
      <c r="E10" s="2"/>
      <c r="F10" t="str">
        <f t="shared" si="0"/>
        <v xml:space="preserve">"EPA-67", </v>
      </c>
      <c r="G10" t="s">
        <v>1028</v>
      </c>
      <c r="I10" t="s">
        <v>29</v>
      </c>
      <c r="J10">
        <v>467.58</v>
      </c>
      <c r="K10" t="str">
        <f>VLOOKUP(I10,N10:O106,2,FALSE)</f>
        <v>Ennis, Co. Clare</v>
      </c>
      <c r="N10" t="s">
        <v>17</v>
      </c>
      <c r="O10" t="s">
        <v>16</v>
      </c>
      <c r="S10" t="s">
        <v>1123</v>
      </c>
    </row>
    <row r="11" spans="1:28" x14ac:dyDescent="0.25">
      <c r="A11" s="2" t="s">
        <v>1016</v>
      </c>
      <c r="B11" t="s">
        <v>450</v>
      </c>
      <c r="C11" s="2" t="s">
        <v>1016</v>
      </c>
      <c r="D11" s="2" t="s">
        <v>1018</v>
      </c>
      <c r="E11" s="2"/>
      <c r="F11" t="str">
        <f t="shared" si="0"/>
        <v xml:space="preserve">"EPA-24", </v>
      </c>
      <c r="G11" t="s">
        <v>1108</v>
      </c>
      <c r="I11" t="s">
        <v>394</v>
      </c>
      <c r="J11">
        <v>444.73</v>
      </c>
      <c r="K11" t="str">
        <f t="shared" ref="K11:K29" si="1">VLOOKUP(I11,N11:O107,2,FALSE)</f>
        <v>Edenderry Library, Co. Offaly</v>
      </c>
      <c r="N11" t="s">
        <v>24</v>
      </c>
      <c r="O11" t="s">
        <v>23</v>
      </c>
      <c r="S11" t="s">
        <v>1126</v>
      </c>
    </row>
    <row r="12" spans="1:28" x14ac:dyDescent="0.25">
      <c r="A12" s="2" t="s">
        <v>1016</v>
      </c>
      <c r="B12" t="s">
        <v>436</v>
      </c>
      <c r="C12" s="2" t="s">
        <v>1016</v>
      </c>
      <c r="D12" s="2" t="s">
        <v>1018</v>
      </c>
      <c r="E12" s="2"/>
      <c r="F12" t="str">
        <f t="shared" si="0"/>
        <v xml:space="preserve">"EPA-70", </v>
      </c>
      <c r="G12" t="s">
        <v>1105</v>
      </c>
      <c r="I12" t="s">
        <v>408</v>
      </c>
      <c r="J12">
        <v>433.49</v>
      </c>
      <c r="K12" t="str">
        <f t="shared" si="1"/>
        <v>Sligo Town</v>
      </c>
      <c r="N12" t="s">
        <v>29</v>
      </c>
      <c r="O12" t="s">
        <v>28</v>
      </c>
      <c r="S12" t="s">
        <v>1119</v>
      </c>
    </row>
    <row r="13" spans="1:28" x14ac:dyDescent="0.25">
      <c r="A13" s="2" t="s">
        <v>1016</v>
      </c>
      <c r="B13" t="s">
        <v>413</v>
      </c>
      <c r="C13" s="2" t="s">
        <v>1016</v>
      </c>
      <c r="D13" s="2" t="s">
        <v>1018</v>
      </c>
      <c r="E13" s="2"/>
      <c r="F13" t="str">
        <f t="shared" si="0"/>
        <v xml:space="preserve">"EPA-75", </v>
      </c>
      <c r="G13" t="s">
        <v>1100</v>
      </c>
      <c r="I13" t="s">
        <v>471</v>
      </c>
      <c r="J13">
        <v>385.13</v>
      </c>
      <c r="K13" t="str">
        <f t="shared" si="1"/>
        <v>Wexford Opera House</v>
      </c>
      <c r="N13" t="s">
        <v>33</v>
      </c>
      <c r="O13" t="s">
        <v>34</v>
      </c>
      <c r="S13" t="s">
        <v>1127</v>
      </c>
    </row>
    <row r="14" spans="1:28" x14ac:dyDescent="0.25">
      <c r="A14" s="2" t="s">
        <v>1016</v>
      </c>
      <c r="B14" t="s">
        <v>389</v>
      </c>
      <c r="C14" s="2" t="s">
        <v>1016</v>
      </c>
      <c r="D14" s="2" t="s">
        <v>1018</v>
      </c>
      <c r="E14" s="2"/>
      <c r="F14" t="str">
        <f t="shared" si="0"/>
        <v xml:space="preserve">"EPA-79", </v>
      </c>
      <c r="G14" t="s">
        <v>1095</v>
      </c>
      <c r="I14" t="s">
        <v>422</v>
      </c>
      <c r="J14">
        <v>379.47</v>
      </c>
      <c r="K14" t="str">
        <f t="shared" si="1"/>
        <v>Tipperary Town</v>
      </c>
      <c r="N14" t="s">
        <v>40</v>
      </c>
      <c r="O14" t="s">
        <v>39</v>
      </c>
      <c r="S14" t="s">
        <v>1120</v>
      </c>
    </row>
    <row r="15" spans="1:28" x14ac:dyDescent="0.25">
      <c r="A15" s="2" t="s">
        <v>1016</v>
      </c>
      <c r="B15" t="s">
        <v>189</v>
      </c>
      <c r="C15" s="2" t="s">
        <v>1016</v>
      </c>
      <c r="D15" s="2" t="s">
        <v>1018</v>
      </c>
      <c r="E15" s="2"/>
      <c r="F15" t="str">
        <f t="shared" si="0"/>
        <v xml:space="preserve">"EPA-17", </v>
      </c>
      <c r="G15" t="s">
        <v>1053</v>
      </c>
      <c r="I15" t="s">
        <v>89</v>
      </c>
      <c r="J15">
        <v>356.95</v>
      </c>
      <c r="K15" t="str">
        <f t="shared" si="1"/>
        <v>Letterkenny, Co. Donegal</v>
      </c>
      <c r="N15" t="s">
        <v>45</v>
      </c>
      <c r="O15" t="s">
        <v>44</v>
      </c>
      <c r="S15" t="s">
        <v>1121</v>
      </c>
    </row>
    <row r="16" spans="1:28" x14ac:dyDescent="0.25">
      <c r="A16" s="2" t="s">
        <v>1016</v>
      </c>
      <c r="B16" t="s">
        <v>273</v>
      </c>
      <c r="C16" s="2" t="s">
        <v>1016</v>
      </c>
      <c r="D16" s="2" t="s">
        <v>1018</v>
      </c>
      <c r="E16" s="2"/>
      <c r="F16" t="str">
        <f t="shared" si="0"/>
        <v xml:space="preserve">"EPA-83", </v>
      </c>
      <c r="G16" t="s">
        <v>1070</v>
      </c>
      <c r="I16" t="s">
        <v>259</v>
      </c>
      <c r="J16">
        <v>343.47</v>
      </c>
      <c r="K16" t="str">
        <f t="shared" si="1"/>
        <v>Tralee Library, Co. Kerry</v>
      </c>
      <c r="N16" t="s">
        <v>50</v>
      </c>
      <c r="O16" t="s">
        <v>49</v>
      </c>
      <c r="S16" t="s">
        <v>1122</v>
      </c>
    </row>
    <row r="17" spans="1:19" x14ac:dyDescent="0.25">
      <c r="A17" s="2" t="s">
        <v>1016</v>
      </c>
      <c r="B17" t="s">
        <v>135</v>
      </c>
      <c r="C17" s="2" t="s">
        <v>1016</v>
      </c>
      <c r="D17" s="2" t="s">
        <v>1018</v>
      </c>
      <c r="E17" s="2"/>
      <c r="F17" t="str">
        <f t="shared" si="0"/>
        <v xml:space="preserve">"EPA-49", </v>
      </c>
      <c r="G17" t="s">
        <v>1042</v>
      </c>
      <c r="I17" t="s">
        <v>342</v>
      </c>
      <c r="J17">
        <v>271.13</v>
      </c>
      <c r="K17" t="str">
        <f t="shared" si="1"/>
        <v>Longford Town</v>
      </c>
      <c r="N17" t="s">
        <v>55</v>
      </c>
      <c r="O17" t="s">
        <v>54</v>
      </c>
      <c r="S17" t="s">
        <v>1125</v>
      </c>
    </row>
    <row r="18" spans="1:19" x14ac:dyDescent="0.25">
      <c r="A18" s="2" t="s">
        <v>1016</v>
      </c>
      <c r="B18" t="s">
        <v>323</v>
      </c>
      <c r="C18" s="2" t="s">
        <v>1016</v>
      </c>
      <c r="D18" s="2" t="s">
        <v>1018</v>
      </c>
      <c r="E18" s="2"/>
      <c r="F18" t="str">
        <f t="shared" si="0"/>
        <v xml:space="preserve">"EPA-85", </v>
      </c>
      <c r="G18" t="s">
        <v>1081</v>
      </c>
      <c r="I18" t="s">
        <v>427</v>
      </c>
      <c r="J18">
        <v>260.39</v>
      </c>
      <c r="K18" t="str">
        <f t="shared" si="1"/>
        <v>Brownes Road, Waterford</v>
      </c>
      <c r="N18" t="s">
        <v>60</v>
      </c>
      <c r="O18" t="s">
        <v>59</v>
      </c>
      <c r="S18" t="s">
        <v>1124</v>
      </c>
    </row>
    <row r="19" spans="1:19" x14ac:dyDescent="0.25">
      <c r="A19" s="2" t="s">
        <v>1016</v>
      </c>
      <c r="B19" t="s">
        <v>194</v>
      </c>
      <c r="C19" s="2" t="s">
        <v>1016</v>
      </c>
      <c r="D19" s="2" t="s">
        <v>1018</v>
      </c>
      <c r="E19" s="2"/>
      <c r="F19" t="str">
        <f t="shared" si="0"/>
        <v xml:space="preserve">"EPA-22", </v>
      </c>
      <c r="G19" t="s">
        <v>1054</v>
      </c>
      <c r="I19" t="s">
        <v>65</v>
      </c>
      <c r="J19">
        <v>211.4</v>
      </c>
      <c r="K19" t="str">
        <f t="shared" si="1"/>
        <v>Macroom, Co. Cork</v>
      </c>
      <c r="N19" t="s">
        <v>65</v>
      </c>
      <c r="O19" t="s">
        <v>64</v>
      </c>
      <c r="S19" t="s">
        <v>1128</v>
      </c>
    </row>
    <row r="20" spans="1:19" x14ac:dyDescent="0.25">
      <c r="A20" s="2" t="s">
        <v>1016</v>
      </c>
      <c r="B20" t="s">
        <v>337</v>
      </c>
      <c r="C20" s="2" t="s">
        <v>1016</v>
      </c>
      <c r="D20" s="2" t="s">
        <v>1018</v>
      </c>
      <c r="E20" s="2"/>
      <c r="F20" t="str">
        <f t="shared" si="0"/>
        <v xml:space="preserve">"EPA-39", </v>
      </c>
      <c r="G20" t="s">
        <v>1117</v>
      </c>
      <c r="I20" t="s">
        <v>450</v>
      </c>
      <c r="J20">
        <v>197.6</v>
      </c>
      <c r="K20" t="str">
        <f t="shared" si="1"/>
        <v>Enniscorthy, Co. Wexford</v>
      </c>
      <c r="N20" t="s">
        <v>70</v>
      </c>
      <c r="O20" t="s">
        <v>69</v>
      </c>
    </row>
    <row r="21" spans="1:19" x14ac:dyDescent="0.25">
      <c r="A21" s="2"/>
      <c r="C21" s="2"/>
      <c r="D21" s="2"/>
      <c r="E21" s="2"/>
      <c r="I21" t="s">
        <v>436</v>
      </c>
      <c r="J21">
        <v>188.03</v>
      </c>
      <c r="K21" t="str">
        <f t="shared" si="1"/>
        <v>Athlone Civic Centre &amp; Library, Co. Westmeath</v>
      </c>
      <c r="N21" t="s">
        <v>75</v>
      </c>
      <c r="O21" t="s">
        <v>74</v>
      </c>
    </row>
    <row r="22" spans="1:19" x14ac:dyDescent="0.25">
      <c r="A22" s="2"/>
      <c r="C22" s="2"/>
      <c r="D22" s="2"/>
      <c r="E22" s="2"/>
      <c r="I22" t="s">
        <v>413</v>
      </c>
      <c r="J22">
        <v>173.72</v>
      </c>
      <c r="K22" t="str">
        <f t="shared" si="1"/>
        <v>Clonmel, Co. Tipperary</v>
      </c>
      <c r="N22" t="s">
        <v>80</v>
      </c>
      <c r="O22" t="s">
        <v>79</v>
      </c>
    </row>
    <row r="23" spans="1:19" x14ac:dyDescent="0.25">
      <c r="A23" s="2"/>
      <c r="C23" s="2"/>
      <c r="D23" s="2"/>
      <c r="E23" s="2"/>
      <c r="I23" t="s">
        <v>389</v>
      </c>
      <c r="J23">
        <v>170.91</v>
      </c>
      <c r="K23" t="str">
        <f t="shared" si="1"/>
        <v>Birr, Co. Offaly</v>
      </c>
      <c r="N23" t="s">
        <v>83</v>
      </c>
      <c r="O23" t="s">
        <v>84</v>
      </c>
    </row>
    <row r="24" spans="1:19" x14ac:dyDescent="0.25">
      <c r="A24" s="2"/>
      <c r="C24" s="2"/>
      <c r="D24" s="2"/>
      <c r="E24" s="2"/>
      <c r="I24" t="s">
        <v>189</v>
      </c>
      <c r="J24">
        <v>166.54</v>
      </c>
      <c r="K24" t="str">
        <f t="shared" si="1"/>
        <v>Ringsend, Dublin 4</v>
      </c>
      <c r="N24" t="s">
        <v>89</v>
      </c>
      <c r="O24" t="s">
        <v>88</v>
      </c>
    </row>
    <row r="25" spans="1:19" x14ac:dyDescent="0.25">
      <c r="A25" s="2"/>
      <c r="C25" s="2"/>
      <c r="D25" s="2"/>
      <c r="E25" s="2"/>
      <c r="I25" t="s">
        <v>273</v>
      </c>
      <c r="J25">
        <v>163.53</v>
      </c>
      <c r="K25" t="str">
        <f t="shared" si="1"/>
        <v>Naas, Co. Kildare</v>
      </c>
      <c r="N25" t="s">
        <v>94</v>
      </c>
      <c r="O25" t="s">
        <v>93</v>
      </c>
    </row>
    <row r="26" spans="1:19" x14ac:dyDescent="0.25">
      <c r="A26" s="2"/>
      <c r="C26" s="2"/>
      <c r="D26" s="2"/>
      <c r="E26" s="2"/>
      <c r="I26" t="s">
        <v>135</v>
      </c>
      <c r="J26">
        <v>154.4</v>
      </c>
      <c r="K26" t="str">
        <f t="shared" si="1"/>
        <v>Davitt Road, Inchicore, Dublin 12</v>
      </c>
      <c r="N26" t="s">
        <v>99</v>
      </c>
      <c r="O26" t="s">
        <v>98</v>
      </c>
    </row>
    <row r="27" spans="1:19" x14ac:dyDescent="0.25">
      <c r="A27" s="2"/>
      <c r="C27" s="2"/>
      <c r="D27" s="2"/>
      <c r="E27" s="2"/>
      <c r="I27" t="s">
        <v>323</v>
      </c>
      <c r="J27">
        <v>150.13999999999999</v>
      </c>
      <c r="K27" t="str">
        <f t="shared" si="1"/>
        <v>Henry Street, Limerick</v>
      </c>
      <c r="N27" t="s">
        <v>104</v>
      </c>
      <c r="O27" t="s">
        <v>103</v>
      </c>
    </row>
    <row r="28" spans="1:19" x14ac:dyDescent="0.25">
      <c r="A28" s="2"/>
      <c r="C28" s="2"/>
      <c r="D28" s="2"/>
      <c r="E28" s="2"/>
      <c r="I28" t="s">
        <v>194</v>
      </c>
      <c r="J28">
        <v>149.22999999999999</v>
      </c>
      <c r="K28" t="str">
        <f t="shared" si="1"/>
        <v>Rathmines, Dublin 6</v>
      </c>
      <c r="N28" t="s">
        <v>109</v>
      </c>
      <c r="O28" t="s">
        <v>108</v>
      </c>
    </row>
    <row r="29" spans="1:19" x14ac:dyDescent="0.25">
      <c r="A29" s="2"/>
      <c r="C29" s="2"/>
      <c r="D29" s="2"/>
      <c r="E29" s="2"/>
      <c r="I29" t="s">
        <v>337</v>
      </c>
      <c r="J29">
        <v>148.13</v>
      </c>
      <c r="K29" t="str">
        <f t="shared" si="1"/>
        <v>People's Park, Limerick</v>
      </c>
      <c r="N29" t="s">
        <v>115</v>
      </c>
      <c r="O29" t="s">
        <v>114</v>
      </c>
    </row>
    <row r="30" spans="1:19" x14ac:dyDescent="0.25">
      <c r="A30" s="2"/>
      <c r="C30" s="2"/>
      <c r="D30" s="2"/>
      <c r="E30" s="2"/>
      <c r="N30" t="s">
        <v>120</v>
      </c>
      <c r="O30" t="s">
        <v>119</v>
      </c>
    </row>
    <row r="31" spans="1:19" x14ac:dyDescent="0.25">
      <c r="A31" s="2"/>
      <c r="C31" s="2"/>
      <c r="D31" s="2"/>
      <c r="E31" s="2"/>
      <c r="N31" t="s">
        <v>125</v>
      </c>
      <c r="O31" t="s">
        <v>124</v>
      </c>
    </row>
    <row r="32" spans="1:19" x14ac:dyDescent="0.25">
      <c r="A32" s="2"/>
      <c r="C32" s="2"/>
      <c r="D32" s="2"/>
      <c r="E32" s="2"/>
      <c r="N32" t="s">
        <v>130</v>
      </c>
      <c r="O32" t="s">
        <v>129</v>
      </c>
    </row>
    <row r="33" spans="1:15" x14ac:dyDescent="0.25">
      <c r="A33" s="2"/>
      <c r="C33" s="2"/>
      <c r="D33" s="2"/>
      <c r="E33" s="2"/>
      <c r="N33" t="s">
        <v>135</v>
      </c>
      <c r="O33" t="s">
        <v>134</v>
      </c>
    </row>
    <row r="34" spans="1:15" x14ac:dyDescent="0.25">
      <c r="A34" s="2"/>
      <c r="C34" s="2"/>
      <c r="D34" s="2"/>
      <c r="E34" s="2"/>
      <c r="N34" t="s">
        <v>138</v>
      </c>
      <c r="O34" t="s">
        <v>139</v>
      </c>
    </row>
    <row r="35" spans="1:15" x14ac:dyDescent="0.25">
      <c r="A35" s="2"/>
      <c r="C35" s="2"/>
      <c r="D35" s="2"/>
      <c r="E35" s="2"/>
      <c r="N35" t="s">
        <v>144</v>
      </c>
      <c r="O35" t="s">
        <v>143</v>
      </c>
    </row>
    <row r="36" spans="1:15" x14ac:dyDescent="0.25">
      <c r="A36" s="2"/>
      <c r="C36" s="2"/>
      <c r="D36" s="2"/>
      <c r="E36" s="2"/>
      <c r="N36" t="s">
        <v>149</v>
      </c>
      <c r="O36" t="s">
        <v>148</v>
      </c>
    </row>
    <row r="37" spans="1:15" x14ac:dyDescent="0.25">
      <c r="A37" s="2"/>
      <c r="C37" s="2"/>
      <c r="D37" s="2"/>
      <c r="E37" s="2"/>
      <c r="N37" t="s">
        <v>154</v>
      </c>
      <c r="O37" t="s">
        <v>153</v>
      </c>
    </row>
    <row r="38" spans="1:15" x14ac:dyDescent="0.25">
      <c r="A38" s="2"/>
      <c r="C38" s="2"/>
      <c r="D38" s="2"/>
      <c r="E38" s="2"/>
      <c r="N38" t="s">
        <v>159</v>
      </c>
      <c r="O38" t="s">
        <v>158</v>
      </c>
    </row>
    <row r="39" spans="1:15" x14ac:dyDescent="0.25">
      <c r="A39" s="2"/>
      <c r="C39" s="2"/>
      <c r="D39" s="2"/>
      <c r="E39" s="2"/>
      <c r="N39" t="s">
        <v>164</v>
      </c>
      <c r="O39" t="s">
        <v>163</v>
      </c>
    </row>
    <row r="40" spans="1:15" x14ac:dyDescent="0.25">
      <c r="A40" s="2"/>
      <c r="C40" s="2"/>
      <c r="D40" s="2"/>
      <c r="E40" s="2"/>
      <c r="N40" t="s">
        <v>169</v>
      </c>
      <c r="O40" t="s">
        <v>168</v>
      </c>
    </row>
    <row r="41" spans="1:15" x14ac:dyDescent="0.25">
      <c r="A41" s="2"/>
      <c r="C41" s="2"/>
      <c r="D41" s="2"/>
      <c r="E41" s="2"/>
      <c r="N41" t="s">
        <v>174</v>
      </c>
      <c r="O41" t="s">
        <v>173</v>
      </c>
    </row>
    <row r="42" spans="1:15" x14ac:dyDescent="0.25">
      <c r="A42" s="2"/>
      <c r="C42" s="2"/>
      <c r="D42" s="2"/>
      <c r="E42" s="2"/>
      <c r="N42" t="s">
        <v>179</v>
      </c>
      <c r="O42" t="s">
        <v>178</v>
      </c>
    </row>
    <row r="43" spans="1:15" x14ac:dyDescent="0.25">
      <c r="A43" s="2"/>
      <c r="C43" s="2"/>
      <c r="D43" s="2"/>
      <c r="E43" s="2"/>
      <c r="N43" t="s">
        <v>184</v>
      </c>
      <c r="O43" t="s">
        <v>183</v>
      </c>
    </row>
    <row r="44" spans="1:15" x14ac:dyDescent="0.25">
      <c r="A44" s="2"/>
      <c r="C44" s="2"/>
      <c r="D44" s="2"/>
      <c r="E44" s="2"/>
      <c r="N44" t="s">
        <v>189</v>
      </c>
      <c r="O44" t="s">
        <v>188</v>
      </c>
    </row>
    <row r="45" spans="1:15" x14ac:dyDescent="0.25">
      <c r="A45" s="2"/>
      <c r="C45" s="2"/>
      <c r="D45" s="2"/>
      <c r="E45" s="2"/>
      <c r="N45" t="s">
        <v>194</v>
      </c>
      <c r="O45" t="s">
        <v>193</v>
      </c>
    </row>
    <row r="46" spans="1:15" x14ac:dyDescent="0.25">
      <c r="A46" s="2"/>
      <c r="C46" s="2"/>
      <c r="D46" s="2"/>
      <c r="E46" s="2"/>
      <c r="N46" t="s">
        <v>199</v>
      </c>
      <c r="O46" t="s">
        <v>198</v>
      </c>
    </row>
    <row r="47" spans="1:15" x14ac:dyDescent="0.25">
      <c r="A47" s="2"/>
      <c r="C47" s="2"/>
      <c r="D47" s="2"/>
      <c r="E47" s="2"/>
      <c r="N47" t="s">
        <v>204</v>
      </c>
      <c r="O47" t="s">
        <v>203</v>
      </c>
    </row>
    <row r="48" spans="1:15" x14ac:dyDescent="0.25">
      <c r="A48" s="2"/>
      <c r="C48" s="2"/>
      <c r="D48" s="2"/>
      <c r="E48" s="2"/>
      <c r="N48" t="s">
        <v>209</v>
      </c>
      <c r="O48" t="s">
        <v>208</v>
      </c>
    </row>
    <row r="49" spans="1:15" x14ac:dyDescent="0.25">
      <c r="A49" s="2"/>
      <c r="C49" s="2"/>
      <c r="D49" s="2"/>
      <c r="E49" s="2"/>
      <c r="N49" t="s">
        <v>214</v>
      </c>
      <c r="O49" t="s">
        <v>213</v>
      </c>
    </row>
    <row r="50" spans="1:15" x14ac:dyDescent="0.25">
      <c r="A50" s="2"/>
      <c r="C50" s="2"/>
      <c r="D50" s="2"/>
      <c r="E50" s="2"/>
      <c r="N50" t="s">
        <v>219</v>
      </c>
      <c r="O50" t="s">
        <v>218</v>
      </c>
    </row>
    <row r="51" spans="1:15" x14ac:dyDescent="0.25">
      <c r="A51" s="2"/>
      <c r="C51" s="2"/>
      <c r="D51" s="2"/>
      <c r="E51" s="2"/>
      <c r="N51" t="s">
        <v>224</v>
      </c>
      <c r="O51" t="s">
        <v>223</v>
      </c>
    </row>
    <row r="52" spans="1:15" x14ac:dyDescent="0.25">
      <c r="A52" s="2"/>
      <c r="C52" s="2"/>
      <c r="D52" s="2"/>
      <c r="E52" s="2"/>
      <c r="N52" t="s">
        <v>229</v>
      </c>
      <c r="O52" t="s">
        <v>228</v>
      </c>
    </row>
    <row r="53" spans="1:15" x14ac:dyDescent="0.25">
      <c r="A53" s="2"/>
      <c r="C53" s="2"/>
      <c r="D53" s="2"/>
      <c r="E53" s="2"/>
      <c r="N53" t="s">
        <v>234</v>
      </c>
      <c r="O53" t="s">
        <v>233</v>
      </c>
    </row>
    <row r="54" spans="1:15" x14ac:dyDescent="0.25">
      <c r="A54" s="2"/>
      <c r="C54" s="2"/>
      <c r="D54" s="2"/>
      <c r="E54" s="2"/>
      <c r="N54" t="s">
        <v>239</v>
      </c>
      <c r="O54" t="s">
        <v>238</v>
      </c>
    </row>
    <row r="55" spans="1:15" x14ac:dyDescent="0.25">
      <c r="A55" s="2"/>
      <c r="C55" s="2"/>
      <c r="D55" s="2"/>
      <c r="E55" s="2"/>
      <c r="N55" t="s">
        <v>244</v>
      </c>
      <c r="O55" t="s">
        <v>243</v>
      </c>
    </row>
    <row r="56" spans="1:15" x14ac:dyDescent="0.25">
      <c r="A56" s="2"/>
      <c r="C56" s="2"/>
      <c r="D56" s="2"/>
      <c r="E56" s="2"/>
      <c r="N56" t="s">
        <v>249</v>
      </c>
      <c r="O56" t="s">
        <v>248</v>
      </c>
    </row>
    <row r="57" spans="1:15" x14ac:dyDescent="0.25">
      <c r="A57" s="2"/>
      <c r="C57" s="2"/>
      <c r="D57" s="2"/>
      <c r="E57" s="2"/>
      <c r="N57" t="s">
        <v>254</v>
      </c>
      <c r="O57" t="s">
        <v>253</v>
      </c>
    </row>
    <row r="58" spans="1:15" x14ac:dyDescent="0.25">
      <c r="A58" s="2"/>
      <c r="C58" s="2"/>
      <c r="D58" s="2"/>
      <c r="E58" s="2"/>
      <c r="N58" t="s">
        <v>259</v>
      </c>
      <c r="O58" t="s">
        <v>258</v>
      </c>
    </row>
    <row r="59" spans="1:15" x14ac:dyDescent="0.25">
      <c r="A59" s="2"/>
      <c r="C59" s="2"/>
      <c r="D59" s="2"/>
      <c r="E59" s="2"/>
      <c r="N59" t="s">
        <v>264</v>
      </c>
      <c r="O59" t="s">
        <v>263</v>
      </c>
    </row>
    <row r="60" spans="1:15" x14ac:dyDescent="0.25">
      <c r="A60" s="2"/>
      <c r="C60" s="2"/>
      <c r="D60" s="2"/>
      <c r="E60" s="2"/>
      <c r="N60" t="s">
        <v>267</v>
      </c>
      <c r="O60" t="s">
        <v>268</v>
      </c>
    </row>
    <row r="61" spans="1:15" x14ac:dyDescent="0.25">
      <c r="A61" s="2"/>
      <c r="C61" s="2"/>
      <c r="D61" s="2"/>
      <c r="E61" s="2"/>
      <c r="N61" t="s">
        <v>273</v>
      </c>
      <c r="O61" t="s">
        <v>272</v>
      </c>
    </row>
    <row r="62" spans="1:15" x14ac:dyDescent="0.25">
      <c r="A62" s="2"/>
      <c r="C62" s="2"/>
      <c r="D62" s="2"/>
      <c r="E62" s="2"/>
      <c r="N62" t="s">
        <v>276</v>
      </c>
      <c r="O62" t="s">
        <v>277</v>
      </c>
    </row>
    <row r="63" spans="1:15" x14ac:dyDescent="0.25">
      <c r="A63" s="2"/>
      <c r="C63" s="2"/>
      <c r="D63" s="2"/>
      <c r="E63" s="2"/>
      <c r="N63" t="s">
        <v>282</v>
      </c>
      <c r="O63" t="s">
        <v>281</v>
      </c>
    </row>
    <row r="64" spans="1:15" x14ac:dyDescent="0.25">
      <c r="A64" s="2"/>
      <c r="C64" s="2"/>
      <c r="D64" s="2"/>
      <c r="E64" s="2"/>
      <c r="N64" t="s">
        <v>285</v>
      </c>
      <c r="O64" t="s">
        <v>286</v>
      </c>
    </row>
    <row r="65" spans="1:15" x14ac:dyDescent="0.25">
      <c r="A65" s="2"/>
      <c r="C65" s="2"/>
      <c r="D65" s="2"/>
      <c r="E65" s="2"/>
      <c r="N65" t="s">
        <v>291</v>
      </c>
      <c r="O65" t="s">
        <v>290</v>
      </c>
    </row>
    <row r="66" spans="1:15" x14ac:dyDescent="0.25">
      <c r="A66" s="2"/>
      <c r="C66" s="2"/>
      <c r="D66" s="2"/>
      <c r="E66" s="2"/>
      <c r="N66" t="s">
        <v>294</v>
      </c>
      <c r="O66" t="s">
        <v>295</v>
      </c>
    </row>
    <row r="67" spans="1:15" x14ac:dyDescent="0.25">
      <c r="A67" s="2"/>
      <c r="C67" s="2"/>
      <c r="D67" s="2"/>
      <c r="E67" s="2"/>
      <c r="N67" t="s">
        <v>300</v>
      </c>
      <c r="O67" t="s">
        <v>299</v>
      </c>
    </row>
    <row r="68" spans="1:15" x14ac:dyDescent="0.25">
      <c r="A68" s="2"/>
      <c r="C68" s="2"/>
      <c r="D68" s="2"/>
      <c r="E68" s="2"/>
      <c r="N68" t="s">
        <v>305</v>
      </c>
      <c r="O68" t="s">
        <v>304</v>
      </c>
    </row>
    <row r="69" spans="1:15" x14ac:dyDescent="0.25">
      <c r="A69" s="2"/>
      <c r="C69" s="2"/>
      <c r="D69" s="2"/>
      <c r="E69" s="2"/>
      <c r="N69" t="s">
        <v>308</v>
      </c>
      <c r="O69" t="s">
        <v>309</v>
      </c>
    </row>
    <row r="70" spans="1:15" x14ac:dyDescent="0.25">
      <c r="A70" s="2"/>
      <c r="C70" s="2"/>
      <c r="D70" s="2"/>
      <c r="E70" s="2"/>
      <c r="N70" t="s">
        <v>314</v>
      </c>
      <c r="O70" t="s">
        <v>313</v>
      </c>
    </row>
    <row r="71" spans="1:15" x14ac:dyDescent="0.25">
      <c r="A71" s="2"/>
      <c r="C71" s="2"/>
      <c r="D71" s="2"/>
      <c r="E71" s="2"/>
      <c r="N71" t="s">
        <v>317</v>
      </c>
      <c r="O71" t="s">
        <v>318</v>
      </c>
    </row>
    <row r="72" spans="1:15" x14ac:dyDescent="0.25">
      <c r="A72" s="2"/>
      <c r="C72" s="2"/>
      <c r="D72" s="2"/>
      <c r="E72" s="2"/>
      <c r="N72" t="s">
        <v>323</v>
      </c>
      <c r="O72" t="s">
        <v>322</v>
      </c>
    </row>
    <row r="73" spans="1:15" x14ac:dyDescent="0.25">
      <c r="A73" s="2"/>
      <c r="C73" s="2"/>
      <c r="D73" s="2"/>
      <c r="E73" s="2"/>
      <c r="N73" t="s">
        <v>326</v>
      </c>
      <c r="O73" t="s">
        <v>327</v>
      </c>
    </row>
    <row r="74" spans="1:15" x14ac:dyDescent="0.25">
      <c r="A74" s="2"/>
      <c r="C74" s="2"/>
      <c r="D74" s="2"/>
      <c r="E74" s="2"/>
      <c r="N74" t="s">
        <v>332</v>
      </c>
      <c r="O74" t="s">
        <v>331</v>
      </c>
    </row>
    <row r="75" spans="1:15" x14ac:dyDescent="0.25">
      <c r="A75" s="2"/>
      <c r="C75" s="2"/>
      <c r="D75" s="2"/>
      <c r="E75" s="2"/>
      <c r="N75" t="s">
        <v>337</v>
      </c>
      <c r="O75" t="s">
        <v>336</v>
      </c>
    </row>
    <row r="76" spans="1:15" x14ac:dyDescent="0.25">
      <c r="A76" s="2"/>
      <c r="C76" s="2"/>
      <c r="D76" s="2"/>
      <c r="E76" s="2"/>
      <c r="N76" t="s">
        <v>342</v>
      </c>
      <c r="O76" t="s">
        <v>341</v>
      </c>
    </row>
    <row r="77" spans="1:15" x14ac:dyDescent="0.25">
      <c r="A77" s="2"/>
      <c r="C77" s="2"/>
      <c r="D77" s="2"/>
      <c r="E77" s="2"/>
      <c r="N77" t="s">
        <v>347</v>
      </c>
      <c r="O77" t="s">
        <v>346</v>
      </c>
    </row>
    <row r="78" spans="1:15" x14ac:dyDescent="0.25">
      <c r="A78" s="2"/>
      <c r="C78" s="2"/>
      <c r="D78" s="2"/>
      <c r="E78" s="2"/>
      <c r="N78" t="s">
        <v>352</v>
      </c>
      <c r="O78" t="s">
        <v>351</v>
      </c>
    </row>
    <row r="79" spans="1:15" x14ac:dyDescent="0.25">
      <c r="A79" s="2"/>
      <c r="C79" s="2"/>
      <c r="D79" s="2"/>
      <c r="E79" s="2"/>
      <c r="N79" t="s">
        <v>355</v>
      </c>
      <c r="O79" t="s">
        <v>356</v>
      </c>
    </row>
    <row r="80" spans="1:15" x14ac:dyDescent="0.25">
      <c r="A80" s="2"/>
      <c r="C80" s="2"/>
      <c r="D80" s="2"/>
      <c r="E80" s="2"/>
      <c r="N80" t="s">
        <v>361</v>
      </c>
      <c r="O80" t="s">
        <v>360</v>
      </c>
    </row>
    <row r="81" spans="1:15" x14ac:dyDescent="0.25">
      <c r="A81" s="2"/>
      <c r="C81" s="2"/>
      <c r="D81" s="2"/>
      <c r="E81" s="2"/>
      <c r="N81" t="s">
        <v>366</v>
      </c>
      <c r="O81" t="s">
        <v>365</v>
      </c>
    </row>
    <row r="82" spans="1:15" x14ac:dyDescent="0.25">
      <c r="A82" s="2"/>
      <c r="C82" s="2"/>
      <c r="D82" s="2"/>
      <c r="E82" s="2"/>
      <c r="N82" t="s">
        <v>371</v>
      </c>
      <c r="O82" t="s">
        <v>370</v>
      </c>
    </row>
    <row r="83" spans="1:15" x14ac:dyDescent="0.25">
      <c r="A83" s="2"/>
      <c r="C83" s="2"/>
      <c r="D83" s="2"/>
      <c r="E83" s="2"/>
      <c r="N83" t="s">
        <v>376</v>
      </c>
      <c r="O83" t="s">
        <v>375</v>
      </c>
    </row>
    <row r="84" spans="1:15" x14ac:dyDescent="0.25">
      <c r="A84" s="2"/>
      <c r="C84" s="2"/>
      <c r="D84" s="2"/>
      <c r="E84" s="2"/>
      <c r="N84" t="s">
        <v>379</v>
      </c>
      <c r="O84" t="s">
        <v>380</v>
      </c>
    </row>
    <row r="85" spans="1:15" x14ac:dyDescent="0.25">
      <c r="A85" s="2"/>
      <c r="C85" s="2"/>
      <c r="D85" s="2"/>
      <c r="E85" s="2"/>
      <c r="N85" t="s">
        <v>383</v>
      </c>
      <c r="O85" t="s">
        <v>384</v>
      </c>
    </row>
    <row r="86" spans="1:15" x14ac:dyDescent="0.25">
      <c r="A86" s="2"/>
      <c r="C86" s="2"/>
      <c r="D86" s="2"/>
      <c r="E86" s="2"/>
      <c r="N86" t="s">
        <v>389</v>
      </c>
      <c r="O86" t="s">
        <v>388</v>
      </c>
    </row>
    <row r="87" spans="1:15" x14ac:dyDescent="0.25">
      <c r="A87" s="2"/>
      <c r="C87" s="2"/>
      <c r="D87" s="2"/>
      <c r="E87" s="2"/>
      <c r="N87" t="s">
        <v>394</v>
      </c>
      <c r="O87" t="s">
        <v>393</v>
      </c>
    </row>
    <row r="88" spans="1:15" x14ac:dyDescent="0.25">
      <c r="A88" s="2"/>
      <c r="C88" s="2"/>
      <c r="D88" s="2"/>
      <c r="E88" s="2"/>
      <c r="N88" t="s">
        <v>397</v>
      </c>
      <c r="O88" t="s">
        <v>398</v>
      </c>
    </row>
    <row r="89" spans="1:15" x14ac:dyDescent="0.25">
      <c r="A89" s="2"/>
      <c r="C89" s="2"/>
      <c r="D89" s="2"/>
      <c r="E89" s="2"/>
      <c r="N89" t="s">
        <v>403</v>
      </c>
      <c r="O89" t="s">
        <v>402</v>
      </c>
    </row>
    <row r="90" spans="1:15" x14ac:dyDescent="0.25">
      <c r="A90" s="2"/>
      <c r="C90" s="2"/>
      <c r="D90" s="2"/>
      <c r="E90" s="2"/>
      <c r="N90" t="s">
        <v>408</v>
      </c>
      <c r="O90" t="s">
        <v>407</v>
      </c>
    </row>
    <row r="91" spans="1:15" x14ac:dyDescent="0.25">
      <c r="A91" s="2"/>
      <c r="C91" s="2"/>
      <c r="D91" s="2"/>
      <c r="E91" s="2"/>
      <c r="N91" t="s">
        <v>413</v>
      </c>
      <c r="O91" t="s">
        <v>412</v>
      </c>
    </row>
    <row r="92" spans="1:15" x14ac:dyDescent="0.25">
      <c r="A92" s="2"/>
      <c r="C92" s="2"/>
      <c r="D92" s="2"/>
      <c r="E92" s="2"/>
      <c r="N92" t="s">
        <v>418</v>
      </c>
      <c r="O92" t="s">
        <v>417</v>
      </c>
    </row>
    <row r="93" spans="1:15" x14ac:dyDescent="0.25">
      <c r="A93" s="2"/>
      <c r="C93" s="2"/>
      <c r="D93" s="2"/>
      <c r="E93" s="2"/>
      <c r="N93" t="s">
        <v>422</v>
      </c>
      <c r="O93" t="s">
        <v>421</v>
      </c>
    </row>
    <row r="94" spans="1:15" x14ac:dyDescent="0.25">
      <c r="A94" s="2"/>
      <c r="C94" s="2"/>
      <c r="D94" s="2"/>
      <c r="E94" s="2"/>
      <c r="N94" t="s">
        <v>427</v>
      </c>
      <c r="O94" t="s">
        <v>426</v>
      </c>
    </row>
    <row r="95" spans="1:15" x14ac:dyDescent="0.25">
      <c r="A95" s="2"/>
      <c r="C95" s="2"/>
      <c r="D95" s="2"/>
      <c r="E95" s="2"/>
      <c r="N95" t="s">
        <v>430</v>
      </c>
      <c r="O95" t="s">
        <v>431</v>
      </c>
    </row>
    <row r="96" spans="1:15" x14ac:dyDescent="0.25">
      <c r="A96" s="2"/>
      <c r="C96" s="2"/>
      <c r="D96" s="2"/>
      <c r="E96" s="2"/>
      <c r="N96" t="s">
        <v>436</v>
      </c>
      <c r="O96" t="s">
        <v>435</v>
      </c>
    </row>
    <row r="97" spans="1:15" x14ac:dyDescent="0.25">
      <c r="A97" s="2"/>
      <c r="C97" s="2"/>
      <c r="D97" s="2"/>
      <c r="E97" s="2"/>
      <c r="N97" t="s">
        <v>439</v>
      </c>
      <c r="O97" t="s">
        <v>440</v>
      </c>
    </row>
    <row r="98" spans="1:15" x14ac:dyDescent="0.25">
      <c r="N98" t="s">
        <v>445</v>
      </c>
      <c r="O98" t="s">
        <v>444</v>
      </c>
    </row>
    <row r="99" spans="1:15" x14ac:dyDescent="0.25">
      <c r="N99" t="s">
        <v>450</v>
      </c>
      <c r="O99" t="s">
        <v>449</v>
      </c>
    </row>
    <row r="100" spans="1:15" x14ac:dyDescent="0.25">
      <c r="N100" t="s">
        <v>454</v>
      </c>
      <c r="O100" t="s">
        <v>449</v>
      </c>
    </row>
    <row r="101" spans="1:15" x14ac:dyDescent="0.25">
      <c r="N101" t="s">
        <v>457</v>
      </c>
      <c r="O101" t="s">
        <v>456</v>
      </c>
    </row>
    <row r="102" spans="1:15" x14ac:dyDescent="0.25">
      <c r="N102" t="s">
        <v>462</v>
      </c>
      <c r="O102" t="s">
        <v>461</v>
      </c>
    </row>
    <row r="103" spans="1:15" x14ac:dyDescent="0.25">
      <c r="N103" t="s">
        <v>466</v>
      </c>
      <c r="O103" t="s">
        <v>465</v>
      </c>
    </row>
    <row r="104" spans="1:15" x14ac:dyDescent="0.25">
      <c r="N104" t="s">
        <v>471</v>
      </c>
      <c r="O104" t="s">
        <v>470</v>
      </c>
    </row>
    <row r="105" spans="1:15" x14ac:dyDescent="0.25">
      <c r="N105" t="s">
        <v>476</v>
      </c>
      <c r="O105" t="s">
        <v>475</v>
      </c>
    </row>
    <row r="106" spans="1:15" x14ac:dyDescent="0.25">
      <c r="N106" t="s">
        <v>481</v>
      </c>
      <c r="O106" t="s">
        <v>480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9" sqref="E9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29</v>
      </c>
      <c r="B1" t="s">
        <v>1123</v>
      </c>
    </row>
    <row r="2" spans="1:2" x14ac:dyDescent="0.25">
      <c r="A2" t="s">
        <v>394</v>
      </c>
      <c r="B2" t="s">
        <v>1126</v>
      </c>
    </row>
    <row r="3" spans="1:2" x14ac:dyDescent="0.25">
      <c r="A3" t="s">
        <v>408</v>
      </c>
      <c r="B3" t="s">
        <v>1119</v>
      </c>
    </row>
    <row r="4" spans="1:2" x14ac:dyDescent="0.25">
      <c r="A4" t="s">
        <v>471</v>
      </c>
      <c r="B4" t="s">
        <v>1127</v>
      </c>
    </row>
    <row r="5" spans="1:2" x14ac:dyDescent="0.25">
      <c r="A5" t="s">
        <v>422</v>
      </c>
      <c r="B5" t="s">
        <v>1120</v>
      </c>
    </row>
    <row r="6" spans="1:2" x14ac:dyDescent="0.25">
      <c r="A6" t="s">
        <v>89</v>
      </c>
      <c r="B6" t="s">
        <v>1121</v>
      </c>
    </row>
    <row r="7" spans="1:2" x14ac:dyDescent="0.25">
      <c r="A7" t="s">
        <v>259</v>
      </c>
      <c r="B7" t="s">
        <v>1122</v>
      </c>
    </row>
    <row r="8" spans="1:2" x14ac:dyDescent="0.25">
      <c r="A8" t="s">
        <v>342</v>
      </c>
      <c r="B8" t="s">
        <v>1125</v>
      </c>
    </row>
    <row r="9" spans="1:2" x14ac:dyDescent="0.25">
      <c r="A9" t="s">
        <v>427</v>
      </c>
      <c r="B9" t="s">
        <v>1124</v>
      </c>
    </row>
    <row r="10" spans="1:2" x14ac:dyDescent="0.25">
      <c r="A10" t="s">
        <v>65</v>
      </c>
      <c r="B10" t="s"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aq_data</vt:lpstr>
      <vt:lpstr>aq_data_useful</vt:lpstr>
      <vt:lpstr>Sheet1</vt:lpstr>
      <vt:lpstr>Sheet1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HPDesktop</dc:creator>
  <cp:lastModifiedBy>Brian Kehoe</cp:lastModifiedBy>
  <dcterms:created xsi:type="dcterms:W3CDTF">2022-02-11T21:33:50Z</dcterms:created>
  <dcterms:modified xsi:type="dcterms:W3CDTF">2022-02-19T15:27:43Z</dcterms:modified>
</cp:coreProperties>
</file>