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filterPrivacy="1" codeName="ThisWorkbook"/>
  <xr:revisionPtr revIDLastSave="0" documentId="13_ncr:1_{2A1B34B4-78AD-423C-A5CA-2E0F5DDBE7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1" r:id="rId1"/>
    <sheet name="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<sst xmlns="http://schemas.openxmlformats.org/spreadsheetml/2006/main" count="56" uniqueCount="29">
  <si>
    <t>項目</t>
  </si>
  <si>
    <t>廢塑膠混合物</t>
  </si>
  <si>
    <t>廢木材棧板</t>
  </si>
  <si>
    <t>非有害油泥</t>
  </si>
  <si>
    <t>金屬廢料混合物(熱處理)</t>
  </si>
  <si>
    <t>金屬廢料混合物(物理)</t>
  </si>
  <si>
    <t>底料NMP</t>
  </si>
  <si>
    <t>E004NMP(回收)</t>
  </si>
  <si>
    <t>混合五金廢料</t>
  </si>
  <si>
    <t>廢電子零組件</t>
  </si>
  <si>
    <t>廢塑膠</t>
  </si>
  <si>
    <t>廢銅</t>
  </si>
  <si>
    <t>廢鋁</t>
  </si>
  <si>
    <t>01月儲存量(公斤/月)</t>
  </si>
  <si>
    <t>02月儲存量(公斤/月)</t>
  </si>
  <si>
    <t xml:space="preserve">  </t>
  </si>
  <si>
    <t>03月儲存量(公斤/月)</t>
  </si>
  <si>
    <t>04月儲存量(公斤/月)</t>
  </si>
  <si>
    <t>05月儲存量(公斤/月)</t>
  </si>
  <si>
    <t>06月儲存量(公斤/月)</t>
  </si>
  <si>
    <t>07月儲存量(公斤/月)</t>
  </si>
  <si>
    <t>08月儲存量(公斤/月)</t>
  </si>
  <si>
    <t>10月儲存量(公斤/月)</t>
  </si>
  <si>
    <t>11月儲存量(公斤/月)</t>
  </si>
  <si>
    <t>12月儲存量(公斤/月)</t>
  </si>
  <si>
    <t>本年度已儲存量(噸/單位)</t>
  </si>
  <si>
    <t>最大量(噸/月)</t>
  </si>
  <si>
    <t xml:space="preserve"> </t>
  </si>
  <si>
    <t>09月儲存量(公斤/月)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</si>
</sst>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L25" sqref="L25"/>
    </sheetView>
  </sheetViews>
  <sheetFormatPr defaultRowHeight="16.5" x14ac:dyDescent="0.25"/>
  <cols>
    <col min="1" max="1" width="23.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2000.22</v>
      </c>
      <c r="C2">
        <v>2000</v>
      </c>
      <c r="D2">
        <v>2500</v>
      </c>
      <c r="E2">
        <v>150</v>
      </c>
      <c r="F2">
        <v>0</v>
      </c>
      <c r="G2">
        <v>0</v>
      </c>
      <c r="H2">
        <v>220.2</v>
      </c>
      <c r="I2">
        <v>100.01</v>
      </c>
      <c r="J2">
        <v>240.55</v>
      </c>
      <c r="K2">
        <v>1100.6600000000001</v>
      </c>
      <c r="L2">
        <v>1690.02</v>
      </c>
      <c r="M2">
        <v>220.55</v>
      </c>
    </row>
    <row r="3" spans="1:13" x14ac:dyDescent="0.25">
      <c r="A3" t="s">
        <v>14</v>
      </c>
      <c r="B3" t="s">
        <v>15</v>
      </c>
      <c r="G3">
        <v>8702.1</v>
      </c>
    </row>
    <row r="4" spans="1:13" x14ac:dyDescent="0.25">
      <c r="A4" t="s">
        <v>16</v>
      </c>
      <c r="B4">
        <v>2500.0100000000002</v>
      </c>
      <c r="G4">
        <v>1100.5</v>
      </c>
    </row>
    <row r="5" spans="1:13" x14ac:dyDescent="0.25">
      <c r="A5" t="s">
        <v>17</v>
      </c>
      <c r="G5">
        <v>150.19999999999999</v>
      </c>
    </row>
    <row r="6" spans="1:13" x14ac:dyDescent="0.25">
      <c r="A6" t="s">
        <v>18</v>
      </c>
      <c r="B6">
        <v>3200.6930000000002</v>
      </c>
    </row>
    <row r="7" spans="1:13" x14ac:dyDescent="0.25">
      <c r="A7" t="s">
        <v>19</v>
      </c>
    </row>
    <row r="8" spans="1:13" x14ac:dyDescent="0.25">
      <c r="A8" t="s">
        <v>20</v>
      </c>
      <c r="B8">
        <v>1200.73</v>
      </c>
    </row>
    <row r="9" spans="1:13" x14ac:dyDescent="0.25">
      <c r="A9" t="s">
        <v>21</v>
      </c>
      <c r="M9">
        <v>1110.8900000000001</v>
      </c>
    </row>
    <row r="10" spans="1:13" x14ac:dyDescent="0.25">
      <c r="A10" t="s">
        <v>28</v>
      </c>
      <c r="B10">
        <v>255.98</v>
      </c>
      <c r="C10">
        <v>5113.58</v>
      </c>
      <c r="D10">
        <v>1523.2</v>
      </c>
      <c r="E10">
        <v>1146.58</v>
      </c>
      <c r="F10">
        <v>2321.64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22</v>
      </c>
    </row>
    <row r="12" spans="1:13" x14ac:dyDescent="0.25">
      <c r="A12" t="s">
        <v>23</v>
      </c>
    </row>
    <row r="13" spans="1:13" x14ac:dyDescent="0.25">
      <c r="A13" t="s">
        <v>24</v>
      </c>
    </row>
    <row r="14" spans="1:13" x14ac:dyDescent="0.25">
      <c r="A14" t="s">
        <v>25</v>
      </c>
      <c r="B14">
        <f t="shared" ref="B14:M14" si="0">ROUND(SUM(B2:B13)/1000,3)</f>
        <v>9.1579999999999995</v>
      </c>
      <c r="C14">
        <f t="shared" si="0"/>
        <v>7.1139999999999999</v>
      </c>
      <c r="D14">
        <f t="shared" si="0"/>
        <v>4.0229999999999997</v>
      </c>
      <c r="E14">
        <f t="shared" si="0"/>
        <v>1.2969999999999999</v>
      </c>
      <c r="F14">
        <f t="shared" si="0"/>
        <v>2.3220000000000001</v>
      </c>
      <c r="G14">
        <f t="shared" si="0"/>
        <v>9.9529999999999994</v>
      </c>
      <c r="H14">
        <f t="shared" si="0"/>
        <v>0.22</v>
      </c>
      <c r="I14">
        <f t="shared" si="0"/>
        <v>0.1</v>
      </c>
      <c r="J14">
        <f t="shared" si="0"/>
        <v>0.24099999999999999</v>
      </c>
      <c r="K14">
        <f t="shared" si="0"/>
        <v>1.101</v>
      </c>
      <c r="L14">
        <f t="shared" si="0"/>
        <v>1.69</v>
      </c>
      <c r="M14">
        <f t="shared" si="0"/>
        <v>1.331</v>
      </c>
    </row>
    <row r="15" spans="1:13" x14ac:dyDescent="0.25">
      <c r="A15" t="s">
        <v>26</v>
      </c>
      <c r="B15">
        <f t="shared" ref="B15:M15" si="1">ROUNDUP(LARGE(B2:B13,1)/1000,3)</f>
        <v>3.2010000000000001</v>
      </c>
      <c r="C15">
        <f t="shared" si="1"/>
        <v>5.1140000000000008</v>
      </c>
      <c r="D15">
        <f t="shared" si="1"/>
        <v>2.5</v>
      </c>
      <c r="E15">
        <f t="shared" si="1"/>
        <v>1.1469999999999998</v>
      </c>
      <c r="F15">
        <f t="shared" si="1"/>
        <v>2.3220000000000001</v>
      </c>
      <c r="G15">
        <f t="shared" si="1"/>
        <v>8.7029999999999994</v>
      </c>
      <c r="H15">
        <f t="shared" si="1"/>
        <v>0.221</v>
      </c>
      <c r="I15">
        <f t="shared" si="1"/>
        <v>0.10100000000000001</v>
      </c>
      <c r="J15">
        <f t="shared" si="1"/>
        <v>0.24099999999999999</v>
      </c>
      <c r="K15">
        <f t="shared" si="1"/>
        <v>1.101</v>
      </c>
      <c r="L15">
        <f t="shared" si="1"/>
        <v>1.6909999999999998</v>
      </c>
      <c r="M15">
        <f t="shared" si="1"/>
        <v>1.111</v>
      </c>
    </row>
    <row r="16" spans="1:13" x14ac:dyDescent="0.25">
      <c r="B16" t="s">
        <v>27</v>
      </c>
    </row>
  </sheetData>
  <phoneticPr fontId="1" type="noConversion"/>
  <pageMargins left="0.7" right="0.7" top="0.75" bottom="0.75" header="0.3" footer="0.3"/>
  <ignoredErrors>
    <ignoredError sqref="A1:M9 A11:M16 B10:M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A10" sqref="A10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</row>
    <row r="3" spans="1:13" x14ac:dyDescent="0.25">
      <c r="A3" t="s">
        <v>14</v>
      </c>
    </row>
    <row r="4" spans="1:13" x14ac:dyDescent="0.25">
      <c r="A4" t="s">
        <v>16</v>
      </c>
    </row>
    <row r="5" spans="1:13" x14ac:dyDescent="0.25">
      <c r="A5" t="s">
        <v>17</v>
      </c>
    </row>
    <row r="6" spans="1:13" x14ac:dyDescent="0.25">
      <c r="A6" t="s">
        <v>18</v>
      </c>
    </row>
    <row r="7" spans="1:13" x14ac:dyDescent="0.25">
      <c r="A7" t="s">
        <v>19</v>
      </c>
    </row>
    <row r="8" spans="1:13" x14ac:dyDescent="0.25">
      <c r="A8" t="s">
        <v>20</v>
      </c>
    </row>
    <row r="9" spans="1:13" x14ac:dyDescent="0.25">
      <c r="A9" t="s">
        <v>21</v>
      </c>
    </row>
    <row r="10" spans="1:13" x14ac:dyDescent="0.2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22</v>
      </c>
    </row>
    <row r="12" spans="1:13" x14ac:dyDescent="0.25">
      <c r="A12" t="s">
        <v>23</v>
      </c>
    </row>
    <row r="13" spans="1:13" x14ac:dyDescent="0.25">
      <c r="A13" t="s">
        <v>24</v>
      </c>
    </row>
    <row r="14" spans="1:13" x14ac:dyDescent="0.25">
      <c r="A14" t="s">
        <v>25</v>
      </c>
      <c r="B14">
        <f t="shared" ref="B14:M14" si="0">ROUND(SUM(B2:B13)/1000,3)</f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</row>
    <row r="15" spans="1:13" x14ac:dyDescent="0.25">
      <c r="A15" t="s">
        <v>26</v>
      </c>
      <c r="B15">
        <f t="shared" ref="B15:M15" si="1">ROUNDUP(LARGE(B2:B13,1)/1000,3)</f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</row>
  </sheetData>
  <phoneticPr fontId="1" type="noConversion"/>
  <pageMargins left="0.7" right="0.7" top="0.75" bottom="0.75" header="0.3" footer="0.3"/>
  <ignoredErrors>
    <ignoredError sqref="A1:M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2024-09-04T03:34:33Z</dcterms:created>
  <dcterms:modified xsi:type="dcterms:W3CDTF">2024-09-13T10:44:27Z</dcterms:modified>
</cp:coreProperties>
</file>