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碩士班\核心基礎的機器學習\自動化交易project\"/>
    </mc:Choice>
  </mc:AlternateContent>
  <xr:revisionPtr revIDLastSave="0" documentId="13_ncr:1_{4365708E-A36C-4121-A129-E855A2D246E6}" xr6:coauthVersionLast="47" xr6:coauthVersionMax="47" xr10:uidLastSave="{00000000-0000-0000-0000-000000000000}"/>
  <bookViews>
    <workbookView xWindow="-120" yWindow="-120" windowWidth="29040" windowHeight="15840" activeTab="1" xr2:uid="{0B7C7D86-3387-4390-8B8D-3089441573B2}"/>
  </bookViews>
  <sheets>
    <sheet name="回測程式範例檔20230316" sheetId="1" r:id="rId1"/>
    <sheet name="工作表1" sheetId="2" r:id="rId2"/>
  </sheets>
  <definedNames>
    <definedName name="_xlnm._FilterDatabase" localSheetId="0" hidden="1">回測程式範例檔20230316!$A$2:$AE$3918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3" i="1"/>
  <c r="Z1300" i="1"/>
  <c r="X1300" i="1"/>
  <c r="Y1300" i="1" s="1"/>
  <c r="Z1299" i="1"/>
  <c r="X1299" i="1"/>
  <c r="Z1298" i="1"/>
  <c r="X1298" i="1"/>
  <c r="W1298" i="1" s="1"/>
  <c r="Z1297" i="1"/>
  <c r="X1297" i="1"/>
  <c r="Y1297" i="1" s="1"/>
  <c r="Z1296" i="1"/>
  <c r="X1296" i="1"/>
  <c r="Z1295" i="1"/>
  <c r="X1295" i="1"/>
  <c r="Y1295" i="1" s="1"/>
  <c r="Z1294" i="1"/>
  <c r="X1294" i="1"/>
  <c r="W1294" i="1" s="1"/>
  <c r="Z1293" i="1"/>
  <c r="X1293" i="1"/>
  <c r="Z1292" i="1"/>
  <c r="X1292" i="1"/>
  <c r="Y1292" i="1" s="1"/>
  <c r="Z1291" i="1"/>
  <c r="X1291" i="1"/>
  <c r="Y1291" i="1" s="1"/>
  <c r="Z1290" i="1"/>
  <c r="X1290" i="1"/>
  <c r="W1290" i="1" s="1"/>
  <c r="Z1289" i="1"/>
  <c r="X1289" i="1"/>
  <c r="Z1288" i="1"/>
  <c r="X1288" i="1"/>
  <c r="Y1288" i="1" s="1"/>
  <c r="Z1287" i="1"/>
  <c r="X1287" i="1"/>
  <c r="Y1287" i="1" s="1"/>
  <c r="Z1286" i="1"/>
  <c r="X1286" i="1"/>
  <c r="W1286" i="1" s="1"/>
  <c r="Z1285" i="1"/>
  <c r="X1285" i="1"/>
  <c r="Z1284" i="1"/>
  <c r="X1284" i="1"/>
  <c r="Z1283" i="1"/>
  <c r="X1283" i="1"/>
  <c r="W1283" i="1" s="1"/>
  <c r="Z1282" i="1"/>
  <c r="X1282" i="1"/>
  <c r="Z1281" i="1"/>
  <c r="X1281" i="1"/>
  <c r="Z1280" i="1"/>
  <c r="X1280" i="1"/>
  <c r="Y1280" i="1" s="1"/>
  <c r="Z1279" i="1"/>
  <c r="X1279" i="1"/>
  <c r="W1279" i="1" s="1"/>
  <c r="Z1278" i="1"/>
  <c r="X1278" i="1"/>
  <c r="Z1277" i="1"/>
  <c r="X1277" i="1"/>
  <c r="Z1276" i="1"/>
  <c r="X1276" i="1"/>
  <c r="Y1276" i="1" s="1"/>
  <c r="Z1275" i="1"/>
  <c r="X1275" i="1"/>
  <c r="Z1274" i="1"/>
  <c r="X1274" i="1"/>
  <c r="Z1273" i="1"/>
  <c r="X1273" i="1"/>
  <c r="Y1273" i="1" s="1"/>
  <c r="Z1272" i="1"/>
  <c r="X1272" i="1"/>
  <c r="Y1272" i="1" s="1"/>
  <c r="Z1271" i="1"/>
  <c r="X1271" i="1"/>
  <c r="Y1271" i="1" s="1"/>
  <c r="Z1270" i="1"/>
  <c r="X1270" i="1"/>
  <c r="W1270" i="1" s="1"/>
  <c r="Z1269" i="1"/>
  <c r="X1269" i="1"/>
  <c r="Y1269" i="1" s="1"/>
  <c r="W1269" i="1"/>
  <c r="Z1268" i="1"/>
  <c r="X1268" i="1"/>
  <c r="W1268" i="1" s="1"/>
  <c r="Z1267" i="1"/>
  <c r="X1267" i="1"/>
  <c r="W1267" i="1" s="1"/>
  <c r="Z1266" i="1"/>
  <c r="X1266" i="1"/>
  <c r="W1266" i="1" s="1"/>
  <c r="Z1265" i="1"/>
  <c r="X1265" i="1"/>
  <c r="Z1264" i="1"/>
  <c r="X1264" i="1"/>
  <c r="Z1263" i="1"/>
  <c r="X1263" i="1"/>
  <c r="W1263" i="1" s="1"/>
  <c r="Z1262" i="1"/>
  <c r="X1262" i="1"/>
  <c r="Z1261" i="1"/>
  <c r="X1261" i="1"/>
  <c r="Z1260" i="1"/>
  <c r="X1260" i="1"/>
  <c r="W1260" i="1" s="1"/>
  <c r="Z1259" i="1"/>
  <c r="X1259" i="1"/>
  <c r="W1259" i="1" s="1"/>
  <c r="Z1258" i="1"/>
  <c r="X1258" i="1"/>
  <c r="W1258" i="1" s="1"/>
  <c r="Z1257" i="1"/>
  <c r="X1257" i="1"/>
  <c r="Z1256" i="1"/>
  <c r="X1256" i="1"/>
  <c r="W1256" i="1" s="1"/>
  <c r="Z1255" i="1"/>
  <c r="X1255" i="1"/>
  <c r="Y1255" i="1" s="1"/>
  <c r="Z1254" i="1"/>
  <c r="X1254" i="1"/>
  <c r="Z1253" i="1"/>
  <c r="X1253" i="1"/>
  <c r="Z1252" i="1"/>
  <c r="X1252" i="1"/>
  <c r="Y1252" i="1" s="1"/>
  <c r="Z1251" i="1"/>
  <c r="X1251" i="1"/>
  <c r="Y1251" i="1" s="1"/>
  <c r="Z1250" i="1"/>
  <c r="Y1250" i="1"/>
  <c r="X1250" i="1"/>
  <c r="W1250" i="1" s="1"/>
  <c r="Z1249" i="1"/>
  <c r="X1249" i="1"/>
  <c r="Z1248" i="1"/>
  <c r="X1248" i="1"/>
  <c r="Y1248" i="1" s="1"/>
  <c r="Z1247" i="1"/>
  <c r="X1247" i="1"/>
  <c r="Z1246" i="1"/>
  <c r="X1246" i="1"/>
  <c r="Z1245" i="1"/>
  <c r="X1245" i="1"/>
  <c r="Y1245" i="1" s="1"/>
  <c r="Z1244" i="1"/>
  <c r="X1244" i="1"/>
  <c r="W1244" i="1" s="1"/>
  <c r="Z1243" i="1"/>
  <c r="X1243" i="1"/>
  <c r="Z1242" i="1"/>
  <c r="X1242" i="1"/>
  <c r="W1242" i="1" s="1"/>
  <c r="Z1241" i="1"/>
  <c r="X1241" i="1"/>
  <c r="Y1241" i="1" s="1"/>
  <c r="Z1240" i="1"/>
  <c r="X1240" i="1"/>
  <c r="Y1240" i="1" s="1"/>
  <c r="Z1239" i="1"/>
  <c r="X1239" i="1"/>
  <c r="Y1239" i="1" s="1"/>
  <c r="Z1238" i="1"/>
  <c r="X1238" i="1"/>
  <c r="W1238" i="1" s="1"/>
  <c r="Z1237" i="1"/>
  <c r="X1237" i="1"/>
  <c r="Y1237" i="1" s="1"/>
  <c r="Z1236" i="1"/>
  <c r="X1236" i="1"/>
  <c r="Z1235" i="1"/>
  <c r="X1235" i="1"/>
  <c r="W1235" i="1" s="1"/>
  <c r="Z1234" i="1"/>
  <c r="X1234" i="1"/>
  <c r="W1234" i="1" s="1"/>
  <c r="G1234" i="1" s="1"/>
  <c r="Z1233" i="1"/>
  <c r="X1233" i="1"/>
  <c r="Y1233" i="1" s="1"/>
  <c r="Z1232" i="1"/>
  <c r="X1232" i="1"/>
  <c r="W1232" i="1" s="1"/>
  <c r="Z1231" i="1"/>
  <c r="X1231" i="1"/>
  <c r="Z1230" i="1"/>
  <c r="X1230" i="1"/>
  <c r="Z1229" i="1"/>
  <c r="X1229" i="1"/>
  <c r="Y1229" i="1" s="1"/>
  <c r="Z1228" i="1"/>
  <c r="X1228" i="1"/>
  <c r="W1228" i="1" s="1"/>
  <c r="Z1227" i="1"/>
  <c r="X1227" i="1"/>
  <c r="Y1227" i="1" s="1"/>
  <c r="Z1226" i="1"/>
  <c r="X1226" i="1"/>
  <c r="W1226" i="1" s="1"/>
  <c r="Z1225" i="1"/>
  <c r="X1225" i="1"/>
  <c r="Z1224" i="1"/>
  <c r="X1224" i="1"/>
  <c r="Y1224" i="1" s="1"/>
  <c r="Z1223" i="1"/>
  <c r="X1223" i="1"/>
  <c r="Y1223" i="1" s="1"/>
  <c r="Z1222" i="1"/>
  <c r="X1222" i="1"/>
  <c r="W1222" i="1" s="1"/>
  <c r="Z1221" i="1"/>
  <c r="X1221" i="1"/>
  <c r="Z1220" i="1"/>
  <c r="X1220" i="1"/>
  <c r="Z1219" i="1"/>
  <c r="X1219" i="1"/>
  <c r="Y1219" i="1" s="1"/>
  <c r="Z1218" i="1"/>
  <c r="X1218" i="1"/>
  <c r="Z1217" i="1"/>
  <c r="X1217" i="1"/>
  <c r="Y1217" i="1" s="1"/>
  <c r="Z1216" i="1"/>
  <c r="X1216" i="1"/>
  <c r="W1216" i="1" s="1"/>
  <c r="Z1215" i="1"/>
  <c r="X1215" i="1"/>
  <c r="W1215" i="1" s="1"/>
  <c r="Z1214" i="1"/>
  <c r="X1214" i="1"/>
  <c r="W1214" i="1" s="1"/>
  <c r="Z1213" i="1"/>
  <c r="X1213" i="1"/>
  <c r="Z1212" i="1"/>
  <c r="X1212" i="1"/>
  <c r="W1212" i="1" s="1"/>
  <c r="Z1211" i="1"/>
  <c r="X1211" i="1"/>
  <c r="Y1211" i="1" s="1"/>
  <c r="Z1210" i="1"/>
  <c r="X1210" i="1"/>
  <c r="Y1210" i="1" s="1"/>
  <c r="Z1209" i="1"/>
  <c r="X1209" i="1"/>
  <c r="Y1209" i="1" s="1"/>
  <c r="Z1208" i="1"/>
  <c r="X1208" i="1"/>
  <c r="W1208" i="1" s="1"/>
  <c r="Z1207" i="1"/>
  <c r="X1207" i="1"/>
  <c r="Y1207" i="1" s="1"/>
  <c r="Z1206" i="1"/>
  <c r="X1206" i="1"/>
  <c r="Y1206" i="1" s="1"/>
  <c r="Z1205" i="1"/>
  <c r="X1205" i="1"/>
  <c r="Z1204" i="1"/>
  <c r="X1204" i="1"/>
  <c r="Z1203" i="1"/>
  <c r="X1203" i="1"/>
  <c r="Z1202" i="1"/>
  <c r="X1202" i="1"/>
  <c r="W1202" i="1" s="1"/>
  <c r="Z1201" i="1"/>
  <c r="X1201" i="1"/>
  <c r="W1201" i="1" s="1"/>
  <c r="Z1200" i="1"/>
  <c r="X1200" i="1"/>
  <c r="Y1200" i="1" s="1"/>
  <c r="Z1199" i="1"/>
  <c r="X1199" i="1"/>
  <c r="Z1198" i="1"/>
  <c r="X1198" i="1"/>
  <c r="Z1197" i="1"/>
  <c r="X1197" i="1"/>
  <c r="Y1197" i="1" s="1"/>
  <c r="Z1196" i="1"/>
  <c r="X1196" i="1"/>
  <c r="Y1196" i="1" s="1"/>
  <c r="Z1195" i="1"/>
  <c r="X1195" i="1"/>
  <c r="W1195" i="1" s="1"/>
  <c r="Z1194" i="1"/>
  <c r="X1194" i="1"/>
  <c r="Y1194" i="1" s="1"/>
  <c r="Z1193" i="1"/>
  <c r="X1193" i="1"/>
  <c r="Z1192" i="1"/>
  <c r="X1192" i="1"/>
  <c r="Z1191" i="1"/>
  <c r="X1191" i="1"/>
  <c r="W1191" i="1" s="1"/>
  <c r="Z1190" i="1"/>
  <c r="X1190" i="1"/>
  <c r="Y1190" i="1" s="1"/>
  <c r="Z1189" i="1"/>
  <c r="X1189" i="1"/>
  <c r="Z1188" i="1"/>
  <c r="X1188" i="1"/>
  <c r="Y1188" i="1" s="1"/>
  <c r="Z1187" i="1"/>
  <c r="X1187" i="1"/>
  <c r="Z1186" i="1"/>
  <c r="X1186" i="1"/>
  <c r="Y1186" i="1" s="1"/>
  <c r="Z1185" i="1"/>
  <c r="X1185" i="1"/>
  <c r="Y1185" i="1" s="1"/>
  <c r="Z1184" i="1"/>
  <c r="X1184" i="1"/>
  <c r="Z1183" i="1"/>
  <c r="X1183" i="1"/>
  <c r="W1183" i="1" s="1"/>
  <c r="Z1182" i="1"/>
  <c r="X1182" i="1"/>
  <c r="Z1181" i="1"/>
  <c r="X1181" i="1"/>
  <c r="W1181" i="1" s="1"/>
  <c r="Z1180" i="1"/>
  <c r="X1180" i="1"/>
  <c r="Z1179" i="1"/>
  <c r="X1179" i="1"/>
  <c r="W1179" i="1" s="1"/>
  <c r="Z1178" i="1"/>
  <c r="X1178" i="1"/>
  <c r="Y1178" i="1" s="1"/>
  <c r="Z1177" i="1"/>
  <c r="X1177" i="1"/>
  <c r="Z1176" i="1"/>
  <c r="X1176" i="1"/>
  <c r="W1176" i="1" s="1"/>
  <c r="Z1175" i="1"/>
  <c r="X1175" i="1"/>
  <c r="Z1174" i="1"/>
  <c r="X1174" i="1"/>
  <c r="Z1173" i="1"/>
  <c r="X1173" i="1"/>
  <c r="Z1172" i="1"/>
  <c r="X1172" i="1"/>
  <c r="Z1171" i="1"/>
  <c r="X1171" i="1"/>
  <c r="Y1171" i="1" s="1"/>
  <c r="Z1170" i="1"/>
  <c r="X1170" i="1"/>
  <c r="Z1169" i="1"/>
  <c r="X1169" i="1"/>
  <c r="Y1169" i="1" s="1"/>
  <c r="Z1168" i="1"/>
  <c r="X1168" i="1"/>
  <c r="Z1167" i="1"/>
  <c r="X1167" i="1"/>
  <c r="W1167" i="1" s="1"/>
  <c r="Z1166" i="1"/>
  <c r="X1166" i="1"/>
  <c r="Z1165" i="1"/>
  <c r="X1165" i="1"/>
  <c r="W1165" i="1" s="1"/>
  <c r="Z1164" i="1"/>
  <c r="X1164" i="1"/>
  <c r="Z1163" i="1"/>
  <c r="X1163" i="1"/>
  <c r="W1163" i="1" s="1"/>
  <c r="Z1162" i="1"/>
  <c r="X1162" i="1"/>
  <c r="Y1162" i="1" s="1"/>
  <c r="Z1161" i="1"/>
  <c r="X1161" i="1"/>
  <c r="Z1160" i="1"/>
  <c r="X1160" i="1"/>
  <c r="W1160" i="1" s="1"/>
  <c r="Z1159" i="1"/>
  <c r="X1159" i="1"/>
  <c r="Y1159" i="1" s="1"/>
  <c r="Z1158" i="1"/>
  <c r="X1158" i="1"/>
  <c r="Z1157" i="1"/>
  <c r="X1157" i="1"/>
  <c r="W1157" i="1" s="1"/>
  <c r="Z1156" i="1"/>
  <c r="X1156" i="1"/>
  <c r="Y1156" i="1" s="1"/>
  <c r="Z1155" i="1"/>
  <c r="X1155" i="1"/>
  <c r="Z1154" i="1"/>
  <c r="X1154" i="1"/>
  <c r="W1154" i="1" s="1"/>
  <c r="Z1153" i="1"/>
  <c r="X1153" i="1"/>
  <c r="Z1152" i="1"/>
  <c r="X1152" i="1"/>
  <c r="W1152" i="1" s="1"/>
  <c r="Z1151" i="1"/>
  <c r="X1151" i="1"/>
  <c r="W1151" i="1" s="1"/>
  <c r="Z1150" i="1"/>
  <c r="X1150" i="1"/>
  <c r="Z1149" i="1"/>
  <c r="X1149" i="1"/>
  <c r="Z1148" i="1"/>
  <c r="X1148" i="1"/>
  <c r="Z1147" i="1"/>
  <c r="X1147" i="1"/>
  <c r="Z1146" i="1"/>
  <c r="X1146" i="1"/>
  <c r="Y1146" i="1" s="1"/>
  <c r="Z1145" i="1"/>
  <c r="X1145" i="1"/>
  <c r="Z1144" i="1"/>
  <c r="X1144" i="1"/>
  <c r="Z1143" i="1"/>
  <c r="X1143" i="1"/>
  <c r="Y1143" i="1" s="1"/>
  <c r="Z1142" i="1"/>
  <c r="X1142" i="1"/>
  <c r="Z1141" i="1"/>
  <c r="X1141" i="1"/>
  <c r="Y1141" i="1" s="1"/>
  <c r="Z1140" i="1"/>
  <c r="X1140" i="1"/>
  <c r="Z1139" i="1"/>
  <c r="X1139" i="1"/>
  <c r="Y1139" i="1" s="1"/>
  <c r="Z1138" i="1"/>
  <c r="X1138" i="1"/>
  <c r="W1138" i="1" s="1"/>
  <c r="Z1137" i="1"/>
  <c r="X1137" i="1"/>
  <c r="Y1137" i="1" s="1"/>
  <c r="Z1136" i="1"/>
  <c r="X1136" i="1"/>
  <c r="W1136" i="1" s="1"/>
  <c r="Z1135" i="1"/>
  <c r="X1135" i="1"/>
  <c r="Z1134" i="1"/>
  <c r="X1134" i="1"/>
  <c r="Z1133" i="1"/>
  <c r="X1133" i="1"/>
  <c r="Y1133" i="1" s="1"/>
  <c r="Z1132" i="1"/>
  <c r="X1132" i="1"/>
  <c r="Z1131" i="1"/>
  <c r="X1131" i="1"/>
  <c r="W1131" i="1" s="1"/>
  <c r="Z1130" i="1"/>
  <c r="X1130" i="1"/>
  <c r="Z1129" i="1"/>
  <c r="X1129" i="1"/>
  <c r="Z1128" i="1"/>
  <c r="X1128" i="1"/>
  <c r="Z1127" i="1"/>
  <c r="X1127" i="1"/>
  <c r="W1127" i="1" s="1"/>
  <c r="Z1126" i="1"/>
  <c r="X1126" i="1"/>
  <c r="Y1126" i="1" s="1"/>
  <c r="Z1125" i="1"/>
  <c r="X1125" i="1"/>
  <c r="Y1125" i="1" s="1"/>
  <c r="Z1124" i="1"/>
  <c r="X1124" i="1"/>
  <c r="Z1123" i="1"/>
  <c r="X1123" i="1"/>
  <c r="Z1122" i="1"/>
  <c r="X1122" i="1"/>
  <c r="W1122" i="1" s="1"/>
  <c r="Z1121" i="1"/>
  <c r="X1121" i="1"/>
  <c r="Y1121" i="1" s="1"/>
  <c r="Z1120" i="1"/>
  <c r="X1120" i="1"/>
  <c r="Z1119" i="1"/>
  <c r="X1119" i="1"/>
  <c r="Y1119" i="1" s="1"/>
  <c r="Z1118" i="1"/>
  <c r="X1118" i="1"/>
  <c r="Z1117" i="1"/>
  <c r="X1117" i="1"/>
  <c r="Y1117" i="1" s="1"/>
  <c r="Z1116" i="1"/>
  <c r="X1116" i="1"/>
  <c r="Z1115" i="1"/>
  <c r="X1115" i="1"/>
  <c r="Z1114" i="1"/>
  <c r="X1114" i="1"/>
  <c r="W1114" i="1" s="1"/>
  <c r="Z1113" i="1"/>
  <c r="X1113" i="1"/>
  <c r="Y1113" i="1" s="1"/>
  <c r="Z1112" i="1"/>
  <c r="X1112" i="1"/>
  <c r="Y1112" i="1" s="1"/>
  <c r="Z1111" i="1"/>
  <c r="X1111" i="1"/>
  <c r="Z1110" i="1"/>
  <c r="X1110" i="1"/>
  <c r="Y1110" i="1" s="1"/>
  <c r="Z1109" i="1"/>
  <c r="X1109" i="1"/>
  <c r="Z1108" i="1"/>
  <c r="X1108" i="1"/>
  <c r="Z1107" i="1"/>
  <c r="X1107" i="1"/>
  <c r="Z1106" i="1"/>
  <c r="X1106" i="1"/>
  <c r="Y1106" i="1" s="1"/>
  <c r="Z1105" i="1"/>
  <c r="X1105" i="1"/>
  <c r="Z1104" i="1"/>
  <c r="X1104" i="1"/>
  <c r="W1104" i="1" s="1"/>
  <c r="Z1103" i="1"/>
  <c r="X1103" i="1"/>
  <c r="Z1102" i="1"/>
  <c r="X1102" i="1"/>
  <c r="W1102" i="1" s="1"/>
  <c r="Z1101" i="1"/>
  <c r="X1101" i="1"/>
  <c r="Z1100" i="1"/>
  <c r="X1100" i="1"/>
  <c r="W1100" i="1" s="1"/>
  <c r="Z1099" i="1"/>
  <c r="X1099" i="1"/>
  <c r="W1099" i="1" s="1"/>
  <c r="Z1098" i="1"/>
  <c r="X1098" i="1"/>
  <c r="Z1097" i="1"/>
  <c r="X1097" i="1"/>
  <c r="Z1096" i="1"/>
  <c r="X1096" i="1"/>
  <c r="Y1096" i="1" s="1"/>
  <c r="Z1095" i="1"/>
  <c r="X1095" i="1"/>
  <c r="Z1094" i="1"/>
  <c r="X1094" i="1"/>
  <c r="W1094" i="1" s="1"/>
  <c r="Z1093" i="1"/>
  <c r="X1093" i="1"/>
  <c r="Z1092" i="1"/>
  <c r="X1092" i="1"/>
  <c r="Z1091" i="1"/>
  <c r="X1091" i="1"/>
  <c r="Z1090" i="1"/>
  <c r="Y1090" i="1"/>
  <c r="X1090" i="1"/>
  <c r="W1090" i="1" s="1"/>
  <c r="Z1089" i="1"/>
  <c r="X1089" i="1"/>
  <c r="Z1088" i="1"/>
  <c r="X1088" i="1"/>
  <c r="Z1087" i="1"/>
  <c r="X1087" i="1"/>
  <c r="Y1087" i="1" s="1"/>
  <c r="Z1086" i="1"/>
  <c r="X1086" i="1"/>
  <c r="Y1086" i="1" s="1"/>
  <c r="W1086" i="1"/>
  <c r="Z1085" i="1"/>
  <c r="X1085" i="1"/>
  <c r="Y1085" i="1" s="1"/>
  <c r="Z1084" i="1"/>
  <c r="X1084" i="1"/>
  <c r="Z1083" i="1"/>
  <c r="X1083" i="1"/>
  <c r="Z1082" i="1"/>
  <c r="X1082" i="1"/>
  <c r="Y1082" i="1" s="1"/>
  <c r="Z1081" i="1"/>
  <c r="X1081" i="1"/>
  <c r="Y1081" i="1" s="1"/>
  <c r="Z1080" i="1"/>
  <c r="Y1080" i="1"/>
  <c r="X1080" i="1"/>
  <c r="W1080" i="1" s="1"/>
  <c r="Z1079" i="1"/>
  <c r="X1079" i="1"/>
  <c r="Z1078" i="1"/>
  <c r="X1078" i="1"/>
  <c r="Y1078" i="1" s="1"/>
  <c r="Z1077" i="1"/>
  <c r="X1077" i="1"/>
  <c r="W1077" i="1" s="1"/>
  <c r="Z1076" i="1"/>
  <c r="X1076" i="1"/>
  <c r="Z1075" i="1"/>
  <c r="X1075" i="1"/>
  <c r="W1075" i="1" s="1"/>
  <c r="Z1074" i="1"/>
  <c r="X1074" i="1"/>
  <c r="W1074" i="1" s="1"/>
  <c r="Z1073" i="1"/>
  <c r="X1073" i="1"/>
  <c r="W1073" i="1" s="1"/>
  <c r="Z1072" i="1"/>
  <c r="X1072" i="1"/>
  <c r="Z1071" i="1"/>
  <c r="X1071" i="1"/>
  <c r="W1071" i="1" s="1"/>
  <c r="Z1070" i="1"/>
  <c r="X1070" i="1"/>
  <c r="Y1070" i="1" s="1"/>
  <c r="Z1069" i="1"/>
  <c r="X1069" i="1"/>
  <c r="Z1068" i="1"/>
  <c r="X1068" i="1"/>
  <c r="Z1067" i="1"/>
  <c r="X1067" i="1"/>
  <c r="Y1067" i="1" s="1"/>
  <c r="Z1066" i="1"/>
  <c r="X1066" i="1"/>
  <c r="Y1066" i="1" s="1"/>
  <c r="Z1065" i="1"/>
  <c r="X1065" i="1"/>
  <c r="Z1064" i="1"/>
  <c r="X1064" i="1"/>
  <c r="Z1063" i="1"/>
  <c r="X1063" i="1"/>
  <c r="W1063" i="1" s="1"/>
  <c r="Z1062" i="1"/>
  <c r="X1062" i="1"/>
  <c r="Z1061" i="1"/>
  <c r="X1061" i="1"/>
  <c r="Z1060" i="1"/>
  <c r="X1060" i="1"/>
  <c r="Z1059" i="1"/>
  <c r="X1059" i="1"/>
  <c r="Z1058" i="1"/>
  <c r="X1058" i="1"/>
  <c r="Y1058" i="1" s="1"/>
  <c r="Z1057" i="1"/>
  <c r="X1057" i="1"/>
  <c r="Z1056" i="1"/>
  <c r="X1056" i="1"/>
  <c r="Y1056" i="1" s="1"/>
  <c r="Z1055" i="1"/>
  <c r="X1055" i="1"/>
  <c r="Z1054" i="1"/>
  <c r="X1054" i="1"/>
  <c r="Y1054" i="1" s="1"/>
  <c r="Z1053" i="1"/>
  <c r="X1053" i="1"/>
  <c r="W1053" i="1" s="1"/>
  <c r="Z1052" i="1"/>
  <c r="X1052" i="1"/>
  <c r="Z1051" i="1"/>
  <c r="X1051" i="1"/>
  <c r="Z1050" i="1"/>
  <c r="X1050" i="1"/>
  <c r="Y1050" i="1" s="1"/>
  <c r="W1050" i="1"/>
  <c r="Z1049" i="1"/>
  <c r="X1049" i="1"/>
  <c r="Z1048" i="1"/>
  <c r="X1048" i="1"/>
  <c r="Z1047" i="1"/>
  <c r="X1047" i="1"/>
  <c r="Y1047" i="1" s="1"/>
  <c r="Z1046" i="1"/>
  <c r="X1046" i="1"/>
  <c r="Z1045" i="1"/>
  <c r="X1045" i="1"/>
  <c r="Y1045" i="1" s="1"/>
  <c r="Z1044" i="1"/>
  <c r="X1044" i="1"/>
  <c r="Y1044" i="1" s="1"/>
  <c r="Z1043" i="1"/>
  <c r="X1043" i="1"/>
  <c r="Z1042" i="1"/>
  <c r="X1042" i="1"/>
  <c r="W1042" i="1" s="1"/>
  <c r="Z1041" i="1"/>
  <c r="X1041" i="1"/>
  <c r="Y1041" i="1" s="1"/>
  <c r="Z1040" i="1"/>
  <c r="X1040" i="1"/>
  <c r="Y1040" i="1" s="1"/>
  <c r="Z1039" i="1"/>
  <c r="X1039" i="1"/>
  <c r="Y1039" i="1" s="1"/>
  <c r="Z1038" i="1"/>
  <c r="X1038" i="1"/>
  <c r="Z1037" i="1"/>
  <c r="X1037" i="1"/>
  <c r="Y1037" i="1" s="1"/>
  <c r="Z1036" i="1"/>
  <c r="X1036" i="1"/>
  <c r="Y1036" i="1" s="1"/>
  <c r="Z1035" i="1"/>
  <c r="X1035" i="1"/>
  <c r="Z1034" i="1"/>
  <c r="X1034" i="1"/>
  <c r="Z1033" i="1"/>
  <c r="X1033" i="1"/>
  <c r="Z1032" i="1"/>
  <c r="X1032" i="1"/>
  <c r="Z1031" i="1"/>
  <c r="X1031" i="1"/>
  <c r="Y1031" i="1" s="1"/>
  <c r="Z1030" i="1"/>
  <c r="X1030" i="1"/>
  <c r="Z1029" i="1"/>
  <c r="X1029" i="1"/>
  <c r="Z1028" i="1"/>
  <c r="X1028" i="1"/>
  <c r="Y1028" i="1" s="1"/>
  <c r="Z1027" i="1"/>
  <c r="X1027" i="1"/>
  <c r="Z1026" i="1"/>
  <c r="X1026" i="1"/>
  <c r="W1026" i="1" s="1"/>
  <c r="Z1025" i="1"/>
  <c r="X1025" i="1"/>
  <c r="W1025" i="1" s="1"/>
  <c r="Z1024" i="1"/>
  <c r="X1024" i="1"/>
  <c r="Y1024" i="1" s="1"/>
  <c r="Z1023" i="1"/>
  <c r="X1023" i="1"/>
  <c r="Z1022" i="1"/>
  <c r="X1022" i="1"/>
  <c r="W1022" i="1" s="1"/>
  <c r="Z1021" i="1"/>
  <c r="X1021" i="1"/>
  <c r="Z1020" i="1"/>
  <c r="X1020" i="1"/>
  <c r="Y1020" i="1" s="1"/>
  <c r="Z1019" i="1"/>
  <c r="X1019" i="1"/>
  <c r="Y1019" i="1" s="1"/>
  <c r="Z1018" i="1"/>
  <c r="X1018" i="1"/>
  <c r="Z1017" i="1"/>
  <c r="X1017" i="1"/>
  <c r="W1017" i="1" s="1"/>
  <c r="Z1016" i="1"/>
  <c r="X1016" i="1"/>
  <c r="Y1016" i="1" s="1"/>
  <c r="Z1015" i="1"/>
  <c r="X1015" i="1"/>
  <c r="Z1014" i="1"/>
  <c r="X1014" i="1"/>
  <c r="W1014" i="1" s="1"/>
  <c r="Z1013" i="1"/>
  <c r="X1013" i="1"/>
  <c r="W1013" i="1" s="1"/>
  <c r="Z1012" i="1"/>
  <c r="X1012" i="1"/>
  <c r="Z1011" i="1"/>
  <c r="X1011" i="1"/>
  <c r="W1011" i="1" s="1"/>
  <c r="Z1010" i="1"/>
  <c r="X1010" i="1"/>
  <c r="W1010" i="1" s="1"/>
  <c r="Z1009" i="1"/>
  <c r="X1009" i="1"/>
  <c r="W1009" i="1" s="1"/>
  <c r="Z1008" i="1"/>
  <c r="X1008" i="1"/>
  <c r="Y1008" i="1" s="1"/>
  <c r="Z1007" i="1"/>
  <c r="X1007" i="1"/>
  <c r="Z1006" i="1"/>
  <c r="X1006" i="1"/>
  <c r="W1006" i="1" s="1"/>
  <c r="Z1005" i="1"/>
  <c r="X1005" i="1"/>
  <c r="W1005" i="1" s="1"/>
  <c r="Z1004" i="1"/>
  <c r="X1004" i="1"/>
  <c r="Z1003" i="1"/>
  <c r="X1003" i="1"/>
  <c r="Z1002" i="1"/>
  <c r="X1002" i="1"/>
  <c r="W1002" i="1" s="1"/>
  <c r="Z1001" i="1"/>
  <c r="X1001" i="1"/>
  <c r="Z1000" i="1"/>
  <c r="X1000" i="1"/>
  <c r="Z999" i="1"/>
  <c r="X999" i="1"/>
  <c r="Z998" i="1"/>
  <c r="X998" i="1"/>
  <c r="Z997" i="1"/>
  <c r="X997" i="1"/>
  <c r="W997" i="1" s="1"/>
  <c r="Z996" i="1"/>
  <c r="X996" i="1"/>
  <c r="Z995" i="1"/>
  <c r="X995" i="1"/>
  <c r="Z994" i="1"/>
  <c r="X994" i="1"/>
  <c r="W994" i="1" s="1"/>
  <c r="Z993" i="1"/>
  <c r="X993" i="1"/>
  <c r="Z992" i="1"/>
  <c r="X992" i="1"/>
  <c r="Z991" i="1"/>
  <c r="X991" i="1"/>
  <c r="W991" i="1" s="1"/>
  <c r="Z990" i="1"/>
  <c r="X990" i="1"/>
  <c r="Z989" i="1"/>
  <c r="X989" i="1"/>
  <c r="Z988" i="1"/>
  <c r="X988" i="1"/>
  <c r="Y988" i="1" s="1"/>
  <c r="Z987" i="1"/>
  <c r="X987" i="1"/>
  <c r="Y987" i="1" s="1"/>
  <c r="W987" i="1"/>
  <c r="Z986" i="1"/>
  <c r="X986" i="1"/>
  <c r="Z985" i="1"/>
  <c r="X985" i="1"/>
  <c r="Z984" i="1"/>
  <c r="X984" i="1"/>
  <c r="Z983" i="1"/>
  <c r="X983" i="1"/>
  <c r="Z982" i="1"/>
  <c r="X982" i="1"/>
  <c r="W982" i="1" s="1"/>
  <c r="Z981" i="1"/>
  <c r="X981" i="1"/>
  <c r="Z980" i="1"/>
  <c r="X980" i="1"/>
  <c r="Y980" i="1" s="1"/>
  <c r="Z979" i="1"/>
  <c r="X979" i="1"/>
  <c r="Z978" i="1"/>
  <c r="X978" i="1"/>
  <c r="Z977" i="1"/>
  <c r="X977" i="1"/>
  <c r="Z976" i="1"/>
  <c r="X976" i="1"/>
  <c r="Z975" i="1"/>
  <c r="X975" i="1"/>
  <c r="Z974" i="1"/>
  <c r="X974" i="1"/>
  <c r="Z973" i="1"/>
  <c r="X973" i="1"/>
  <c r="W973" i="1" s="1"/>
  <c r="Z972" i="1"/>
  <c r="X972" i="1"/>
  <c r="Z971" i="1"/>
  <c r="X971" i="1"/>
  <c r="Z970" i="1"/>
  <c r="X970" i="1"/>
  <c r="Z969" i="1"/>
  <c r="X969" i="1"/>
  <c r="W969" i="1" s="1"/>
  <c r="Z968" i="1"/>
  <c r="X968" i="1"/>
  <c r="Z967" i="1"/>
  <c r="X967" i="1"/>
  <c r="Y967" i="1" s="1"/>
  <c r="Z966" i="1"/>
  <c r="X966" i="1"/>
  <c r="Z965" i="1"/>
  <c r="X965" i="1"/>
  <c r="Z964" i="1"/>
  <c r="X964" i="1"/>
  <c r="Z963" i="1"/>
  <c r="X963" i="1"/>
  <c r="Z962" i="1"/>
  <c r="X962" i="1"/>
  <c r="Z961" i="1"/>
  <c r="X961" i="1"/>
  <c r="W961" i="1" s="1"/>
  <c r="Z960" i="1"/>
  <c r="X960" i="1"/>
  <c r="Z959" i="1"/>
  <c r="X959" i="1"/>
  <c r="Y959" i="1" s="1"/>
  <c r="Z958" i="1"/>
  <c r="X958" i="1"/>
  <c r="W958" i="1" s="1"/>
  <c r="Z957" i="1"/>
  <c r="X957" i="1"/>
  <c r="W957" i="1" s="1"/>
  <c r="Z956" i="1"/>
  <c r="X956" i="1"/>
  <c r="Z955" i="1"/>
  <c r="X955" i="1"/>
  <c r="Z954" i="1"/>
  <c r="X954" i="1"/>
  <c r="Z953" i="1"/>
  <c r="X953" i="1"/>
  <c r="Z952" i="1"/>
  <c r="X952" i="1"/>
  <c r="Z951" i="1"/>
  <c r="X951" i="1"/>
  <c r="Z950" i="1"/>
  <c r="X950" i="1"/>
  <c r="Z949" i="1"/>
  <c r="X949" i="1"/>
  <c r="Z948" i="1"/>
  <c r="X948" i="1"/>
  <c r="Z947" i="1"/>
  <c r="X947" i="1"/>
  <c r="Z946" i="1"/>
  <c r="X946" i="1"/>
  <c r="W946" i="1" s="1"/>
  <c r="Z945" i="1"/>
  <c r="X945" i="1"/>
  <c r="Z944" i="1"/>
  <c r="X944" i="1"/>
  <c r="Y944" i="1" s="1"/>
  <c r="Z943" i="1"/>
  <c r="X943" i="1"/>
  <c r="Z942" i="1"/>
  <c r="X942" i="1"/>
  <c r="Z941" i="1"/>
  <c r="X941" i="1"/>
  <c r="Y941" i="1" s="1"/>
  <c r="Z940" i="1"/>
  <c r="X940" i="1"/>
  <c r="Y940" i="1" s="1"/>
  <c r="Z939" i="1"/>
  <c r="X939" i="1"/>
  <c r="Z938" i="1"/>
  <c r="X938" i="1"/>
  <c r="Z937" i="1"/>
  <c r="X937" i="1"/>
  <c r="Y937" i="1" s="1"/>
  <c r="Z936" i="1"/>
  <c r="X936" i="1"/>
  <c r="Y936" i="1" s="1"/>
  <c r="Z935" i="1"/>
  <c r="X935" i="1"/>
  <c r="Z934" i="1"/>
  <c r="X934" i="1"/>
  <c r="Z933" i="1"/>
  <c r="X933" i="1"/>
  <c r="Z932" i="1"/>
  <c r="X932" i="1"/>
  <c r="W932" i="1" s="1"/>
  <c r="Z931" i="1"/>
  <c r="X931" i="1"/>
  <c r="Y931" i="1" s="1"/>
  <c r="Z930" i="1"/>
  <c r="X930" i="1"/>
  <c r="W930" i="1" s="1"/>
  <c r="Z929" i="1"/>
  <c r="X929" i="1"/>
  <c r="Z928" i="1"/>
  <c r="X928" i="1"/>
  <c r="Z927" i="1"/>
  <c r="X927" i="1"/>
  <c r="Z926" i="1"/>
  <c r="X926" i="1"/>
  <c r="Y926" i="1" s="1"/>
  <c r="Z925" i="1"/>
  <c r="X925" i="1"/>
  <c r="W925" i="1" s="1"/>
  <c r="Z924" i="1"/>
  <c r="X924" i="1"/>
  <c r="Z923" i="1"/>
  <c r="X923" i="1"/>
  <c r="Y923" i="1" s="1"/>
  <c r="Z922" i="1"/>
  <c r="X922" i="1"/>
  <c r="Z921" i="1"/>
  <c r="X921" i="1"/>
  <c r="Z920" i="1"/>
  <c r="X920" i="1"/>
  <c r="Z919" i="1"/>
  <c r="X919" i="1"/>
  <c r="Z918" i="1"/>
  <c r="X918" i="1"/>
  <c r="Z917" i="1"/>
  <c r="X917" i="1"/>
  <c r="Z916" i="1"/>
  <c r="X916" i="1"/>
  <c r="Z915" i="1"/>
  <c r="X915" i="1"/>
  <c r="Y915" i="1" s="1"/>
  <c r="Z914" i="1"/>
  <c r="X914" i="1"/>
  <c r="Z913" i="1"/>
  <c r="X913" i="1"/>
  <c r="W913" i="1" s="1"/>
  <c r="Z912" i="1"/>
  <c r="X912" i="1"/>
  <c r="Y912" i="1" s="1"/>
  <c r="Z911" i="1"/>
  <c r="X911" i="1"/>
  <c r="Z910" i="1"/>
  <c r="X910" i="1"/>
  <c r="Y910" i="1" s="1"/>
  <c r="Z909" i="1"/>
  <c r="X909" i="1"/>
  <c r="Z908" i="1"/>
  <c r="X908" i="1"/>
  <c r="Y908" i="1" s="1"/>
  <c r="Z907" i="1"/>
  <c r="X907" i="1"/>
  <c r="Y907" i="1" s="1"/>
  <c r="Z906" i="1"/>
  <c r="X906" i="1"/>
  <c r="Z905" i="1"/>
  <c r="X905" i="1"/>
  <c r="Z904" i="1"/>
  <c r="X904" i="1"/>
  <c r="W904" i="1" s="1"/>
  <c r="Z903" i="1"/>
  <c r="X903" i="1"/>
  <c r="Z902" i="1"/>
  <c r="X902" i="1"/>
  <c r="Z901" i="1"/>
  <c r="X901" i="1"/>
  <c r="W901" i="1" s="1"/>
  <c r="Z900" i="1"/>
  <c r="X900" i="1"/>
  <c r="Z899" i="1"/>
  <c r="X899" i="1"/>
  <c r="Z898" i="1"/>
  <c r="X898" i="1"/>
  <c r="Z897" i="1"/>
  <c r="X897" i="1"/>
  <c r="Z896" i="1"/>
  <c r="X896" i="1"/>
  <c r="W896" i="1" s="1"/>
  <c r="Z895" i="1"/>
  <c r="X895" i="1"/>
  <c r="Y895" i="1" s="1"/>
  <c r="W895" i="1"/>
  <c r="Z894" i="1"/>
  <c r="X894" i="1"/>
  <c r="Z893" i="1"/>
  <c r="X893" i="1"/>
  <c r="Y893" i="1" s="1"/>
  <c r="Z892" i="1"/>
  <c r="X892" i="1"/>
  <c r="Z891" i="1"/>
  <c r="X891" i="1"/>
  <c r="Y891" i="1" s="1"/>
  <c r="Z890" i="1"/>
  <c r="X890" i="1"/>
  <c r="W890" i="1" s="1"/>
  <c r="Z889" i="1"/>
  <c r="X889" i="1"/>
  <c r="Z888" i="1"/>
  <c r="X888" i="1"/>
  <c r="Y888" i="1" s="1"/>
  <c r="Z887" i="1"/>
  <c r="X887" i="1"/>
  <c r="Y887" i="1" s="1"/>
  <c r="Z886" i="1"/>
  <c r="X886" i="1"/>
  <c r="Z885" i="1"/>
  <c r="X885" i="1"/>
  <c r="Y885" i="1" s="1"/>
  <c r="Z884" i="1"/>
  <c r="X884" i="1"/>
  <c r="Z883" i="1"/>
  <c r="X883" i="1"/>
  <c r="Z882" i="1"/>
  <c r="X882" i="1"/>
  <c r="Z881" i="1"/>
  <c r="X881" i="1"/>
  <c r="Z880" i="1"/>
  <c r="X880" i="1"/>
  <c r="Y880" i="1" s="1"/>
  <c r="Z879" i="1"/>
  <c r="X879" i="1"/>
  <c r="Y879" i="1" s="1"/>
  <c r="Z878" i="1"/>
  <c r="X878" i="1"/>
  <c r="Y878" i="1" s="1"/>
  <c r="Z877" i="1"/>
  <c r="X877" i="1"/>
  <c r="Z876" i="1"/>
  <c r="X876" i="1"/>
  <c r="Z875" i="1"/>
  <c r="X875" i="1"/>
  <c r="Z874" i="1"/>
  <c r="X874" i="1"/>
  <c r="Z873" i="1"/>
  <c r="X873" i="1"/>
  <c r="Z872" i="1"/>
  <c r="X872" i="1"/>
  <c r="W872" i="1" s="1"/>
  <c r="Z871" i="1"/>
  <c r="X871" i="1"/>
  <c r="Z870" i="1"/>
  <c r="X870" i="1"/>
  <c r="Z869" i="1"/>
  <c r="X869" i="1"/>
  <c r="Z868" i="1"/>
  <c r="X868" i="1"/>
  <c r="Y868" i="1" s="1"/>
  <c r="Z867" i="1"/>
  <c r="X867" i="1"/>
  <c r="Y867" i="1" s="1"/>
  <c r="Z866" i="1"/>
  <c r="Y866" i="1"/>
  <c r="X866" i="1"/>
  <c r="W866" i="1" s="1"/>
  <c r="Z865" i="1"/>
  <c r="X865" i="1"/>
  <c r="Y865" i="1" s="1"/>
  <c r="Z864" i="1"/>
  <c r="X864" i="1"/>
  <c r="Y864" i="1" s="1"/>
  <c r="Z863" i="1"/>
  <c r="X863" i="1"/>
  <c r="Y863" i="1" s="1"/>
  <c r="Z862" i="1"/>
  <c r="X862" i="1"/>
  <c r="Z861" i="1"/>
  <c r="X861" i="1"/>
  <c r="W861" i="1" s="1"/>
  <c r="Z860" i="1"/>
  <c r="X860" i="1"/>
  <c r="Z859" i="1"/>
  <c r="X859" i="1"/>
  <c r="Y859" i="1" s="1"/>
  <c r="Z858" i="1"/>
  <c r="X858" i="1"/>
  <c r="Y858" i="1" s="1"/>
  <c r="Z857" i="1"/>
  <c r="X857" i="1"/>
  <c r="Y857" i="1" s="1"/>
  <c r="Z856" i="1"/>
  <c r="X856" i="1"/>
  <c r="Z855" i="1"/>
  <c r="X855" i="1"/>
  <c r="Y855" i="1" s="1"/>
  <c r="Z854" i="1"/>
  <c r="X854" i="1"/>
  <c r="Z853" i="1"/>
  <c r="X853" i="1"/>
  <c r="Y853" i="1" s="1"/>
  <c r="Z852" i="1"/>
  <c r="X852" i="1"/>
  <c r="Z851" i="1"/>
  <c r="X851" i="1"/>
  <c r="Z850" i="1"/>
  <c r="X850" i="1"/>
  <c r="Z849" i="1"/>
  <c r="X849" i="1"/>
  <c r="Y849" i="1" s="1"/>
  <c r="Z848" i="1"/>
  <c r="X848" i="1"/>
  <c r="Y848" i="1" s="1"/>
  <c r="Z847" i="1"/>
  <c r="X847" i="1"/>
  <c r="Z846" i="1"/>
  <c r="X846" i="1"/>
  <c r="Z845" i="1"/>
  <c r="X845" i="1"/>
  <c r="Y845" i="1" s="1"/>
  <c r="Z844" i="1"/>
  <c r="X844" i="1"/>
  <c r="Y844" i="1" s="1"/>
  <c r="Z843" i="1"/>
  <c r="X843" i="1"/>
  <c r="Z842" i="1"/>
  <c r="X842" i="1"/>
  <c r="Z841" i="1"/>
  <c r="X841" i="1"/>
  <c r="Z840" i="1"/>
  <c r="X840" i="1"/>
  <c r="Y840" i="1" s="1"/>
  <c r="Z839" i="1"/>
  <c r="X839" i="1"/>
  <c r="Y839" i="1" s="1"/>
  <c r="Z838" i="1"/>
  <c r="X838" i="1"/>
  <c r="Y838" i="1" s="1"/>
  <c r="Z837" i="1"/>
  <c r="X837" i="1"/>
  <c r="Y837" i="1" s="1"/>
  <c r="Z836" i="1"/>
  <c r="X836" i="1"/>
  <c r="W836" i="1" s="1"/>
  <c r="Z835" i="1"/>
  <c r="X835" i="1"/>
  <c r="Y835" i="1" s="1"/>
  <c r="Z834" i="1"/>
  <c r="X834" i="1"/>
  <c r="W834" i="1" s="1"/>
  <c r="Z833" i="1"/>
  <c r="X833" i="1"/>
  <c r="Y833" i="1" s="1"/>
  <c r="Z832" i="1"/>
  <c r="X832" i="1"/>
  <c r="Y832" i="1" s="1"/>
  <c r="Z831" i="1"/>
  <c r="X831" i="1"/>
  <c r="Z830" i="1"/>
  <c r="X830" i="1"/>
  <c r="Y830" i="1" s="1"/>
  <c r="Z829" i="1"/>
  <c r="X829" i="1"/>
  <c r="Z828" i="1"/>
  <c r="X828" i="1"/>
  <c r="Y828" i="1" s="1"/>
  <c r="Z827" i="1"/>
  <c r="X827" i="1"/>
  <c r="Z826" i="1"/>
  <c r="X826" i="1"/>
  <c r="Z825" i="1"/>
  <c r="X825" i="1"/>
  <c r="W825" i="1" s="1"/>
  <c r="Z824" i="1"/>
  <c r="X824" i="1"/>
  <c r="Z823" i="1"/>
  <c r="X823" i="1"/>
  <c r="Z822" i="1"/>
  <c r="X822" i="1"/>
  <c r="Y822" i="1" s="1"/>
  <c r="Z821" i="1"/>
  <c r="X821" i="1"/>
  <c r="Y821" i="1" s="1"/>
  <c r="Z820" i="1"/>
  <c r="X820" i="1"/>
  <c r="Z819" i="1"/>
  <c r="X819" i="1"/>
  <c r="Y819" i="1" s="1"/>
  <c r="Z818" i="1"/>
  <c r="X818" i="1"/>
  <c r="Z817" i="1"/>
  <c r="X817" i="1"/>
  <c r="Z816" i="1"/>
  <c r="X816" i="1"/>
  <c r="Y816" i="1" s="1"/>
  <c r="Z815" i="1"/>
  <c r="X815" i="1"/>
  <c r="Z814" i="1"/>
  <c r="X814" i="1"/>
  <c r="Z813" i="1"/>
  <c r="X813" i="1"/>
  <c r="Y813" i="1" s="1"/>
  <c r="Z812" i="1"/>
  <c r="X812" i="1"/>
  <c r="Z811" i="1"/>
  <c r="X811" i="1"/>
  <c r="Z810" i="1"/>
  <c r="X810" i="1"/>
  <c r="Y810" i="1" s="1"/>
  <c r="Z809" i="1"/>
  <c r="X809" i="1"/>
  <c r="Z808" i="1"/>
  <c r="X808" i="1"/>
  <c r="Y808" i="1" s="1"/>
  <c r="Z807" i="1"/>
  <c r="X807" i="1"/>
  <c r="W807" i="1" s="1"/>
  <c r="Z806" i="1"/>
  <c r="X806" i="1"/>
  <c r="Y806" i="1" s="1"/>
  <c r="Z805" i="1"/>
  <c r="X805" i="1"/>
  <c r="Z804" i="1"/>
  <c r="X804" i="1"/>
  <c r="Y804" i="1" s="1"/>
  <c r="Z803" i="1"/>
  <c r="X803" i="1"/>
  <c r="Y803" i="1" s="1"/>
  <c r="Z802" i="1"/>
  <c r="X802" i="1"/>
  <c r="W802" i="1" s="1"/>
  <c r="Z801" i="1"/>
  <c r="X801" i="1"/>
  <c r="Z800" i="1"/>
  <c r="X800" i="1"/>
  <c r="Z799" i="1"/>
  <c r="X799" i="1"/>
  <c r="Z798" i="1"/>
  <c r="X798" i="1"/>
  <c r="Z797" i="1"/>
  <c r="X797" i="1"/>
  <c r="Z796" i="1"/>
  <c r="X796" i="1"/>
  <c r="Z795" i="1"/>
  <c r="X795" i="1"/>
  <c r="Z794" i="1"/>
  <c r="X794" i="1"/>
  <c r="W794" i="1" s="1"/>
  <c r="Z793" i="1"/>
  <c r="X793" i="1"/>
  <c r="Y793" i="1" s="1"/>
  <c r="Z792" i="1"/>
  <c r="X792" i="1"/>
  <c r="Z791" i="1"/>
  <c r="X791" i="1"/>
  <c r="Z790" i="1"/>
  <c r="X790" i="1"/>
  <c r="Z789" i="1"/>
  <c r="X789" i="1"/>
  <c r="Z788" i="1"/>
  <c r="X788" i="1"/>
  <c r="Z787" i="1"/>
  <c r="X787" i="1"/>
  <c r="Z786" i="1"/>
  <c r="X786" i="1"/>
  <c r="Y786" i="1" s="1"/>
  <c r="Z785" i="1"/>
  <c r="X785" i="1"/>
  <c r="Z784" i="1"/>
  <c r="X784" i="1"/>
  <c r="Z783" i="1"/>
  <c r="X783" i="1"/>
  <c r="Y783" i="1" s="1"/>
  <c r="Z782" i="1"/>
  <c r="X782" i="1"/>
  <c r="Z781" i="1"/>
  <c r="X781" i="1"/>
  <c r="Z780" i="1"/>
  <c r="X780" i="1"/>
  <c r="Z779" i="1"/>
  <c r="X779" i="1"/>
  <c r="Z778" i="1"/>
  <c r="X778" i="1"/>
  <c r="Y778" i="1" s="1"/>
  <c r="Z777" i="1"/>
  <c r="X777" i="1"/>
  <c r="W777" i="1" s="1"/>
  <c r="Z776" i="1"/>
  <c r="X776" i="1"/>
  <c r="Z775" i="1"/>
  <c r="X775" i="1"/>
  <c r="Z774" i="1"/>
  <c r="X774" i="1"/>
  <c r="Z773" i="1"/>
  <c r="X773" i="1"/>
  <c r="Z772" i="1"/>
  <c r="X772" i="1"/>
  <c r="Z771" i="1"/>
  <c r="X771" i="1"/>
  <c r="Y771" i="1" s="1"/>
  <c r="Z770" i="1"/>
  <c r="X770" i="1"/>
  <c r="Z769" i="1"/>
  <c r="X769" i="1"/>
  <c r="W769" i="1" s="1"/>
  <c r="Z768" i="1"/>
  <c r="X768" i="1"/>
  <c r="Y768" i="1" s="1"/>
  <c r="Z767" i="1"/>
  <c r="X767" i="1"/>
  <c r="Z766" i="1"/>
  <c r="X766" i="1"/>
  <c r="W766" i="1" s="1"/>
  <c r="Z765" i="1"/>
  <c r="X765" i="1"/>
  <c r="W765" i="1" s="1"/>
  <c r="Z764" i="1"/>
  <c r="X764" i="1"/>
  <c r="Y764" i="1" s="1"/>
  <c r="Z763" i="1"/>
  <c r="X763" i="1"/>
  <c r="Z762" i="1"/>
  <c r="X762" i="1"/>
  <c r="Y762" i="1" s="1"/>
  <c r="Z761" i="1"/>
  <c r="X761" i="1"/>
  <c r="Z760" i="1"/>
  <c r="X760" i="1"/>
  <c r="Z759" i="1"/>
  <c r="X759" i="1"/>
  <c r="W759" i="1" s="1"/>
  <c r="Z758" i="1"/>
  <c r="X758" i="1"/>
  <c r="Y758" i="1" s="1"/>
  <c r="Z757" i="1"/>
  <c r="X757" i="1"/>
  <c r="Z756" i="1"/>
  <c r="X756" i="1"/>
  <c r="Y756" i="1" s="1"/>
  <c r="Z755" i="1"/>
  <c r="X755" i="1"/>
  <c r="W755" i="1" s="1"/>
  <c r="Z754" i="1"/>
  <c r="X754" i="1"/>
  <c r="Z753" i="1"/>
  <c r="X753" i="1"/>
  <c r="Z752" i="1"/>
  <c r="X752" i="1"/>
  <c r="Z751" i="1"/>
  <c r="X751" i="1"/>
  <c r="Z750" i="1"/>
  <c r="X750" i="1"/>
  <c r="Y750" i="1" s="1"/>
  <c r="Z749" i="1"/>
  <c r="X749" i="1"/>
  <c r="W749" i="1" s="1"/>
  <c r="Z748" i="1"/>
  <c r="X748" i="1"/>
  <c r="Z747" i="1"/>
  <c r="X747" i="1"/>
  <c r="Y747" i="1" s="1"/>
  <c r="Z746" i="1"/>
  <c r="X746" i="1"/>
  <c r="Y746" i="1" s="1"/>
  <c r="Z745" i="1"/>
  <c r="X745" i="1"/>
  <c r="W745" i="1" s="1"/>
  <c r="Z744" i="1"/>
  <c r="X744" i="1"/>
  <c r="Z743" i="1"/>
  <c r="X743" i="1"/>
  <c r="W743" i="1" s="1"/>
  <c r="Z742" i="1"/>
  <c r="X742" i="1"/>
  <c r="Z741" i="1"/>
  <c r="X741" i="1"/>
  <c r="W741" i="1" s="1"/>
  <c r="Z740" i="1"/>
  <c r="X740" i="1"/>
  <c r="Y740" i="1" s="1"/>
  <c r="Z739" i="1"/>
  <c r="X739" i="1"/>
  <c r="Z738" i="1"/>
  <c r="X738" i="1"/>
  <c r="Z737" i="1"/>
  <c r="X737" i="1"/>
  <c r="W737" i="1" s="1"/>
  <c r="Z736" i="1"/>
  <c r="X736" i="1"/>
  <c r="Y736" i="1" s="1"/>
  <c r="Z735" i="1"/>
  <c r="X735" i="1"/>
  <c r="Z734" i="1"/>
  <c r="X734" i="1"/>
  <c r="W734" i="1" s="1"/>
  <c r="Z733" i="1"/>
  <c r="X733" i="1"/>
  <c r="W733" i="1" s="1"/>
  <c r="Z732" i="1"/>
  <c r="X732" i="1"/>
  <c r="Y732" i="1" s="1"/>
  <c r="Z731" i="1"/>
  <c r="X731" i="1"/>
  <c r="Z730" i="1"/>
  <c r="X730" i="1"/>
  <c r="Z729" i="1"/>
  <c r="X729" i="1"/>
  <c r="Z728" i="1"/>
  <c r="X728" i="1"/>
  <c r="W728" i="1" s="1"/>
  <c r="Z727" i="1"/>
  <c r="X727" i="1"/>
  <c r="Y727" i="1" s="1"/>
  <c r="Z726" i="1"/>
  <c r="X726" i="1"/>
  <c r="W726" i="1" s="1"/>
  <c r="Z725" i="1"/>
  <c r="X725" i="1"/>
  <c r="W725" i="1" s="1"/>
  <c r="Z724" i="1"/>
  <c r="X724" i="1"/>
  <c r="Z723" i="1"/>
  <c r="X723" i="1"/>
  <c r="Y723" i="1" s="1"/>
  <c r="Z722" i="1"/>
  <c r="X722" i="1"/>
  <c r="W722" i="1" s="1"/>
  <c r="Z721" i="1"/>
  <c r="X721" i="1"/>
  <c r="Y721" i="1" s="1"/>
  <c r="Z720" i="1"/>
  <c r="X720" i="1"/>
  <c r="Z719" i="1"/>
  <c r="X719" i="1"/>
  <c r="Y719" i="1" s="1"/>
  <c r="Z718" i="1"/>
  <c r="X718" i="1"/>
  <c r="W718" i="1" s="1"/>
  <c r="Z717" i="1"/>
  <c r="X717" i="1"/>
  <c r="W717" i="1" s="1"/>
  <c r="Z716" i="1"/>
  <c r="X716" i="1"/>
  <c r="W716" i="1" s="1"/>
  <c r="Z715" i="1"/>
  <c r="X715" i="1"/>
  <c r="Z714" i="1"/>
  <c r="X714" i="1"/>
  <c r="Z713" i="1"/>
  <c r="X713" i="1"/>
  <c r="Y713" i="1" s="1"/>
  <c r="Z712" i="1"/>
  <c r="X712" i="1"/>
  <c r="W712" i="1" s="1"/>
  <c r="Z711" i="1"/>
  <c r="X711" i="1"/>
  <c r="Z710" i="1"/>
  <c r="X710" i="1"/>
  <c r="Y710" i="1" s="1"/>
  <c r="Z709" i="1"/>
  <c r="X709" i="1"/>
  <c r="Y709" i="1" s="1"/>
  <c r="Z708" i="1"/>
  <c r="X708" i="1"/>
  <c r="Z707" i="1"/>
  <c r="X707" i="1"/>
  <c r="Y707" i="1" s="1"/>
  <c r="Z706" i="1"/>
  <c r="X706" i="1"/>
  <c r="Y706" i="1" s="1"/>
  <c r="Z705" i="1"/>
  <c r="X705" i="1"/>
  <c r="W705" i="1" s="1"/>
  <c r="Z704" i="1"/>
  <c r="X704" i="1"/>
  <c r="Z703" i="1"/>
  <c r="X703" i="1"/>
  <c r="Y703" i="1" s="1"/>
  <c r="Z702" i="1"/>
  <c r="X702" i="1"/>
  <c r="Z701" i="1"/>
  <c r="X701" i="1"/>
  <c r="W701" i="1" s="1"/>
  <c r="Z700" i="1"/>
  <c r="X700" i="1"/>
  <c r="Z699" i="1"/>
  <c r="X699" i="1"/>
  <c r="Z698" i="1"/>
  <c r="X698" i="1"/>
  <c r="W698" i="1" s="1"/>
  <c r="Z697" i="1"/>
  <c r="X697" i="1"/>
  <c r="Y697" i="1" s="1"/>
  <c r="Z696" i="1"/>
  <c r="X696" i="1"/>
  <c r="W696" i="1" s="1"/>
  <c r="Z695" i="1"/>
  <c r="X695" i="1"/>
  <c r="Y695" i="1" s="1"/>
  <c r="Z694" i="1"/>
  <c r="X694" i="1"/>
  <c r="W694" i="1" s="1"/>
  <c r="Z693" i="1"/>
  <c r="X693" i="1"/>
  <c r="Y693" i="1" s="1"/>
  <c r="Z692" i="1"/>
  <c r="X692" i="1"/>
  <c r="Z691" i="1"/>
  <c r="X691" i="1"/>
  <c r="Y691" i="1" s="1"/>
  <c r="Z690" i="1"/>
  <c r="X690" i="1"/>
  <c r="W690" i="1" s="1"/>
  <c r="Z689" i="1"/>
  <c r="X689" i="1"/>
  <c r="W689" i="1" s="1"/>
  <c r="Z688" i="1"/>
  <c r="X688" i="1"/>
  <c r="Z687" i="1"/>
  <c r="X687" i="1"/>
  <c r="Z686" i="1"/>
  <c r="X686" i="1"/>
  <c r="W686" i="1" s="1"/>
  <c r="Z685" i="1"/>
  <c r="X685" i="1"/>
  <c r="Z684" i="1"/>
  <c r="X684" i="1"/>
  <c r="W684" i="1" s="1"/>
  <c r="Z683" i="1"/>
  <c r="X683" i="1"/>
  <c r="Y683" i="1" s="1"/>
  <c r="Z682" i="1"/>
  <c r="X682" i="1"/>
  <c r="Z681" i="1"/>
  <c r="X681" i="1"/>
  <c r="Y681" i="1" s="1"/>
  <c r="Z680" i="1"/>
  <c r="X680" i="1"/>
  <c r="W680" i="1" s="1"/>
  <c r="Z679" i="1"/>
  <c r="X679" i="1"/>
  <c r="Z678" i="1"/>
  <c r="X678" i="1"/>
  <c r="Y678" i="1" s="1"/>
  <c r="Z677" i="1"/>
  <c r="X677" i="1"/>
  <c r="Y677" i="1" s="1"/>
  <c r="Z676" i="1"/>
  <c r="X676" i="1"/>
  <c r="W676" i="1" s="1"/>
  <c r="Z675" i="1"/>
  <c r="X675" i="1"/>
  <c r="Y675" i="1" s="1"/>
  <c r="Z674" i="1"/>
  <c r="X674" i="1"/>
  <c r="Z673" i="1"/>
  <c r="X673" i="1"/>
  <c r="Y673" i="1" s="1"/>
  <c r="Z672" i="1"/>
  <c r="X672" i="1"/>
  <c r="Z671" i="1"/>
  <c r="X671" i="1"/>
  <c r="W671" i="1" s="1"/>
  <c r="Z670" i="1"/>
  <c r="X670" i="1"/>
  <c r="Z669" i="1"/>
  <c r="X669" i="1"/>
  <c r="Y669" i="1" s="1"/>
  <c r="Z668" i="1"/>
  <c r="X668" i="1"/>
  <c r="Z667" i="1"/>
  <c r="X667" i="1"/>
  <c r="Y667" i="1" s="1"/>
  <c r="Z666" i="1"/>
  <c r="X666" i="1"/>
  <c r="Z665" i="1"/>
  <c r="X665" i="1"/>
  <c r="Y665" i="1" s="1"/>
  <c r="Z664" i="1"/>
  <c r="X664" i="1"/>
  <c r="W664" i="1" s="1"/>
  <c r="Z663" i="1"/>
  <c r="X663" i="1"/>
  <c r="Y663" i="1" s="1"/>
  <c r="Z662" i="1"/>
  <c r="X662" i="1"/>
  <c r="W662" i="1" s="1"/>
  <c r="Z661" i="1"/>
  <c r="X661" i="1"/>
  <c r="Z660" i="1"/>
  <c r="X660" i="1"/>
  <c r="Y660" i="1" s="1"/>
  <c r="Z659" i="1"/>
  <c r="X659" i="1"/>
  <c r="Z658" i="1"/>
  <c r="X658" i="1"/>
  <c r="Z657" i="1"/>
  <c r="X657" i="1"/>
  <c r="Y657" i="1" s="1"/>
  <c r="Z656" i="1"/>
  <c r="X656" i="1"/>
  <c r="Y656" i="1" s="1"/>
  <c r="Z655" i="1"/>
  <c r="X655" i="1"/>
  <c r="W655" i="1" s="1"/>
  <c r="Z654" i="1"/>
  <c r="X654" i="1"/>
  <c r="Z653" i="1"/>
  <c r="X653" i="1"/>
  <c r="Y653" i="1" s="1"/>
  <c r="Z652" i="1"/>
  <c r="X652" i="1"/>
  <c r="Z651" i="1"/>
  <c r="X651" i="1"/>
  <c r="W651" i="1" s="1"/>
  <c r="Z650" i="1"/>
  <c r="X650" i="1"/>
  <c r="W650" i="1" s="1"/>
  <c r="Z649" i="1"/>
  <c r="X649" i="1"/>
  <c r="Z648" i="1"/>
  <c r="X648" i="1"/>
  <c r="Y648" i="1" s="1"/>
  <c r="Z647" i="1"/>
  <c r="X647" i="1"/>
  <c r="Z646" i="1"/>
  <c r="X646" i="1"/>
  <c r="Z645" i="1"/>
  <c r="X645" i="1"/>
  <c r="Z644" i="1"/>
  <c r="X644" i="1"/>
  <c r="W644" i="1" s="1"/>
  <c r="Z643" i="1"/>
  <c r="X643" i="1"/>
  <c r="Y643" i="1" s="1"/>
  <c r="Z642" i="1"/>
  <c r="X642" i="1"/>
  <c r="Z641" i="1"/>
  <c r="X641" i="1"/>
  <c r="Z640" i="1"/>
  <c r="X640" i="1"/>
  <c r="Y640" i="1" s="1"/>
  <c r="Z639" i="1"/>
  <c r="X639" i="1"/>
  <c r="Z638" i="1"/>
  <c r="X638" i="1"/>
  <c r="W638" i="1" s="1"/>
  <c r="Z637" i="1"/>
  <c r="X637" i="1"/>
  <c r="Z636" i="1"/>
  <c r="X636" i="1"/>
  <c r="Y636" i="1" s="1"/>
  <c r="Z635" i="1"/>
  <c r="X635" i="1"/>
  <c r="Y635" i="1" s="1"/>
  <c r="Z634" i="1"/>
  <c r="X634" i="1"/>
  <c r="Z633" i="1"/>
  <c r="X633" i="1"/>
  <c r="Y633" i="1" s="1"/>
  <c r="Z632" i="1"/>
  <c r="X632" i="1"/>
  <c r="Y632" i="1" s="1"/>
  <c r="Z631" i="1"/>
  <c r="X631" i="1"/>
  <c r="W631" i="1" s="1"/>
  <c r="Z630" i="1"/>
  <c r="X630" i="1"/>
  <c r="Z629" i="1"/>
  <c r="X629" i="1"/>
  <c r="Z628" i="1"/>
  <c r="X628" i="1"/>
  <c r="Z627" i="1"/>
  <c r="X627" i="1"/>
  <c r="W627" i="1" s="1"/>
  <c r="Z626" i="1"/>
  <c r="X626" i="1"/>
  <c r="W626" i="1" s="1"/>
  <c r="Z625" i="1"/>
  <c r="X625" i="1"/>
  <c r="Y625" i="1" s="1"/>
  <c r="Z624" i="1"/>
  <c r="X624" i="1"/>
  <c r="Z623" i="1"/>
  <c r="X623" i="1"/>
  <c r="Y623" i="1" s="1"/>
  <c r="Z622" i="1"/>
  <c r="X622" i="1"/>
  <c r="W622" i="1" s="1"/>
  <c r="Z621" i="1"/>
  <c r="X621" i="1"/>
  <c r="Y621" i="1" s="1"/>
  <c r="Z620" i="1"/>
  <c r="X620" i="1"/>
  <c r="Y620" i="1" s="1"/>
  <c r="Z619" i="1"/>
  <c r="X619" i="1"/>
  <c r="Z618" i="1"/>
  <c r="X618" i="1"/>
  <c r="Z617" i="1"/>
  <c r="X617" i="1"/>
  <c r="Z616" i="1"/>
  <c r="X616" i="1"/>
  <c r="W616" i="1" s="1"/>
  <c r="Z615" i="1"/>
  <c r="X615" i="1"/>
  <c r="Z614" i="1"/>
  <c r="X614" i="1"/>
  <c r="W614" i="1" s="1"/>
  <c r="Z613" i="1"/>
  <c r="X613" i="1"/>
  <c r="Y613" i="1" s="1"/>
  <c r="Z612" i="1"/>
  <c r="X612" i="1"/>
  <c r="Y612" i="1" s="1"/>
  <c r="Z611" i="1"/>
  <c r="X611" i="1"/>
  <c r="Y611" i="1" s="1"/>
  <c r="Z610" i="1"/>
  <c r="X610" i="1"/>
  <c r="Z609" i="1"/>
  <c r="X609" i="1"/>
  <c r="Z608" i="1"/>
  <c r="X608" i="1"/>
  <c r="Y608" i="1" s="1"/>
  <c r="Z607" i="1"/>
  <c r="X607" i="1"/>
  <c r="Y607" i="1" s="1"/>
  <c r="Z606" i="1"/>
  <c r="X606" i="1"/>
  <c r="W606" i="1" s="1"/>
  <c r="Z605" i="1"/>
  <c r="X605" i="1"/>
  <c r="Y605" i="1" s="1"/>
  <c r="Z604" i="1"/>
  <c r="X604" i="1"/>
  <c r="Z603" i="1"/>
  <c r="X603" i="1"/>
  <c r="Y603" i="1" s="1"/>
  <c r="Z602" i="1"/>
  <c r="X602" i="1"/>
  <c r="Z601" i="1"/>
  <c r="X601" i="1"/>
  <c r="Z600" i="1"/>
  <c r="X600" i="1"/>
  <c r="Y600" i="1" s="1"/>
  <c r="Z599" i="1"/>
  <c r="X599" i="1"/>
  <c r="Y599" i="1" s="1"/>
  <c r="Z598" i="1"/>
  <c r="X598" i="1"/>
  <c r="Z597" i="1"/>
  <c r="X597" i="1"/>
  <c r="Z596" i="1"/>
  <c r="X596" i="1"/>
  <c r="Y596" i="1" s="1"/>
  <c r="Z595" i="1"/>
  <c r="X595" i="1"/>
  <c r="Y595" i="1" s="1"/>
  <c r="Z594" i="1"/>
  <c r="X594" i="1"/>
  <c r="Z593" i="1"/>
  <c r="X593" i="1"/>
  <c r="Z592" i="1"/>
  <c r="X592" i="1"/>
  <c r="Y592" i="1" s="1"/>
  <c r="Z591" i="1"/>
  <c r="X591" i="1"/>
  <c r="Y591" i="1" s="1"/>
  <c r="Z590" i="1"/>
  <c r="X590" i="1"/>
  <c r="W590" i="1" s="1"/>
  <c r="Z589" i="1"/>
  <c r="X589" i="1"/>
  <c r="Y589" i="1" s="1"/>
  <c r="Z588" i="1"/>
  <c r="X588" i="1"/>
  <c r="Y588" i="1" s="1"/>
  <c r="Z587" i="1"/>
  <c r="X587" i="1"/>
  <c r="W587" i="1" s="1"/>
  <c r="Z586" i="1"/>
  <c r="X586" i="1"/>
  <c r="Z585" i="1"/>
  <c r="X585" i="1"/>
  <c r="Z584" i="1"/>
  <c r="X584" i="1"/>
  <c r="W584" i="1" s="1"/>
  <c r="Z583" i="1"/>
  <c r="X583" i="1"/>
  <c r="Y583" i="1" s="1"/>
  <c r="Z582" i="1"/>
  <c r="X582" i="1"/>
  <c r="Z581" i="1"/>
  <c r="X581" i="1"/>
  <c r="Y581" i="1" s="1"/>
  <c r="Z580" i="1"/>
  <c r="X580" i="1"/>
  <c r="Z579" i="1"/>
  <c r="X579" i="1"/>
  <c r="Y579" i="1" s="1"/>
  <c r="Z578" i="1"/>
  <c r="X578" i="1"/>
  <c r="Z577" i="1"/>
  <c r="X577" i="1"/>
  <c r="Z576" i="1"/>
  <c r="X576" i="1"/>
  <c r="Y576" i="1" s="1"/>
  <c r="Z575" i="1"/>
  <c r="X575" i="1"/>
  <c r="Y575" i="1" s="1"/>
  <c r="Z574" i="1"/>
  <c r="X574" i="1"/>
  <c r="W574" i="1" s="1"/>
  <c r="Z573" i="1"/>
  <c r="X573" i="1"/>
  <c r="Z572" i="1"/>
  <c r="X572" i="1"/>
  <c r="Y572" i="1" s="1"/>
  <c r="Z571" i="1"/>
  <c r="X571" i="1"/>
  <c r="Y571" i="1" s="1"/>
  <c r="Z570" i="1"/>
  <c r="X570" i="1"/>
  <c r="Z569" i="1"/>
  <c r="X569" i="1"/>
  <c r="Z568" i="1"/>
  <c r="X568" i="1"/>
  <c r="Y568" i="1" s="1"/>
  <c r="Z567" i="1"/>
  <c r="X567" i="1"/>
  <c r="W567" i="1" s="1"/>
  <c r="Z566" i="1"/>
  <c r="X566" i="1"/>
  <c r="W566" i="1" s="1"/>
  <c r="Z565" i="1"/>
  <c r="X565" i="1"/>
  <c r="Y565" i="1" s="1"/>
  <c r="Z564" i="1"/>
  <c r="X564" i="1"/>
  <c r="Y564" i="1" s="1"/>
  <c r="W564" i="1"/>
  <c r="Z563" i="1"/>
  <c r="X563" i="1"/>
  <c r="W563" i="1" s="1"/>
  <c r="Z562" i="1"/>
  <c r="X562" i="1"/>
  <c r="Z561" i="1"/>
  <c r="X561" i="1"/>
  <c r="Z560" i="1"/>
  <c r="X560" i="1"/>
  <c r="W560" i="1" s="1"/>
  <c r="Z559" i="1"/>
  <c r="X559" i="1"/>
  <c r="Z558" i="1"/>
  <c r="X558" i="1"/>
  <c r="W558" i="1" s="1"/>
  <c r="Z557" i="1"/>
  <c r="X557" i="1"/>
  <c r="Y557" i="1" s="1"/>
  <c r="Z556" i="1"/>
  <c r="X556" i="1"/>
  <c r="Z555" i="1"/>
  <c r="X555" i="1"/>
  <c r="Y555" i="1" s="1"/>
  <c r="Z554" i="1"/>
  <c r="X554" i="1"/>
  <c r="Z553" i="1"/>
  <c r="X553" i="1"/>
  <c r="Z552" i="1"/>
  <c r="X552" i="1"/>
  <c r="Y552" i="1" s="1"/>
  <c r="Z551" i="1"/>
  <c r="X551" i="1"/>
  <c r="Z550" i="1"/>
  <c r="X550" i="1"/>
  <c r="W550" i="1" s="1"/>
  <c r="Z549" i="1"/>
  <c r="X549" i="1"/>
  <c r="Y549" i="1" s="1"/>
  <c r="Z548" i="1"/>
  <c r="X548" i="1"/>
  <c r="Y548" i="1" s="1"/>
  <c r="Z547" i="1"/>
  <c r="X547" i="1"/>
  <c r="Y547" i="1" s="1"/>
  <c r="Z546" i="1"/>
  <c r="X546" i="1"/>
  <c r="Z545" i="1"/>
  <c r="X545" i="1"/>
  <c r="Z544" i="1"/>
  <c r="X544" i="1"/>
  <c r="Y544" i="1" s="1"/>
  <c r="Z543" i="1"/>
  <c r="X543" i="1"/>
  <c r="Z542" i="1"/>
  <c r="X542" i="1"/>
  <c r="W542" i="1" s="1"/>
  <c r="Z541" i="1"/>
  <c r="X541" i="1"/>
  <c r="Y541" i="1" s="1"/>
  <c r="Z540" i="1"/>
  <c r="X540" i="1"/>
  <c r="Z539" i="1"/>
  <c r="X539" i="1"/>
  <c r="W539" i="1" s="1"/>
  <c r="Z538" i="1"/>
  <c r="X538" i="1"/>
  <c r="Z537" i="1"/>
  <c r="X537" i="1"/>
  <c r="Z536" i="1"/>
  <c r="X536" i="1"/>
  <c r="W536" i="1" s="1"/>
  <c r="Z535" i="1"/>
  <c r="X535" i="1"/>
  <c r="W535" i="1" s="1"/>
  <c r="Z534" i="1"/>
  <c r="X534" i="1"/>
  <c r="Z533" i="1"/>
  <c r="X533" i="1"/>
  <c r="Y533" i="1" s="1"/>
  <c r="Z532" i="1"/>
  <c r="X532" i="1"/>
  <c r="Z531" i="1"/>
  <c r="X531" i="1"/>
  <c r="Z530" i="1"/>
  <c r="X530" i="1"/>
  <c r="W530" i="1" s="1"/>
  <c r="Z529" i="1"/>
  <c r="X529" i="1"/>
  <c r="Y529" i="1" s="1"/>
  <c r="Z528" i="1"/>
  <c r="X528" i="1"/>
  <c r="Z527" i="1"/>
  <c r="X527" i="1"/>
  <c r="Y527" i="1" s="1"/>
  <c r="Z526" i="1"/>
  <c r="X526" i="1"/>
  <c r="W526" i="1" s="1"/>
  <c r="Z525" i="1"/>
  <c r="X525" i="1"/>
  <c r="Y525" i="1" s="1"/>
  <c r="Z524" i="1"/>
  <c r="X524" i="1"/>
  <c r="Y524" i="1" s="1"/>
  <c r="Z523" i="1"/>
  <c r="X523" i="1"/>
  <c r="W523" i="1" s="1"/>
  <c r="Z522" i="1"/>
  <c r="X522" i="1"/>
  <c r="Z521" i="1"/>
  <c r="X521" i="1"/>
  <c r="Z520" i="1"/>
  <c r="Y520" i="1"/>
  <c r="X520" i="1"/>
  <c r="W520" i="1" s="1"/>
  <c r="Z519" i="1"/>
  <c r="X519" i="1"/>
  <c r="W519" i="1" s="1"/>
  <c r="Z518" i="1"/>
  <c r="X518" i="1"/>
  <c r="W518" i="1" s="1"/>
  <c r="Z517" i="1"/>
  <c r="X517" i="1"/>
  <c r="Y517" i="1" s="1"/>
  <c r="Z516" i="1"/>
  <c r="X516" i="1"/>
  <c r="Z515" i="1"/>
  <c r="X515" i="1"/>
  <c r="W515" i="1" s="1"/>
  <c r="Z514" i="1"/>
  <c r="X514" i="1"/>
  <c r="W514" i="1" s="1"/>
  <c r="Z513" i="1"/>
  <c r="X513" i="1"/>
  <c r="Z512" i="1"/>
  <c r="X512" i="1"/>
  <c r="W512" i="1" s="1"/>
  <c r="Z511" i="1"/>
  <c r="X511" i="1"/>
  <c r="W511" i="1" s="1"/>
  <c r="Z510" i="1"/>
  <c r="X510" i="1"/>
  <c r="W510" i="1" s="1"/>
  <c r="Z509" i="1"/>
  <c r="X509" i="1"/>
  <c r="Z508" i="1"/>
  <c r="X508" i="1"/>
  <c r="Z507" i="1"/>
  <c r="X507" i="1"/>
  <c r="W507" i="1" s="1"/>
  <c r="Z506" i="1"/>
  <c r="X506" i="1"/>
  <c r="Z505" i="1"/>
  <c r="X505" i="1"/>
  <c r="Y505" i="1" s="1"/>
  <c r="Z504" i="1"/>
  <c r="X504" i="1"/>
  <c r="Y504" i="1" s="1"/>
  <c r="Z503" i="1"/>
  <c r="X503" i="1"/>
  <c r="Z502" i="1"/>
  <c r="X502" i="1"/>
  <c r="W502" i="1" s="1"/>
  <c r="Z501" i="1"/>
  <c r="X501" i="1"/>
  <c r="Y501" i="1" s="1"/>
  <c r="Z500" i="1"/>
  <c r="X500" i="1"/>
  <c r="Z499" i="1"/>
  <c r="X499" i="1"/>
  <c r="W499" i="1" s="1"/>
  <c r="Z498" i="1"/>
  <c r="X498" i="1"/>
  <c r="W498" i="1" s="1"/>
  <c r="Z497" i="1"/>
  <c r="X497" i="1"/>
  <c r="Y497" i="1" s="1"/>
  <c r="Z496" i="1"/>
  <c r="X496" i="1"/>
  <c r="Z495" i="1"/>
  <c r="X495" i="1"/>
  <c r="W495" i="1" s="1"/>
  <c r="Z494" i="1"/>
  <c r="X494" i="1"/>
  <c r="W494" i="1" s="1"/>
  <c r="Z493" i="1"/>
  <c r="X493" i="1"/>
  <c r="Y493" i="1" s="1"/>
  <c r="Z492" i="1"/>
  <c r="X492" i="1"/>
  <c r="Z491" i="1"/>
  <c r="X491" i="1"/>
  <c r="Y491" i="1" s="1"/>
  <c r="Z490" i="1"/>
  <c r="X490" i="1"/>
  <c r="Z489" i="1"/>
  <c r="X489" i="1"/>
  <c r="Z488" i="1"/>
  <c r="X488" i="1"/>
  <c r="Y488" i="1" s="1"/>
  <c r="Z487" i="1"/>
  <c r="X487" i="1"/>
  <c r="Y487" i="1" s="1"/>
  <c r="Z486" i="1"/>
  <c r="X486" i="1"/>
  <c r="W486" i="1" s="1"/>
  <c r="Z485" i="1"/>
  <c r="X485" i="1"/>
  <c r="Y485" i="1" s="1"/>
  <c r="Z484" i="1"/>
  <c r="X484" i="1"/>
  <c r="W484" i="1" s="1"/>
  <c r="Z483" i="1"/>
  <c r="X483" i="1"/>
  <c r="Y483" i="1" s="1"/>
  <c r="Z482" i="1"/>
  <c r="X482" i="1"/>
  <c r="Z481" i="1"/>
  <c r="X481" i="1"/>
  <c r="Z480" i="1"/>
  <c r="X480" i="1"/>
  <c r="Y480" i="1" s="1"/>
  <c r="Z479" i="1"/>
  <c r="X479" i="1"/>
  <c r="Z478" i="1"/>
  <c r="X478" i="1"/>
  <c r="Z477" i="1"/>
  <c r="X477" i="1"/>
  <c r="Y477" i="1" s="1"/>
  <c r="Z476" i="1"/>
  <c r="X476" i="1"/>
  <c r="Y476" i="1" s="1"/>
  <c r="Z475" i="1"/>
  <c r="X475" i="1"/>
  <c r="Y475" i="1" s="1"/>
  <c r="Z474" i="1"/>
  <c r="X474" i="1"/>
  <c r="W474" i="1" s="1"/>
  <c r="Z473" i="1"/>
  <c r="X473" i="1"/>
  <c r="Z472" i="1"/>
  <c r="X472" i="1"/>
  <c r="Y472" i="1" s="1"/>
  <c r="Z471" i="1"/>
  <c r="X471" i="1"/>
  <c r="Z470" i="1"/>
  <c r="X470" i="1"/>
  <c r="Z469" i="1"/>
  <c r="X469" i="1"/>
  <c r="Y469" i="1" s="1"/>
  <c r="Z468" i="1"/>
  <c r="X468" i="1"/>
  <c r="Z467" i="1"/>
  <c r="X467" i="1"/>
  <c r="Y467" i="1" s="1"/>
  <c r="Z466" i="1"/>
  <c r="X466" i="1"/>
  <c r="Z465" i="1"/>
  <c r="X465" i="1"/>
  <c r="Y465" i="1" s="1"/>
  <c r="Z464" i="1"/>
  <c r="X464" i="1"/>
  <c r="Z463" i="1"/>
  <c r="X463" i="1"/>
  <c r="W463" i="1" s="1"/>
  <c r="Z462" i="1"/>
  <c r="X462" i="1"/>
  <c r="W462" i="1" s="1"/>
  <c r="Z461" i="1"/>
  <c r="X461" i="1"/>
  <c r="Y461" i="1" s="1"/>
  <c r="Z460" i="1"/>
  <c r="X460" i="1"/>
  <c r="W460" i="1" s="1"/>
  <c r="Z459" i="1"/>
  <c r="Y459" i="1"/>
  <c r="X459" i="1"/>
  <c r="W459" i="1" s="1"/>
  <c r="Z458" i="1"/>
  <c r="X458" i="1"/>
  <c r="Y458" i="1" s="1"/>
  <c r="Z457" i="1"/>
  <c r="X457" i="1"/>
  <c r="Y457" i="1" s="1"/>
  <c r="Z456" i="1"/>
  <c r="X456" i="1"/>
  <c r="Y456" i="1" s="1"/>
  <c r="Z455" i="1"/>
  <c r="X455" i="1"/>
  <c r="Y455" i="1" s="1"/>
  <c r="Z454" i="1"/>
  <c r="X454" i="1"/>
  <c r="Z453" i="1"/>
  <c r="X453" i="1"/>
  <c r="W453" i="1" s="1"/>
  <c r="Z452" i="1"/>
  <c r="X452" i="1"/>
  <c r="Y452" i="1" s="1"/>
  <c r="Z451" i="1"/>
  <c r="X451" i="1"/>
  <c r="Y451" i="1" s="1"/>
  <c r="W451" i="1"/>
  <c r="Z450" i="1"/>
  <c r="X450" i="1"/>
  <c r="Y450" i="1" s="1"/>
  <c r="Z449" i="1"/>
  <c r="X449" i="1"/>
  <c r="W449" i="1" s="1"/>
  <c r="Z448" i="1"/>
  <c r="X448" i="1"/>
  <c r="W448" i="1" s="1"/>
  <c r="Z447" i="1"/>
  <c r="Y447" i="1"/>
  <c r="X447" i="1"/>
  <c r="W447" i="1"/>
  <c r="Z446" i="1"/>
  <c r="X446" i="1"/>
  <c r="Z445" i="1"/>
  <c r="X445" i="1"/>
  <c r="W445" i="1" s="1"/>
  <c r="Z444" i="1"/>
  <c r="X444" i="1"/>
  <c r="Y444" i="1" s="1"/>
  <c r="Z443" i="1"/>
  <c r="X443" i="1"/>
  <c r="Y443" i="1" s="1"/>
  <c r="Z442" i="1"/>
  <c r="X442" i="1"/>
  <c r="W442" i="1" s="1"/>
  <c r="Z441" i="1"/>
  <c r="X441" i="1"/>
  <c r="Y441" i="1" s="1"/>
  <c r="Z440" i="1"/>
  <c r="X440" i="1"/>
  <c r="Y440" i="1" s="1"/>
  <c r="Z439" i="1"/>
  <c r="X439" i="1"/>
  <c r="Y439" i="1" s="1"/>
  <c r="Z438" i="1"/>
  <c r="X438" i="1"/>
  <c r="Z437" i="1"/>
  <c r="X437" i="1"/>
  <c r="Y437" i="1" s="1"/>
  <c r="Z436" i="1"/>
  <c r="X436" i="1"/>
  <c r="Y436" i="1" s="1"/>
  <c r="Z435" i="1"/>
  <c r="X435" i="1"/>
  <c r="W435" i="1" s="1"/>
  <c r="Z434" i="1"/>
  <c r="X434" i="1"/>
  <c r="Y434" i="1" s="1"/>
  <c r="Z433" i="1"/>
  <c r="X433" i="1"/>
  <c r="Y433" i="1" s="1"/>
  <c r="Z432" i="1"/>
  <c r="X432" i="1"/>
  <c r="W432" i="1" s="1"/>
  <c r="Z431" i="1"/>
  <c r="X431" i="1"/>
  <c r="Y431" i="1" s="1"/>
  <c r="Z430" i="1"/>
  <c r="X430" i="1"/>
  <c r="W430" i="1" s="1"/>
  <c r="Z429" i="1"/>
  <c r="X429" i="1"/>
  <c r="W429" i="1" s="1"/>
  <c r="Z428" i="1"/>
  <c r="X428" i="1"/>
  <c r="Y428" i="1" s="1"/>
  <c r="Z427" i="1"/>
  <c r="X427" i="1"/>
  <c r="Y427" i="1" s="1"/>
  <c r="Z426" i="1"/>
  <c r="X426" i="1"/>
  <c r="Y426" i="1" s="1"/>
  <c r="Z425" i="1"/>
  <c r="X425" i="1"/>
  <c r="Y425" i="1" s="1"/>
  <c r="Z424" i="1"/>
  <c r="X424" i="1"/>
  <c r="Z423" i="1"/>
  <c r="X423" i="1"/>
  <c r="Y423" i="1" s="1"/>
  <c r="Z422" i="1"/>
  <c r="X422" i="1"/>
  <c r="Z421" i="1"/>
  <c r="X421" i="1"/>
  <c r="Y421" i="1" s="1"/>
  <c r="Z420" i="1"/>
  <c r="X420" i="1"/>
  <c r="Y420" i="1" s="1"/>
  <c r="Z419" i="1"/>
  <c r="X419" i="1"/>
  <c r="Z418" i="1"/>
  <c r="X418" i="1"/>
  <c r="W418" i="1" s="1"/>
  <c r="Z417" i="1"/>
  <c r="X417" i="1"/>
  <c r="Z416" i="1"/>
  <c r="X416" i="1"/>
  <c r="W416" i="1" s="1"/>
  <c r="Z415" i="1"/>
  <c r="X415" i="1"/>
  <c r="W415" i="1" s="1"/>
  <c r="Z414" i="1"/>
  <c r="X414" i="1"/>
  <c r="Z413" i="1"/>
  <c r="X413" i="1"/>
  <c r="Z412" i="1"/>
  <c r="X412" i="1"/>
  <c r="W412" i="1" s="1"/>
  <c r="Z411" i="1"/>
  <c r="X411" i="1"/>
  <c r="Y411" i="1" s="1"/>
  <c r="Z410" i="1"/>
  <c r="X410" i="1"/>
  <c r="Y410" i="1" s="1"/>
  <c r="Z409" i="1"/>
  <c r="X409" i="1"/>
  <c r="Y409" i="1" s="1"/>
  <c r="Z408" i="1"/>
  <c r="X408" i="1"/>
  <c r="Y408" i="1" s="1"/>
  <c r="Z407" i="1"/>
  <c r="X407" i="1"/>
  <c r="Y407" i="1" s="1"/>
  <c r="Z406" i="1"/>
  <c r="X406" i="1"/>
  <c r="Z405" i="1"/>
  <c r="X405" i="1"/>
  <c r="Y405" i="1" s="1"/>
  <c r="Z404" i="1"/>
  <c r="X404" i="1"/>
  <c r="Y404" i="1" s="1"/>
  <c r="Z403" i="1"/>
  <c r="X403" i="1"/>
  <c r="W403" i="1" s="1"/>
  <c r="Z402" i="1"/>
  <c r="X402" i="1"/>
  <c r="Z401" i="1"/>
  <c r="X401" i="1"/>
  <c r="Y401" i="1" s="1"/>
  <c r="Z400" i="1"/>
  <c r="X400" i="1"/>
  <c r="Y400" i="1" s="1"/>
  <c r="Z399" i="1"/>
  <c r="X399" i="1"/>
  <c r="Z398" i="1"/>
  <c r="X398" i="1"/>
  <c r="Y398" i="1" s="1"/>
  <c r="Z397" i="1"/>
  <c r="X397" i="1"/>
  <c r="Y397" i="1" s="1"/>
  <c r="Z396" i="1"/>
  <c r="X396" i="1"/>
  <c r="Z395" i="1"/>
  <c r="X395" i="1"/>
  <c r="Y395" i="1" s="1"/>
  <c r="Z394" i="1"/>
  <c r="X394" i="1"/>
  <c r="Y394" i="1" s="1"/>
  <c r="Z393" i="1"/>
  <c r="X393" i="1"/>
  <c r="Y393" i="1" s="1"/>
  <c r="Z392" i="1"/>
  <c r="X392" i="1"/>
  <c r="Z391" i="1"/>
  <c r="X391" i="1"/>
  <c r="W391" i="1" s="1"/>
  <c r="Z390" i="1"/>
  <c r="X390" i="1"/>
  <c r="Z389" i="1"/>
  <c r="X389" i="1"/>
  <c r="Y389" i="1" s="1"/>
  <c r="Z388" i="1"/>
  <c r="X388" i="1"/>
  <c r="Y388" i="1" s="1"/>
  <c r="Z387" i="1"/>
  <c r="X387" i="1"/>
  <c r="Y387" i="1" s="1"/>
  <c r="Z386" i="1"/>
  <c r="X386" i="1"/>
  <c r="Z385" i="1"/>
  <c r="X385" i="1"/>
  <c r="Y385" i="1" s="1"/>
  <c r="Z384" i="1"/>
  <c r="X384" i="1"/>
  <c r="Y384" i="1" s="1"/>
  <c r="Z383" i="1"/>
  <c r="X383" i="1"/>
  <c r="Z382" i="1"/>
  <c r="X382" i="1"/>
  <c r="Z381" i="1"/>
  <c r="X381" i="1"/>
  <c r="Y381" i="1" s="1"/>
  <c r="Z380" i="1"/>
  <c r="X380" i="1"/>
  <c r="Z379" i="1"/>
  <c r="X379" i="1"/>
  <c r="Y379" i="1" s="1"/>
  <c r="Z378" i="1"/>
  <c r="X378" i="1"/>
  <c r="Z377" i="1"/>
  <c r="X377" i="1"/>
  <c r="Z376" i="1"/>
  <c r="X376" i="1"/>
  <c r="Z375" i="1"/>
  <c r="X375" i="1"/>
  <c r="Y375" i="1" s="1"/>
  <c r="Z374" i="1"/>
  <c r="X374" i="1"/>
  <c r="Y374" i="1" s="1"/>
  <c r="Z373" i="1"/>
  <c r="X373" i="1"/>
  <c r="Z372" i="1"/>
  <c r="X372" i="1"/>
  <c r="Z371" i="1"/>
  <c r="X371" i="1"/>
  <c r="Y371" i="1" s="1"/>
  <c r="Z370" i="1"/>
  <c r="X370" i="1"/>
  <c r="Z369" i="1"/>
  <c r="X369" i="1"/>
  <c r="Z368" i="1"/>
  <c r="X368" i="1"/>
  <c r="Z367" i="1"/>
  <c r="X367" i="1"/>
  <c r="Y367" i="1" s="1"/>
  <c r="Z366" i="1"/>
  <c r="X366" i="1"/>
  <c r="W366" i="1" s="1"/>
  <c r="Z365" i="1"/>
  <c r="X365" i="1"/>
  <c r="Z364" i="1"/>
  <c r="X364" i="1"/>
  <c r="Z363" i="1"/>
  <c r="X363" i="1"/>
  <c r="Y363" i="1" s="1"/>
  <c r="Z362" i="1"/>
  <c r="X362" i="1"/>
  <c r="Z361" i="1"/>
  <c r="X361" i="1"/>
  <c r="Z360" i="1"/>
  <c r="X360" i="1"/>
  <c r="Y360" i="1" s="1"/>
  <c r="Z359" i="1"/>
  <c r="X359" i="1"/>
  <c r="Y359" i="1" s="1"/>
  <c r="Z358" i="1"/>
  <c r="X358" i="1"/>
  <c r="Y358" i="1" s="1"/>
  <c r="Z357" i="1"/>
  <c r="X357" i="1"/>
  <c r="Z356" i="1"/>
  <c r="X356" i="1"/>
  <c r="W356" i="1" s="1"/>
  <c r="Z355" i="1"/>
  <c r="X355" i="1"/>
  <c r="Y355" i="1" s="1"/>
  <c r="Z354" i="1"/>
  <c r="X354" i="1"/>
  <c r="Z353" i="1"/>
  <c r="X353" i="1"/>
  <c r="Z352" i="1"/>
  <c r="X352" i="1"/>
  <c r="Y352" i="1" s="1"/>
  <c r="Z351" i="1"/>
  <c r="X351" i="1"/>
  <c r="Y351" i="1" s="1"/>
  <c r="Z350" i="1"/>
  <c r="X350" i="1"/>
  <c r="Y350" i="1" s="1"/>
  <c r="Z349" i="1"/>
  <c r="X349" i="1"/>
  <c r="Z348" i="1"/>
  <c r="X348" i="1"/>
  <c r="W348" i="1" s="1"/>
  <c r="Z347" i="1"/>
  <c r="X347" i="1"/>
  <c r="Y347" i="1" s="1"/>
  <c r="Z346" i="1"/>
  <c r="X346" i="1"/>
  <c r="W346" i="1" s="1"/>
  <c r="Z345" i="1"/>
  <c r="X345" i="1"/>
  <c r="Z344" i="1"/>
  <c r="X344" i="1"/>
  <c r="Z343" i="1"/>
  <c r="X343" i="1"/>
  <c r="Z342" i="1"/>
  <c r="X342" i="1"/>
  <c r="Y342" i="1" s="1"/>
  <c r="Z341" i="1"/>
  <c r="X341" i="1"/>
  <c r="Z340" i="1"/>
  <c r="X340" i="1"/>
  <c r="Y340" i="1" s="1"/>
  <c r="Z339" i="1"/>
  <c r="X339" i="1"/>
  <c r="Y339" i="1" s="1"/>
  <c r="Z338" i="1"/>
  <c r="X338" i="1"/>
  <c r="W338" i="1" s="1"/>
  <c r="Z337" i="1"/>
  <c r="X337" i="1"/>
  <c r="Z336" i="1"/>
  <c r="X336" i="1"/>
  <c r="Z335" i="1"/>
  <c r="X335" i="1"/>
  <c r="W335" i="1" s="1"/>
  <c r="Z334" i="1"/>
  <c r="X334" i="1"/>
  <c r="Y334" i="1" s="1"/>
  <c r="Z333" i="1"/>
  <c r="X333" i="1"/>
  <c r="Z332" i="1"/>
  <c r="X332" i="1"/>
  <c r="Y332" i="1" s="1"/>
  <c r="Z331" i="1"/>
  <c r="X331" i="1"/>
  <c r="W331" i="1" s="1"/>
  <c r="Z330" i="1"/>
  <c r="X330" i="1"/>
  <c r="Y330" i="1" s="1"/>
  <c r="Z329" i="1"/>
  <c r="X329" i="1"/>
  <c r="W329" i="1" s="1"/>
  <c r="Z328" i="1"/>
  <c r="X328" i="1"/>
  <c r="W328" i="1" s="1"/>
  <c r="Z327" i="1"/>
  <c r="X327" i="1"/>
  <c r="Y327" i="1" s="1"/>
  <c r="Z326" i="1"/>
  <c r="X326" i="1"/>
  <c r="Y326" i="1" s="1"/>
  <c r="Z325" i="1"/>
  <c r="X325" i="1"/>
  <c r="Z324" i="1"/>
  <c r="X324" i="1"/>
  <c r="W324" i="1" s="1"/>
  <c r="Z323" i="1"/>
  <c r="X323" i="1"/>
  <c r="Y323" i="1" s="1"/>
  <c r="Z322" i="1"/>
  <c r="X322" i="1"/>
  <c r="Y322" i="1" s="1"/>
  <c r="Z321" i="1"/>
  <c r="X321" i="1"/>
  <c r="W321" i="1" s="1"/>
  <c r="Z320" i="1"/>
  <c r="X320" i="1"/>
  <c r="Z319" i="1"/>
  <c r="X319" i="1"/>
  <c r="Z318" i="1"/>
  <c r="Y318" i="1"/>
  <c r="X318" i="1"/>
  <c r="W318" i="1"/>
  <c r="Z317" i="1"/>
  <c r="X317" i="1"/>
  <c r="Z316" i="1"/>
  <c r="X316" i="1"/>
  <c r="Z315" i="1"/>
  <c r="X315" i="1"/>
  <c r="Z314" i="1"/>
  <c r="X314" i="1"/>
  <c r="Z313" i="1"/>
  <c r="X313" i="1"/>
  <c r="W313" i="1" s="1"/>
  <c r="Z312" i="1"/>
  <c r="X312" i="1"/>
  <c r="Y312" i="1" s="1"/>
  <c r="Z311" i="1"/>
  <c r="X311" i="1"/>
  <c r="Y311" i="1" s="1"/>
  <c r="Z310" i="1"/>
  <c r="X310" i="1"/>
  <c r="Y310" i="1" s="1"/>
  <c r="Z309" i="1"/>
  <c r="X309" i="1"/>
  <c r="Z308" i="1"/>
  <c r="X308" i="1"/>
  <c r="Y308" i="1" s="1"/>
  <c r="Z307" i="1"/>
  <c r="X307" i="1"/>
  <c r="Z306" i="1"/>
  <c r="X306" i="1"/>
  <c r="W306" i="1" s="1"/>
  <c r="Z305" i="1"/>
  <c r="X305" i="1"/>
  <c r="Z304" i="1"/>
  <c r="X304" i="1"/>
  <c r="W304" i="1" s="1"/>
  <c r="Z303" i="1"/>
  <c r="X303" i="1"/>
  <c r="W303" i="1" s="1"/>
  <c r="Z302" i="1"/>
  <c r="X302" i="1"/>
  <c r="Y302" i="1" s="1"/>
  <c r="Z301" i="1"/>
  <c r="X301" i="1"/>
  <c r="Z300" i="1"/>
  <c r="X300" i="1"/>
  <c r="Z299" i="1"/>
  <c r="X299" i="1"/>
  <c r="Y299" i="1" s="1"/>
  <c r="Z298" i="1"/>
  <c r="X298" i="1"/>
  <c r="Y298" i="1" s="1"/>
  <c r="W298" i="1"/>
  <c r="Z297" i="1"/>
  <c r="X297" i="1"/>
  <c r="W297" i="1" s="1"/>
  <c r="Z296" i="1"/>
  <c r="X296" i="1"/>
  <c r="Z295" i="1"/>
  <c r="X295" i="1"/>
  <c r="Y295" i="1" s="1"/>
  <c r="Z294" i="1"/>
  <c r="X294" i="1"/>
  <c r="W294" i="1" s="1"/>
  <c r="Z293" i="1"/>
  <c r="X293" i="1"/>
  <c r="Z292" i="1"/>
  <c r="X292" i="1"/>
  <c r="Z291" i="1"/>
  <c r="X291" i="1"/>
  <c r="Y291" i="1" s="1"/>
  <c r="Z290" i="1"/>
  <c r="X290" i="1"/>
  <c r="Z289" i="1"/>
  <c r="X289" i="1"/>
  <c r="W289" i="1" s="1"/>
  <c r="Z288" i="1"/>
  <c r="X288" i="1"/>
  <c r="Z287" i="1"/>
  <c r="X287" i="1"/>
  <c r="W287" i="1" s="1"/>
  <c r="Z286" i="1"/>
  <c r="X286" i="1"/>
  <c r="Y286" i="1" s="1"/>
  <c r="Z285" i="1"/>
  <c r="X285" i="1"/>
  <c r="Z284" i="1"/>
  <c r="X284" i="1"/>
  <c r="Y284" i="1" s="1"/>
  <c r="Z283" i="1"/>
  <c r="X283" i="1"/>
  <c r="W283" i="1" s="1"/>
  <c r="Z282" i="1"/>
  <c r="X282" i="1"/>
  <c r="Y282" i="1" s="1"/>
  <c r="Z281" i="1"/>
  <c r="X281" i="1"/>
  <c r="Z280" i="1"/>
  <c r="X280" i="1"/>
  <c r="Y280" i="1" s="1"/>
  <c r="Z279" i="1"/>
  <c r="X279" i="1"/>
  <c r="Y279" i="1" s="1"/>
  <c r="Z278" i="1"/>
  <c r="X278" i="1"/>
  <c r="W278" i="1" s="1"/>
  <c r="Z277" i="1"/>
  <c r="X277" i="1"/>
  <c r="Z276" i="1"/>
  <c r="X276" i="1"/>
  <c r="W276" i="1" s="1"/>
  <c r="Z275" i="1"/>
  <c r="X275" i="1"/>
  <c r="Y275" i="1" s="1"/>
  <c r="Z274" i="1"/>
  <c r="X274" i="1"/>
  <c r="W274" i="1" s="1"/>
  <c r="Z273" i="1"/>
  <c r="X273" i="1"/>
  <c r="Z272" i="1"/>
  <c r="X272" i="1"/>
  <c r="Y272" i="1" s="1"/>
  <c r="Z271" i="1"/>
  <c r="X271" i="1"/>
  <c r="W271" i="1" s="1"/>
  <c r="Z270" i="1"/>
  <c r="X270" i="1"/>
  <c r="Y270" i="1" s="1"/>
  <c r="Z269" i="1"/>
  <c r="X269" i="1"/>
  <c r="Z268" i="1"/>
  <c r="X268" i="1"/>
  <c r="Y268" i="1" s="1"/>
  <c r="Z267" i="1"/>
  <c r="X267" i="1"/>
  <c r="W267" i="1" s="1"/>
  <c r="Z266" i="1"/>
  <c r="X266" i="1"/>
  <c r="Y266" i="1" s="1"/>
  <c r="Z265" i="1"/>
  <c r="X265" i="1"/>
  <c r="Z264" i="1"/>
  <c r="X264" i="1"/>
  <c r="Y264" i="1" s="1"/>
  <c r="Z263" i="1"/>
  <c r="X263" i="1"/>
  <c r="Z262" i="1"/>
  <c r="X262" i="1"/>
  <c r="Y262" i="1" s="1"/>
  <c r="Z261" i="1"/>
  <c r="X261" i="1"/>
  <c r="Z260" i="1"/>
  <c r="X260" i="1"/>
  <c r="W260" i="1" s="1"/>
  <c r="Z259" i="1"/>
  <c r="X259" i="1"/>
  <c r="Y259" i="1" s="1"/>
  <c r="Z258" i="1"/>
  <c r="X258" i="1"/>
  <c r="W258" i="1" s="1"/>
  <c r="Z257" i="1"/>
  <c r="X257" i="1"/>
  <c r="W257" i="1" s="1"/>
  <c r="Z256" i="1"/>
  <c r="X256" i="1"/>
  <c r="W256" i="1" s="1"/>
  <c r="Z255" i="1"/>
  <c r="X255" i="1"/>
  <c r="Z254" i="1"/>
  <c r="X254" i="1"/>
  <c r="Y254" i="1" s="1"/>
  <c r="Z253" i="1"/>
  <c r="X253" i="1"/>
  <c r="Z252" i="1"/>
  <c r="X252" i="1"/>
  <c r="Y252" i="1" s="1"/>
  <c r="Z251" i="1"/>
  <c r="X251" i="1"/>
  <c r="Y251" i="1" s="1"/>
  <c r="Z250" i="1"/>
  <c r="X250" i="1"/>
  <c r="W250" i="1" s="1"/>
  <c r="Z249" i="1"/>
  <c r="X249" i="1"/>
  <c r="Z248" i="1"/>
  <c r="X248" i="1"/>
  <c r="Y248" i="1" s="1"/>
  <c r="Z247" i="1"/>
  <c r="X247" i="1"/>
  <c r="Y247" i="1" s="1"/>
  <c r="Z246" i="1"/>
  <c r="X246" i="1"/>
  <c r="Y246" i="1" s="1"/>
  <c r="Z245" i="1"/>
  <c r="X245" i="1"/>
  <c r="Z244" i="1"/>
  <c r="X244" i="1"/>
  <c r="Y244" i="1" s="1"/>
  <c r="Z243" i="1"/>
  <c r="X243" i="1"/>
  <c r="Y243" i="1" s="1"/>
  <c r="Z242" i="1"/>
  <c r="Y242" i="1"/>
  <c r="X242" i="1"/>
  <c r="W242" i="1" s="1"/>
  <c r="Z241" i="1"/>
  <c r="X241" i="1"/>
  <c r="W241" i="1" s="1"/>
  <c r="Z240" i="1"/>
  <c r="X240" i="1"/>
  <c r="Y240" i="1" s="1"/>
  <c r="Z239" i="1"/>
  <c r="X239" i="1"/>
  <c r="Y239" i="1" s="1"/>
  <c r="Z238" i="1"/>
  <c r="X238" i="1"/>
  <c r="Z237" i="1"/>
  <c r="X237" i="1"/>
  <c r="Z236" i="1"/>
  <c r="X236" i="1"/>
  <c r="Y236" i="1" s="1"/>
  <c r="Z235" i="1"/>
  <c r="X235" i="1"/>
  <c r="W235" i="1" s="1"/>
  <c r="Z234" i="1"/>
  <c r="X234" i="1"/>
  <c r="Z233" i="1"/>
  <c r="X233" i="1"/>
  <c r="W233" i="1" s="1"/>
  <c r="Z232" i="1"/>
  <c r="X232" i="1"/>
  <c r="Y232" i="1" s="1"/>
  <c r="Z231" i="1"/>
  <c r="X231" i="1"/>
  <c r="Y231" i="1" s="1"/>
  <c r="Z230" i="1"/>
  <c r="X230" i="1"/>
  <c r="Y230" i="1" s="1"/>
  <c r="Z229" i="1"/>
  <c r="X229" i="1"/>
  <c r="W229" i="1" s="1"/>
  <c r="Z228" i="1"/>
  <c r="X228" i="1"/>
  <c r="Y228" i="1" s="1"/>
  <c r="Z227" i="1"/>
  <c r="X227" i="1"/>
  <c r="W227" i="1" s="1"/>
  <c r="Z226" i="1"/>
  <c r="X226" i="1"/>
  <c r="Y226" i="1" s="1"/>
  <c r="Z225" i="1"/>
  <c r="X225" i="1"/>
  <c r="Z224" i="1"/>
  <c r="X224" i="1"/>
  <c r="Y224" i="1" s="1"/>
  <c r="Z223" i="1"/>
  <c r="X223" i="1"/>
  <c r="W223" i="1" s="1"/>
  <c r="Z222" i="1"/>
  <c r="X222" i="1"/>
  <c r="Y222" i="1" s="1"/>
  <c r="Z221" i="1"/>
  <c r="X221" i="1"/>
  <c r="Y221" i="1" s="1"/>
  <c r="Z220" i="1"/>
  <c r="X220" i="1"/>
  <c r="W220" i="1" s="1"/>
  <c r="Z219" i="1"/>
  <c r="X219" i="1"/>
  <c r="Z218" i="1"/>
  <c r="X218" i="1"/>
  <c r="Y218" i="1" s="1"/>
  <c r="Z217" i="1"/>
  <c r="X217" i="1"/>
  <c r="Y217" i="1" s="1"/>
  <c r="Z216" i="1"/>
  <c r="X216" i="1"/>
  <c r="W216" i="1" s="1"/>
  <c r="Z215" i="1"/>
  <c r="X215" i="1"/>
  <c r="Y215" i="1" s="1"/>
  <c r="Z214" i="1"/>
  <c r="X214" i="1"/>
  <c r="W214" i="1" s="1"/>
  <c r="Z213" i="1"/>
  <c r="X213" i="1"/>
  <c r="Y213" i="1" s="1"/>
  <c r="Z212" i="1"/>
  <c r="X212" i="1"/>
  <c r="Z211" i="1"/>
  <c r="X211" i="1"/>
  <c r="Y211" i="1" s="1"/>
  <c r="Z210" i="1"/>
  <c r="X210" i="1"/>
  <c r="Y210" i="1" s="1"/>
  <c r="Z209" i="1"/>
  <c r="X209" i="1"/>
  <c r="W209" i="1" s="1"/>
  <c r="Z208" i="1"/>
  <c r="X208" i="1"/>
  <c r="Z207" i="1"/>
  <c r="X207" i="1"/>
  <c r="Y207" i="1" s="1"/>
  <c r="Z206" i="1"/>
  <c r="Y206" i="1"/>
  <c r="X206" i="1"/>
  <c r="W206" i="1" s="1"/>
  <c r="Z205" i="1"/>
  <c r="X205" i="1"/>
  <c r="W205" i="1" s="1"/>
  <c r="Z204" i="1"/>
  <c r="X204" i="1"/>
  <c r="Z203" i="1"/>
  <c r="X203" i="1"/>
  <c r="Z202" i="1"/>
  <c r="X202" i="1"/>
  <c r="Y202" i="1" s="1"/>
  <c r="Z201" i="1"/>
  <c r="X201" i="1"/>
  <c r="W201" i="1" s="1"/>
  <c r="Z200" i="1"/>
  <c r="X200" i="1"/>
  <c r="Z199" i="1"/>
  <c r="X199" i="1"/>
  <c r="Y199" i="1" s="1"/>
  <c r="Z198" i="1"/>
  <c r="X198" i="1"/>
  <c r="Y198" i="1" s="1"/>
  <c r="Z197" i="1"/>
  <c r="X197" i="1"/>
  <c r="W197" i="1" s="1"/>
  <c r="Z196" i="1"/>
  <c r="X196" i="1"/>
  <c r="Z195" i="1"/>
  <c r="X195" i="1"/>
  <c r="Y195" i="1" s="1"/>
  <c r="Z194" i="1"/>
  <c r="X194" i="1"/>
  <c r="W194" i="1" s="1"/>
  <c r="Z193" i="1"/>
  <c r="X193" i="1"/>
  <c r="W193" i="1" s="1"/>
  <c r="Z192" i="1"/>
  <c r="X192" i="1"/>
  <c r="Z191" i="1"/>
  <c r="X191" i="1"/>
  <c r="Y191" i="1" s="1"/>
  <c r="Z190" i="1"/>
  <c r="X190" i="1"/>
  <c r="W190" i="1" s="1"/>
  <c r="Z189" i="1"/>
  <c r="X189" i="1"/>
  <c r="Z188" i="1"/>
  <c r="X188" i="1"/>
  <c r="Z187" i="1"/>
  <c r="X187" i="1"/>
  <c r="Y187" i="1" s="1"/>
  <c r="Z186" i="1"/>
  <c r="X186" i="1"/>
  <c r="Y186" i="1" s="1"/>
  <c r="Z185" i="1"/>
  <c r="X185" i="1"/>
  <c r="W185" i="1" s="1"/>
  <c r="Z184" i="1"/>
  <c r="X184" i="1"/>
  <c r="Z183" i="1"/>
  <c r="X183" i="1"/>
  <c r="Z182" i="1"/>
  <c r="X182" i="1"/>
  <c r="Y182" i="1" s="1"/>
  <c r="Z181" i="1"/>
  <c r="X181" i="1"/>
  <c r="W181" i="1" s="1"/>
  <c r="Z180" i="1"/>
  <c r="X180" i="1"/>
  <c r="Z179" i="1"/>
  <c r="X179" i="1"/>
  <c r="Y179" i="1" s="1"/>
  <c r="Z178" i="1"/>
  <c r="X178" i="1"/>
  <c r="W178" i="1" s="1"/>
  <c r="Z177" i="1"/>
  <c r="X177" i="1"/>
  <c r="W177" i="1" s="1"/>
  <c r="Z176" i="1"/>
  <c r="X176" i="1"/>
  <c r="Z175" i="1"/>
  <c r="X175" i="1"/>
  <c r="Y175" i="1" s="1"/>
  <c r="Z174" i="1"/>
  <c r="X174" i="1"/>
  <c r="Y174" i="1" s="1"/>
  <c r="Z173" i="1"/>
  <c r="X173" i="1"/>
  <c r="W173" i="1" s="1"/>
  <c r="Z172" i="1"/>
  <c r="X172" i="1"/>
  <c r="Z171" i="1"/>
  <c r="X171" i="1"/>
  <c r="Z170" i="1"/>
  <c r="X170" i="1"/>
  <c r="W170" i="1" s="1"/>
  <c r="Z169" i="1"/>
  <c r="X169" i="1"/>
  <c r="W169" i="1" s="1"/>
  <c r="Z168" i="1"/>
  <c r="X168" i="1"/>
  <c r="Z167" i="1"/>
  <c r="X167" i="1"/>
  <c r="Y167" i="1" s="1"/>
  <c r="Z166" i="1"/>
  <c r="X166" i="1"/>
  <c r="W166" i="1" s="1"/>
  <c r="Z165" i="1"/>
  <c r="X165" i="1"/>
  <c r="W165" i="1" s="1"/>
  <c r="Z164" i="1"/>
  <c r="X164" i="1"/>
  <c r="Z163" i="1"/>
  <c r="X163" i="1"/>
  <c r="Y163" i="1" s="1"/>
  <c r="Z162" i="1"/>
  <c r="X162" i="1"/>
  <c r="Y162" i="1" s="1"/>
  <c r="Z161" i="1"/>
  <c r="X161" i="1"/>
  <c r="W161" i="1" s="1"/>
  <c r="Z160" i="1"/>
  <c r="X160" i="1"/>
  <c r="Z159" i="1"/>
  <c r="X159" i="1"/>
  <c r="Y159" i="1" s="1"/>
  <c r="W159" i="1"/>
  <c r="Z158" i="1"/>
  <c r="X158" i="1"/>
  <c r="W158" i="1" s="1"/>
  <c r="Z157" i="1"/>
  <c r="X157" i="1"/>
  <c r="Z156" i="1"/>
  <c r="X156" i="1"/>
  <c r="Z155" i="1"/>
  <c r="X155" i="1"/>
  <c r="Y155" i="1" s="1"/>
  <c r="Z154" i="1"/>
  <c r="X154" i="1"/>
  <c r="Y154" i="1" s="1"/>
  <c r="Z153" i="1"/>
  <c r="X153" i="1"/>
  <c r="W153" i="1" s="1"/>
  <c r="Z152" i="1"/>
  <c r="X152" i="1"/>
  <c r="Z151" i="1"/>
  <c r="X151" i="1"/>
  <c r="Y151" i="1" s="1"/>
  <c r="Z150" i="1"/>
  <c r="X150" i="1"/>
  <c r="W150" i="1" s="1"/>
  <c r="Z149" i="1"/>
  <c r="X149" i="1"/>
  <c r="W149" i="1" s="1"/>
  <c r="Z148" i="1"/>
  <c r="X148" i="1"/>
  <c r="Z147" i="1"/>
  <c r="X147" i="1"/>
  <c r="Y147" i="1" s="1"/>
  <c r="Z146" i="1"/>
  <c r="X146" i="1"/>
  <c r="Y146" i="1" s="1"/>
  <c r="Z145" i="1"/>
  <c r="X145" i="1"/>
  <c r="W145" i="1" s="1"/>
  <c r="Z144" i="1"/>
  <c r="X144" i="1"/>
  <c r="Z143" i="1"/>
  <c r="X143" i="1"/>
  <c r="Z142" i="1"/>
  <c r="X142" i="1"/>
  <c r="Z141" i="1"/>
  <c r="X141" i="1"/>
  <c r="Z140" i="1"/>
  <c r="X140" i="1"/>
  <c r="Z139" i="1"/>
  <c r="X139" i="1"/>
  <c r="Y139" i="1" s="1"/>
  <c r="Z138" i="1"/>
  <c r="X138" i="1"/>
  <c r="Y138" i="1" s="1"/>
  <c r="Z137" i="1"/>
  <c r="X137" i="1"/>
  <c r="W137" i="1" s="1"/>
  <c r="Z136" i="1"/>
  <c r="X136" i="1"/>
  <c r="Z135" i="1"/>
  <c r="X135" i="1"/>
  <c r="Y135" i="1" s="1"/>
  <c r="Z134" i="1"/>
  <c r="X134" i="1"/>
  <c r="Z133" i="1"/>
  <c r="X133" i="1"/>
  <c r="W133" i="1" s="1"/>
  <c r="Z132" i="1"/>
  <c r="X132" i="1"/>
  <c r="Z131" i="1"/>
  <c r="X131" i="1"/>
  <c r="Y131" i="1" s="1"/>
  <c r="Z130" i="1"/>
  <c r="X130" i="1"/>
  <c r="Y130" i="1" s="1"/>
  <c r="Z129" i="1"/>
  <c r="X129" i="1"/>
  <c r="W129" i="1" s="1"/>
  <c r="Z128" i="1"/>
  <c r="X128" i="1"/>
  <c r="Z127" i="1"/>
  <c r="X127" i="1"/>
  <c r="Z126" i="1"/>
  <c r="X126" i="1"/>
  <c r="Z125" i="1"/>
  <c r="X125" i="1"/>
  <c r="Z124" i="1"/>
  <c r="X124" i="1"/>
  <c r="Z123" i="1"/>
  <c r="X123" i="1"/>
  <c r="Y123" i="1" s="1"/>
  <c r="Z122" i="1"/>
  <c r="X122" i="1"/>
  <c r="Y122" i="1" s="1"/>
  <c r="Z121" i="1"/>
  <c r="X121" i="1"/>
  <c r="W121" i="1" s="1"/>
  <c r="Z120" i="1"/>
  <c r="X120" i="1"/>
  <c r="Z119" i="1"/>
  <c r="X119" i="1"/>
  <c r="Y119" i="1" s="1"/>
  <c r="Z118" i="1"/>
  <c r="X118" i="1"/>
  <c r="W118" i="1" s="1"/>
  <c r="Z117" i="1"/>
  <c r="X117" i="1"/>
  <c r="W117" i="1" s="1"/>
  <c r="Z116" i="1"/>
  <c r="X116" i="1"/>
  <c r="Z115" i="1"/>
  <c r="X115" i="1"/>
  <c r="Y115" i="1" s="1"/>
  <c r="Z114" i="1"/>
  <c r="X114" i="1"/>
  <c r="Y114" i="1" s="1"/>
  <c r="Z113" i="1"/>
  <c r="X113" i="1"/>
  <c r="W113" i="1" s="1"/>
  <c r="Z112" i="1"/>
  <c r="X112" i="1"/>
  <c r="Z111" i="1"/>
  <c r="X111" i="1"/>
  <c r="Z110" i="1"/>
  <c r="X110" i="1"/>
  <c r="Z109" i="1"/>
  <c r="X109" i="1"/>
  <c r="Z108" i="1"/>
  <c r="X108" i="1"/>
  <c r="Z107" i="1"/>
  <c r="X107" i="1"/>
  <c r="Y107" i="1" s="1"/>
  <c r="Z106" i="1"/>
  <c r="X106" i="1"/>
  <c r="Y106" i="1" s="1"/>
  <c r="Z105" i="1"/>
  <c r="X105" i="1"/>
  <c r="W105" i="1" s="1"/>
  <c r="Z104" i="1"/>
  <c r="X104" i="1"/>
  <c r="Z103" i="1"/>
  <c r="X103" i="1"/>
  <c r="Y103" i="1" s="1"/>
  <c r="Z102" i="1"/>
  <c r="X102" i="1"/>
  <c r="W102" i="1" s="1"/>
  <c r="Z101" i="1"/>
  <c r="X101" i="1"/>
  <c r="W101" i="1" s="1"/>
  <c r="Z100" i="1"/>
  <c r="X100" i="1"/>
  <c r="Z99" i="1"/>
  <c r="X99" i="1"/>
  <c r="Y99" i="1" s="1"/>
  <c r="Z98" i="1"/>
  <c r="X98" i="1"/>
  <c r="Y98" i="1" s="1"/>
  <c r="Z97" i="1"/>
  <c r="X97" i="1"/>
  <c r="W97" i="1" s="1"/>
  <c r="Z96" i="1"/>
  <c r="X96" i="1"/>
  <c r="Z95" i="1"/>
  <c r="X95" i="1"/>
  <c r="Z94" i="1"/>
  <c r="X94" i="1"/>
  <c r="Z93" i="1"/>
  <c r="X93" i="1"/>
  <c r="Z92" i="1"/>
  <c r="X92" i="1"/>
  <c r="W92" i="1" s="1"/>
  <c r="Z91" i="1"/>
  <c r="X91" i="1"/>
  <c r="Y91" i="1" s="1"/>
  <c r="Z90" i="1"/>
  <c r="X90" i="1"/>
  <c r="Y90" i="1" s="1"/>
  <c r="Z89" i="1"/>
  <c r="X89" i="1"/>
  <c r="W89" i="1" s="1"/>
  <c r="Z88" i="1"/>
  <c r="X88" i="1"/>
  <c r="W88" i="1" s="1"/>
  <c r="Z87" i="1"/>
  <c r="X87" i="1"/>
  <c r="Y87" i="1" s="1"/>
  <c r="Z86" i="1"/>
  <c r="X86" i="1"/>
  <c r="W86" i="1" s="1"/>
  <c r="Z85" i="1"/>
  <c r="X85" i="1"/>
  <c r="Y85" i="1" s="1"/>
  <c r="Z84" i="1"/>
  <c r="X84" i="1"/>
  <c r="W84" i="1" s="1"/>
  <c r="Z83" i="1"/>
  <c r="X83" i="1"/>
  <c r="Y83" i="1" s="1"/>
  <c r="Z82" i="1"/>
  <c r="X82" i="1"/>
  <c r="Z81" i="1"/>
  <c r="X81" i="1"/>
  <c r="Y81" i="1" s="1"/>
  <c r="Z80" i="1"/>
  <c r="X80" i="1"/>
  <c r="W80" i="1" s="1"/>
  <c r="Z79" i="1"/>
  <c r="X79" i="1"/>
  <c r="Y79" i="1" s="1"/>
  <c r="Z78" i="1"/>
  <c r="X78" i="1"/>
  <c r="W78" i="1" s="1"/>
  <c r="Z77" i="1"/>
  <c r="X77" i="1"/>
  <c r="Z76" i="1"/>
  <c r="X76" i="1"/>
  <c r="W76" i="1" s="1"/>
  <c r="Z75" i="1"/>
  <c r="X75" i="1"/>
  <c r="Y75" i="1" s="1"/>
  <c r="Z74" i="1"/>
  <c r="X74" i="1"/>
  <c r="Y74" i="1" s="1"/>
  <c r="Z73" i="1"/>
  <c r="X73" i="1"/>
  <c r="Y73" i="1" s="1"/>
  <c r="Z72" i="1"/>
  <c r="X72" i="1"/>
  <c r="Z71" i="1"/>
  <c r="X71" i="1"/>
  <c r="Z70" i="1"/>
  <c r="X70" i="1"/>
  <c r="Y70" i="1" s="1"/>
  <c r="Z69" i="1"/>
  <c r="X69" i="1"/>
  <c r="Y69" i="1" s="1"/>
  <c r="Z68" i="1"/>
  <c r="X68" i="1"/>
  <c r="W68" i="1" s="1"/>
  <c r="Z67" i="1"/>
  <c r="X67" i="1"/>
  <c r="Y67" i="1" s="1"/>
  <c r="Z66" i="1"/>
  <c r="X66" i="1"/>
  <c r="Z65" i="1"/>
  <c r="X65" i="1"/>
  <c r="Y65" i="1" s="1"/>
  <c r="Z64" i="1"/>
  <c r="X64" i="1"/>
  <c r="W64" i="1" s="1"/>
  <c r="Z63" i="1"/>
  <c r="X63" i="1"/>
  <c r="Y63" i="1" s="1"/>
  <c r="Z62" i="1"/>
  <c r="X62" i="1"/>
  <c r="Z61" i="1"/>
  <c r="X61" i="1"/>
  <c r="Y61" i="1" s="1"/>
  <c r="Z60" i="1"/>
  <c r="X60" i="1"/>
  <c r="W60" i="1" s="1"/>
  <c r="Z59" i="1"/>
  <c r="X59" i="1"/>
  <c r="Y59" i="1" s="1"/>
  <c r="Z58" i="1"/>
  <c r="X58" i="1"/>
  <c r="Z57" i="1"/>
  <c r="X57" i="1"/>
  <c r="Y57" i="1" s="1"/>
  <c r="Z56" i="1"/>
  <c r="X56" i="1"/>
  <c r="W56" i="1" s="1"/>
  <c r="Z55" i="1"/>
  <c r="X55" i="1"/>
  <c r="Y55" i="1" s="1"/>
  <c r="Z54" i="1"/>
  <c r="X54" i="1"/>
  <c r="Z53" i="1"/>
  <c r="X53" i="1"/>
  <c r="Y53" i="1" s="1"/>
  <c r="Z52" i="1"/>
  <c r="X52" i="1"/>
  <c r="W52" i="1" s="1"/>
  <c r="Z51" i="1"/>
  <c r="X51" i="1"/>
  <c r="Y51" i="1" s="1"/>
  <c r="Z50" i="1"/>
  <c r="X50" i="1"/>
  <c r="Z49" i="1"/>
  <c r="X49" i="1"/>
  <c r="Y49" i="1" s="1"/>
  <c r="Z48" i="1"/>
  <c r="X48" i="1"/>
  <c r="W48" i="1" s="1"/>
  <c r="Z47" i="1"/>
  <c r="X47" i="1"/>
  <c r="Y47" i="1" s="1"/>
  <c r="Z46" i="1"/>
  <c r="X46" i="1"/>
  <c r="Z45" i="1"/>
  <c r="X45" i="1"/>
  <c r="Y45" i="1" s="1"/>
  <c r="Z44" i="1"/>
  <c r="X44" i="1"/>
  <c r="W44" i="1" s="1"/>
  <c r="Z43" i="1"/>
  <c r="X43" i="1"/>
  <c r="Y43" i="1" s="1"/>
  <c r="Z42" i="1"/>
  <c r="X42" i="1"/>
  <c r="Z41" i="1"/>
  <c r="X41" i="1"/>
  <c r="Y41" i="1" s="1"/>
  <c r="Z40" i="1"/>
  <c r="X40" i="1"/>
  <c r="W40" i="1" s="1"/>
  <c r="Z39" i="1"/>
  <c r="X39" i="1"/>
  <c r="Y39" i="1" s="1"/>
  <c r="Z38" i="1"/>
  <c r="X38" i="1"/>
  <c r="W38" i="1" s="1"/>
  <c r="Z37" i="1"/>
  <c r="X37" i="1"/>
  <c r="Y37" i="1" s="1"/>
  <c r="Z36" i="1"/>
  <c r="X36" i="1"/>
  <c r="W36" i="1" s="1"/>
  <c r="Z35" i="1"/>
  <c r="X35" i="1"/>
  <c r="Y35" i="1" s="1"/>
  <c r="Z34" i="1"/>
  <c r="X34" i="1"/>
  <c r="W34" i="1" s="1"/>
  <c r="Z33" i="1"/>
  <c r="X33" i="1"/>
  <c r="Y33" i="1" s="1"/>
  <c r="Z32" i="1"/>
  <c r="X32" i="1"/>
  <c r="W32" i="1" s="1"/>
  <c r="Z31" i="1"/>
  <c r="X31" i="1"/>
  <c r="Y31" i="1" s="1"/>
  <c r="Z30" i="1"/>
  <c r="X30" i="1"/>
  <c r="W30" i="1" s="1"/>
  <c r="Z29" i="1"/>
  <c r="X29" i="1"/>
  <c r="Y29" i="1" s="1"/>
  <c r="Z28" i="1"/>
  <c r="X28" i="1"/>
  <c r="W28" i="1" s="1"/>
  <c r="Z27" i="1"/>
  <c r="X27" i="1"/>
  <c r="Y27" i="1" s="1"/>
  <c r="Z26" i="1"/>
  <c r="X26" i="1"/>
  <c r="W26" i="1" s="1"/>
  <c r="Z25" i="1"/>
  <c r="X25" i="1"/>
  <c r="Y25" i="1" s="1"/>
  <c r="Z24" i="1"/>
  <c r="X24" i="1"/>
  <c r="W24" i="1" s="1"/>
  <c r="Z23" i="1"/>
  <c r="X23" i="1"/>
  <c r="Y23" i="1" s="1"/>
  <c r="Z22" i="1"/>
  <c r="X22" i="1"/>
  <c r="W22" i="1" s="1"/>
  <c r="Z21" i="1"/>
  <c r="X21" i="1"/>
  <c r="Y21" i="1" s="1"/>
  <c r="Z20" i="1"/>
  <c r="X20" i="1"/>
  <c r="W20" i="1" s="1"/>
  <c r="Z19" i="1"/>
  <c r="X19" i="1"/>
  <c r="Y19" i="1" s="1"/>
  <c r="Z18" i="1"/>
  <c r="X18" i="1"/>
  <c r="W18" i="1" s="1"/>
  <c r="Z17" i="1"/>
  <c r="X17" i="1"/>
  <c r="Y17" i="1" s="1"/>
  <c r="Z16" i="1"/>
  <c r="X16" i="1"/>
  <c r="W16" i="1" s="1"/>
  <c r="Z15" i="1"/>
  <c r="X15" i="1"/>
  <c r="Y15" i="1" s="1"/>
  <c r="Z14" i="1"/>
  <c r="X14" i="1"/>
  <c r="W14" i="1" s="1"/>
  <c r="Z13" i="1"/>
  <c r="X13" i="1"/>
  <c r="Y13" i="1" s="1"/>
  <c r="Z12" i="1"/>
  <c r="X12" i="1"/>
  <c r="W12" i="1" s="1"/>
  <c r="Z11" i="1"/>
  <c r="X11" i="1"/>
  <c r="Y11" i="1" s="1"/>
  <c r="Z10" i="1"/>
  <c r="X10" i="1"/>
  <c r="W10" i="1" s="1"/>
  <c r="Z9" i="1"/>
  <c r="X9" i="1"/>
  <c r="Y9" i="1" s="1"/>
  <c r="Z8" i="1"/>
  <c r="X8" i="1"/>
  <c r="W8" i="1" s="1"/>
  <c r="Z7" i="1"/>
  <c r="X7" i="1"/>
  <c r="Y7" i="1" s="1"/>
  <c r="Z6" i="1"/>
  <c r="X6" i="1"/>
  <c r="W6" i="1" s="1"/>
  <c r="Z5" i="1"/>
  <c r="X5" i="1"/>
  <c r="Y5" i="1" s="1"/>
  <c r="Z4" i="1"/>
  <c r="X4" i="1"/>
  <c r="W4" i="1" s="1"/>
  <c r="Z3" i="1"/>
  <c r="X3" i="1"/>
  <c r="Y3" i="1" s="1"/>
  <c r="W182" i="1" l="1"/>
  <c r="Y514" i="1"/>
  <c r="W613" i="1"/>
  <c r="Y1167" i="1"/>
  <c r="Y8" i="1"/>
  <c r="Y190" i="1"/>
  <c r="Y60" i="1"/>
  <c r="Y304" i="1"/>
  <c r="W323" i="1"/>
  <c r="Y430" i="1"/>
  <c r="W786" i="1"/>
  <c r="W1240" i="1"/>
  <c r="W1217" i="1"/>
  <c r="W251" i="1"/>
  <c r="G250" i="1" s="1"/>
  <c r="W270" i="1"/>
  <c r="AC270" i="1" s="1"/>
  <c r="W312" i="1"/>
  <c r="AD311" i="1" s="1"/>
  <c r="Y412" i="1"/>
  <c r="Y453" i="1"/>
  <c r="W830" i="1"/>
  <c r="W845" i="1"/>
  <c r="Y1216" i="1"/>
  <c r="Y178" i="1"/>
  <c r="Y278" i="1"/>
  <c r="Y1077" i="1"/>
  <c r="W529" i="1"/>
  <c r="W588" i="1"/>
  <c r="W623" i="1"/>
  <c r="Y690" i="1"/>
  <c r="W706" i="1"/>
  <c r="Y769" i="1"/>
  <c r="W828" i="1"/>
  <c r="W858" i="1"/>
  <c r="Y1074" i="1"/>
  <c r="W384" i="1"/>
  <c r="W1028" i="1"/>
  <c r="W1292" i="1"/>
  <c r="W404" i="1"/>
  <c r="W806" i="1"/>
  <c r="W926" i="1"/>
  <c r="Y1160" i="1"/>
  <c r="AA1159" i="1" s="1"/>
  <c r="W215" i="1"/>
  <c r="Y267" i="1"/>
  <c r="Y274" i="1"/>
  <c r="Y442" i="1"/>
  <c r="Y631" i="1"/>
  <c r="W643" i="1"/>
  <c r="AC643" i="1" s="1"/>
  <c r="W665" i="1"/>
  <c r="G664" i="1" s="1"/>
  <c r="Y306" i="1"/>
  <c r="W310" i="1"/>
  <c r="W327" i="1"/>
  <c r="W425" i="1"/>
  <c r="W436" i="1"/>
  <c r="W524" i="1"/>
  <c r="W527" i="1"/>
  <c r="G526" i="1" s="1"/>
  <c r="Y584" i="1"/>
  <c r="Y587" i="1"/>
  <c r="W596" i="1"/>
  <c r="Y957" i="1"/>
  <c r="Y1191" i="1"/>
  <c r="Y1232" i="1"/>
  <c r="Y1268" i="1"/>
  <c r="Y1279" i="1"/>
  <c r="W75" i="1"/>
  <c r="AB75" i="1" s="1"/>
  <c r="W286" i="1"/>
  <c r="W347" i="1"/>
  <c r="W411" i="1"/>
  <c r="Y449" i="1"/>
  <c r="W591" i="1"/>
  <c r="W608" i="1"/>
  <c r="W611" i="1"/>
  <c r="W762" i="1"/>
  <c r="W803" i="1"/>
  <c r="W848" i="1"/>
  <c r="W893" i="1"/>
  <c r="W1070" i="1"/>
  <c r="Y1151" i="1"/>
  <c r="W1251" i="1"/>
  <c r="W1280" i="1"/>
  <c r="Y220" i="1"/>
  <c r="W224" i="1"/>
  <c r="Y250" i="1"/>
  <c r="Y294" i="1"/>
  <c r="W367" i="1"/>
  <c r="W441" i="1"/>
  <c r="Y614" i="1"/>
  <c r="W656" i="1"/>
  <c r="Y896" i="1"/>
  <c r="AD895" i="1" s="1"/>
  <c r="Y1017" i="1"/>
  <c r="Y1163" i="1"/>
  <c r="W1178" i="1"/>
  <c r="Y1181" i="1"/>
  <c r="Y1222" i="1"/>
  <c r="W65" i="1"/>
  <c r="W360" i="1"/>
  <c r="W394" i="1"/>
  <c r="Y415" i="1"/>
  <c r="W548" i="1"/>
  <c r="W592" i="1"/>
  <c r="W595" i="1"/>
  <c r="AB595" i="1" s="1"/>
  <c r="W653" i="1"/>
  <c r="W675" i="1"/>
  <c r="W709" i="1"/>
  <c r="G709" i="1" s="1"/>
  <c r="W756" i="1"/>
  <c r="W793" i="1"/>
  <c r="W849" i="1"/>
  <c r="W864" i="1"/>
  <c r="W867" i="1"/>
  <c r="W967" i="1"/>
  <c r="W1056" i="1"/>
  <c r="Y1259" i="1"/>
  <c r="Y1256" i="1"/>
  <c r="W35" i="1"/>
  <c r="Y445" i="1"/>
  <c r="W485" i="1"/>
  <c r="Y523" i="1"/>
  <c r="Y526" i="1"/>
  <c r="W657" i="1"/>
  <c r="W703" i="1"/>
  <c r="AB703" i="1" s="1"/>
  <c r="Y745" i="1"/>
  <c r="W764" i="1"/>
  <c r="AB764" i="1" s="1"/>
  <c r="W783" i="1"/>
  <c r="Y1026" i="1"/>
  <c r="W1119" i="1"/>
  <c r="Y1138" i="1"/>
  <c r="W1194" i="1"/>
  <c r="Y1201" i="1"/>
  <c r="Y1242" i="1"/>
  <c r="AC1234" i="1"/>
  <c r="Y4" i="1"/>
  <c r="W19" i="1"/>
  <c r="AC18" i="1" s="1"/>
  <c r="Y166" i="1"/>
  <c r="AA177" i="1"/>
  <c r="W218" i="1"/>
  <c r="Y328" i="1"/>
  <c r="Y331" i="1"/>
  <c r="Y338" i="1"/>
  <c r="W342" i="1"/>
  <c r="Y348" i="1"/>
  <c r="W352" i="1"/>
  <c r="Y366" i="1"/>
  <c r="Y403" i="1"/>
  <c r="Y563" i="1"/>
  <c r="AD563" i="1" s="1"/>
  <c r="Y627" i="1"/>
  <c r="Y644" i="1"/>
  <c r="Y651" i="1"/>
  <c r="Y664" i="1"/>
  <c r="Y694" i="1"/>
  <c r="Y705" i="1"/>
  <c r="Y725" i="1"/>
  <c r="W740" i="1"/>
  <c r="W747" i="1"/>
  <c r="W768" i="1"/>
  <c r="W771" i="1"/>
  <c r="Y802" i="1"/>
  <c r="W837" i="1"/>
  <c r="W857" i="1"/>
  <c r="Y901" i="1"/>
  <c r="Y904" i="1"/>
  <c r="G903" i="1" s="1"/>
  <c r="Y932" i="1"/>
  <c r="W936" i="1"/>
  <c r="AD936" i="1" s="1"/>
  <c r="W941" i="1"/>
  <c r="W944" i="1"/>
  <c r="Y946" i="1"/>
  <c r="W1024" i="1"/>
  <c r="W1078" i="1"/>
  <c r="W1087" i="1"/>
  <c r="AA1086" i="1" s="1"/>
  <c r="Y1152" i="1"/>
  <c r="AC1151" i="1" s="1"/>
  <c r="Y1176" i="1"/>
  <c r="W1209" i="1"/>
  <c r="Y1212" i="1"/>
  <c r="W1041" i="1"/>
  <c r="W1044" i="1"/>
  <c r="W1066" i="1"/>
  <c r="W1081" i="1"/>
  <c r="AB1081" i="1" s="1"/>
  <c r="W1106" i="1"/>
  <c r="Y16" i="1"/>
  <c r="Y133" i="1"/>
  <c r="Y346" i="1"/>
  <c r="Y356" i="1"/>
  <c r="Y432" i="1"/>
  <c r="Y622" i="1"/>
  <c r="Y737" i="1"/>
  <c r="Y930" i="1"/>
  <c r="W51" i="1"/>
  <c r="Y76" i="1"/>
  <c r="W91" i="1"/>
  <c r="Y102" i="1"/>
  <c r="Y193" i="1"/>
  <c r="W308" i="1"/>
  <c r="W443" i="1"/>
  <c r="G442" i="1" s="1"/>
  <c r="W461" i="1"/>
  <c r="W607" i="1"/>
  <c r="W632" i="1"/>
  <c r="W822" i="1"/>
  <c r="W1036" i="1"/>
  <c r="W1039" i="1"/>
  <c r="W1126" i="1"/>
  <c r="W1133" i="1"/>
  <c r="Y1263" i="1"/>
  <c r="Y567" i="1"/>
  <c r="W571" i="1"/>
  <c r="W713" i="1"/>
  <c r="Y890" i="1"/>
  <c r="Y913" i="1"/>
  <c r="W937" i="1"/>
  <c r="W940" i="1"/>
  <c r="AD940" i="1" s="1"/>
  <c r="Y1267" i="1"/>
  <c r="AC1267" i="1" s="1"/>
  <c r="Y48" i="1"/>
  <c r="AD47" i="1" s="1"/>
  <c r="W85" i="1"/>
  <c r="Y88" i="1"/>
  <c r="Y158" i="1"/>
  <c r="Y161" i="1"/>
  <c r="Y209" i="1"/>
  <c r="Y256" i="1"/>
  <c r="AD256" i="1" s="1"/>
  <c r="W505" i="1"/>
  <c r="Y539" i="1"/>
  <c r="Y807" i="1"/>
  <c r="W832" i="1"/>
  <c r="W865" i="1"/>
  <c r="Y925" i="1"/>
  <c r="W1137" i="1"/>
  <c r="Y1234" i="1"/>
  <c r="Y1244" i="1"/>
  <c r="AB848" i="1"/>
  <c r="W275" i="1"/>
  <c r="Y321" i="1"/>
  <c r="Y324" i="1"/>
  <c r="W334" i="1"/>
  <c r="W555" i="1"/>
  <c r="W565" i="1"/>
  <c r="W732" i="1"/>
  <c r="W839" i="1"/>
  <c r="AA838" i="1" s="1"/>
  <c r="W888" i="1"/>
  <c r="W891" i="1"/>
  <c r="W907" i="1"/>
  <c r="Y1208" i="1"/>
  <c r="Y1228" i="1"/>
  <c r="Y1238" i="1"/>
  <c r="AD193" i="1"/>
  <c r="Y320" i="1"/>
  <c r="W320" i="1"/>
  <c r="Y336" i="1"/>
  <c r="W336" i="1"/>
  <c r="Y364" i="1"/>
  <c r="W364" i="1"/>
  <c r="Y383" i="1"/>
  <c r="W383" i="1"/>
  <c r="W386" i="1"/>
  <c r="Y386" i="1"/>
  <c r="Y390" i="1"/>
  <c r="W390" i="1"/>
  <c r="Y422" i="1"/>
  <c r="W422" i="1"/>
  <c r="Y464" i="1"/>
  <c r="W464" i="1"/>
  <c r="W534" i="1"/>
  <c r="Y534" i="1"/>
  <c r="W598" i="1"/>
  <c r="Y598" i="1"/>
  <c r="Y767" i="1"/>
  <c r="W767" i="1"/>
  <c r="Y884" i="1"/>
  <c r="AC884" i="1" s="1"/>
  <c r="W884" i="1"/>
  <c r="Y984" i="1"/>
  <c r="W984" i="1"/>
  <c r="Y1023" i="1"/>
  <c r="W1023" i="1"/>
  <c r="Y1089" i="1"/>
  <c r="W1089" i="1"/>
  <c r="Y1147" i="1"/>
  <c r="W1147" i="1"/>
  <c r="W1243" i="1"/>
  <c r="Y1243" i="1"/>
  <c r="W27" i="1"/>
  <c r="Y44" i="1"/>
  <c r="W55" i="1"/>
  <c r="W81" i="1"/>
  <c r="Y86" i="1"/>
  <c r="AB101" i="1"/>
  <c r="Y170" i="1"/>
  <c r="W174" i="1"/>
  <c r="Y185" i="1"/>
  <c r="Y194" i="1"/>
  <c r="W198" i="1"/>
  <c r="W207" i="1"/>
  <c r="AA206" i="1" s="1"/>
  <c r="W210" i="1"/>
  <c r="Y216" i="1"/>
  <c r="W226" i="1"/>
  <c r="AA226" i="1" s="1"/>
  <c r="W232" i="1"/>
  <c r="W248" i="1"/>
  <c r="W254" i="1"/>
  <c r="W266" i="1"/>
  <c r="Y271" i="1"/>
  <c r="Y276" i="1"/>
  <c r="W279" i="1"/>
  <c r="W282" i="1"/>
  <c r="Y292" i="1"/>
  <c r="W292" i="1"/>
  <c r="W496" i="1"/>
  <c r="Y496" i="1"/>
  <c r="W628" i="1"/>
  <c r="Y628" i="1"/>
  <c r="AC627" i="1" s="1"/>
  <c r="Y649" i="1"/>
  <c r="W649" i="1"/>
  <c r="AD717" i="1"/>
  <c r="Y782" i="1"/>
  <c r="W782" i="1"/>
  <c r="Y805" i="1"/>
  <c r="W805" i="1"/>
  <c r="Y812" i="1"/>
  <c r="G812" i="1" s="1"/>
  <c r="W812" i="1"/>
  <c r="Y820" i="1"/>
  <c r="W820" i="1"/>
  <c r="W897" i="1"/>
  <c r="Y897" i="1"/>
  <c r="W929" i="1"/>
  <c r="Y929" i="1"/>
  <c r="Y1068" i="1"/>
  <c r="W1068" i="1"/>
  <c r="W1083" i="1"/>
  <c r="AB1082" i="1" s="1"/>
  <c r="Y1083" i="1"/>
  <c r="Y1123" i="1"/>
  <c r="W1123" i="1"/>
  <c r="W1175" i="1"/>
  <c r="Y1175" i="1"/>
  <c r="W344" i="1"/>
  <c r="Y344" i="1"/>
  <c r="Y354" i="1"/>
  <c r="W354" i="1"/>
  <c r="W368" i="1"/>
  <c r="Y368" i="1"/>
  <c r="Y376" i="1"/>
  <c r="W376" i="1"/>
  <c r="W380" i="1"/>
  <c r="G379" i="1" s="1"/>
  <c r="Y380" i="1"/>
  <c r="Y402" i="1"/>
  <c r="W402" i="1"/>
  <c r="Y531" i="1"/>
  <c r="W531" i="1"/>
  <c r="W619" i="1"/>
  <c r="Y619" i="1"/>
  <c r="Y881" i="1"/>
  <c r="W881" i="1"/>
  <c r="W954" i="1"/>
  <c r="Y954" i="1"/>
  <c r="W981" i="1"/>
  <c r="AA981" i="1" s="1"/>
  <c r="Y981" i="1"/>
  <c r="Y1065" i="1"/>
  <c r="W1065" i="1"/>
  <c r="G1065" i="1" s="1"/>
  <c r="W1144" i="1"/>
  <c r="Y1144" i="1"/>
  <c r="W1193" i="1"/>
  <c r="Y1193" i="1"/>
  <c r="Y1284" i="1"/>
  <c r="W1284" i="1"/>
  <c r="Y1299" i="1"/>
  <c r="W1299" i="1"/>
  <c r="W31" i="1"/>
  <c r="W59" i="1"/>
  <c r="AC59" i="1" s="1"/>
  <c r="Y68" i="1"/>
  <c r="Y78" i="1"/>
  <c r="W162" i="1"/>
  <c r="Y177" i="1"/>
  <c r="W202" i="1"/>
  <c r="W236" i="1"/>
  <c r="W246" i="1"/>
  <c r="AB246" i="1" s="1"/>
  <c r="Y260" i="1"/>
  <c r="W264" i="1"/>
  <c r="AC263" i="1" s="1"/>
  <c r="W272" i="1"/>
  <c r="Y543" i="1"/>
  <c r="W543" i="1"/>
  <c r="W646" i="1"/>
  <c r="Y646" i="1"/>
  <c r="W775" i="1"/>
  <c r="Y775" i="1"/>
  <c r="Y779" i="1"/>
  <c r="W779" i="1"/>
  <c r="W809" i="1"/>
  <c r="Y809" i="1"/>
  <c r="Y817" i="1"/>
  <c r="W817" i="1"/>
  <c r="Y892" i="1"/>
  <c r="G891" i="1" s="1"/>
  <c r="W892" i="1"/>
  <c r="Y1109" i="1"/>
  <c r="AD1109" i="1" s="1"/>
  <c r="W1109" i="1"/>
  <c r="W1120" i="1"/>
  <c r="Y1120" i="1"/>
  <c r="W1155" i="1"/>
  <c r="Y1155" i="1"/>
  <c r="W1221" i="1"/>
  <c r="Y1221" i="1"/>
  <c r="W315" i="1"/>
  <c r="Y315" i="1"/>
  <c r="Y362" i="1"/>
  <c r="W362" i="1"/>
  <c r="Y392" i="1"/>
  <c r="W392" i="1"/>
  <c r="Y509" i="1"/>
  <c r="AD509" i="1" s="1"/>
  <c r="W509" i="1"/>
  <c r="W532" i="1"/>
  <c r="Y532" i="1"/>
  <c r="W551" i="1"/>
  <c r="Y551" i="1"/>
  <c r="Y685" i="1"/>
  <c r="W685" i="1"/>
  <c r="W796" i="1"/>
  <c r="Y796" i="1"/>
  <c r="Y800" i="1"/>
  <c r="W800" i="1"/>
  <c r="Y854" i="1"/>
  <c r="W854" i="1"/>
  <c r="Y920" i="1"/>
  <c r="W920" i="1"/>
  <c r="Y924" i="1"/>
  <c r="W924" i="1"/>
  <c r="AC924" i="1" s="1"/>
  <c r="Y970" i="1"/>
  <c r="W970" i="1"/>
  <c r="W978" i="1"/>
  <c r="Y978" i="1"/>
  <c r="Y1098" i="1"/>
  <c r="W1098" i="1"/>
  <c r="W1149" i="1"/>
  <c r="Y1149" i="1"/>
  <c r="W1205" i="1"/>
  <c r="Y1205" i="1"/>
  <c r="Y1264" i="1"/>
  <c r="W1264" i="1"/>
  <c r="Y1281" i="1"/>
  <c r="W1281" i="1"/>
  <c r="Y1289" i="1"/>
  <c r="AD1288" i="1" s="1"/>
  <c r="W1289" i="1"/>
  <c r="Y1296" i="1"/>
  <c r="W1296" i="1"/>
  <c r="W11" i="1"/>
  <c r="Y28" i="1"/>
  <c r="W39" i="1"/>
  <c r="Y56" i="1"/>
  <c r="AC55" i="1" s="1"/>
  <c r="W63" i="1"/>
  <c r="Y118" i="1"/>
  <c r="Y149" i="1"/>
  <c r="W175" i="1"/>
  <c r="Y258" i="1"/>
  <c r="Y283" i="1"/>
  <c r="W290" i="1"/>
  <c r="Y290" i="1"/>
  <c r="Y559" i="1"/>
  <c r="AD559" i="1" s="1"/>
  <c r="W559" i="1"/>
  <c r="Y637" i="1"/>
  <c r="W637" i="1"/>
  <c r="W682" i="1"/>
  <c r="Y682" i="1"/>
  <c r="W720" i="1"/>
  <c r="Y720" i="1"/>
  <c r="Y772" i="1"/>
  <c r="AB771" i="1" s="1"/>
  <c r="W772" i="1"/>
  <c r="Y790" i="1"/>
  <c r="W790" i="1"/>
  <c r="W814" i="1"/>
  <c r="Y814" i="1"/>
  <c r="Y909" i="1"/>
  <c r="W909" i="1"/>
  <c r="Y1055" i="1"/>
  <c r="AC1055" i="1" s="1"/>
  <c r="W1055" i="1"/>
  <c r="Y1173" i="1"/>
  <c r="W1173" i="1"/>
  <c r="W15" i="1"/>
  <c r="W191" i="1"/>
  <c r="Y227" i="1"/>
  <c r="W231" i="1"/>
  <c r="W244" i="1"/>
  <c r="Y316" i="1"/>
  <c r="W316" i="1"/>
  <c r="W319" i="1"/>
  <c r="Y319" i="1"/>
  <c r="Y370" i="1"/>
  <c r="W370" i="1"/>
  <c r="Y378" i="1"/>
  <c r="W378" i="1"/>
  <c r="W396" i="1"/>
  <c r="Y396" i="1"/>
  <c r="W414" i="1"/>
  <c r="Y414" i="1"/>
  <c r="Y580" i="1"/>
  <c r="W580" i="1"/>
  <c r="W917" i="1"/>
  <c r="Y917" i="1"/>
  <c r="W921" i="1"/>
  <c r="Y921" i="1"/>
  <c r="Y1079" i="1"/>
  <c r="W1079" i="1"/>
  <c r="AD1079" i="1" s="1"/>
  <c r="W1091" i="1"/>
  <c r="Y1091" i="1"/>
  <c r="Y1118" i="1"/>
  <c r="W1118" i="1"/>
  <c r="Y1236" i="1"/>
  <c r="W1236" i="1"/>
  <c r="W1275" i="1"/>
  <c r="Y1275" i="1"/>
  <c r="W83" i="1"/>
  <c r="W259" i="1"/>
  <c r="W284" i="1"/>
  <c r="W556" i="1"/>
  <c r="Y556" i="1"/>
  <c r="W773" i="1"/>
  <c r="Y773" i="1"/>
  <c r="W787" i="1"/>
  <c r="Y787" i="1"/>
  <c r="Y842" i="1"/>
  <c r="W842" i="1"/>
  <c r="AA848" i="1"/>
  <c r="Y964" i="1"/>
  <c r="W964" i="1"/>
  <c r="W995" i="1"/>
  <c r="Y995" i="1"/>
  <c r="Y999" i="1"/>
  <c r="W999" i="1"/>
  <c r="Y1052" i="1"/>
  <c r="W1052" i="1"/>
  <c r="Y1129" i="1"/>
  <c r="W1129" i="1"/>
  <c r="W1170" i="1"/>
  <c r="Y1170" i="1"/>
  <c r="W1199" i="1"/>
  <c r="Y1199" i="1"/>
  <c r="W1230" i="1"/>
  <c r="Y1230" i="1"/>
  <c r="W1246" i="1"/>
  <c r="Y1246" i="1"/>
  <c r="W400" i="1"/>
  <c r="W409" i="1"/>
  <c r="W431" i="1"/>
  <c r="W437" i="1"/>
  <c r="W493" i="1"/>
  <c r="W557" i="1"/>
  <c r="W605" i="1"/>
  <c r="W620" i="1"/>
  <c r="W635" i="1"/>
  <c r="W663" i="1"/>
  <c r="W669" i="1"/>
  <c r="AA669" i="1" s="1"/>
  <c r="W683" i="1"/>
  <c r="W695" i="1"/>
  <c r="W721" i="1"/>
  <c r="W727" i="1"/>
  <c r="W758" i="1"/>
  <c r="W835" i="1"/>
  <c r="W853" i="1"/>
  <c r="W887" i="1"/>
  <c r="W912" i="1"/>
  <c r="W1031" i="1"/>
  <c r="W1037" i="1"/>
  <c r="AA1036" i="1" s="1"/>
  <c r="W1082" i="1"/>
  <c r="W1096" i="1"/>
  <c r="W1121" i="1"/>
  <c r="W1139" i="1"/>
  <c r="W1156" i="1"/>
  <c r="AC1156" i="1" s="1"/>
  <c r="W1159" i="1"/>
  <c r="W1171" i="1"/>
  <c r="W1185" i="1"/>
  <c r="W1188" i="1"/>
  <c r="W1197" i="1"/>
  <c r="W1200" i="1"/>
  <c r="W1273" i="1"/>
  <c r="W1276" i="1"/>
  <c r="W1288" i="1"/>
  <c r="AD622" i="1"/>
  <c r="Y391" i="1"/>
  <c r="Y418" i="1"/>
  <c r="W465" i="1"/>
  <c r="W488" i="1"/>
  <c r="W491" i="1"/>
  <c r="W501" i="1"/>
  <c r="W533" i="1"/>
  <c r="Y542" i="1"/>
  <c r="W549" i="1"/>
  <c r="G548" i="1" s="1"/>
  <c r="W552" i="1"/>
  <c r="Y560" i="1"/>
  <c r="W568" i="1"/>
  <c r="W575" i="1"/>
  <c r="W581" i="1"/>
  <c r="W600" i="1"/>
  <c r="W603" i="1"/>
  <c r="W719" i="1"/>
  <c r="Y741" i="1"/>
  <c r="W813" i="1"/>
  <c r="W821" i="1"/>
  <c r="AC821" i="1" s="1"/>
  <c r="W833" i="1"/>
  <c r="W838" i="1"/>
  <c r="W863" i="1"/>
  <c r="W880" i="1"/>
  <c r="W885" i="1"/>
  <c r="W908" i="1"/>
  <c r="W910" i="1"/>
  <c r="Y958" i="1"/>
  <c r="W980" i="1"/>
  <c r="W1008" i="1"/>
  <c r="Y1011" i="1"/>
  <c r="Y1022" i="1"/>
  <c r="Y1053" i="1"/>
  <c r="W1067" i="1"/>
  <c r="W1085" i="1"/>
  <c r="W1110" i="1"/>
  <c r="W1113" i="1"/>
  <c r="AD1113" i="1" s="1"/>
  <c r="Y1127" i="1"/>
  <c r="W1143" i="1"/>
  <c r="W1146" i="1"/>
  <c r="W1207" i="1"/>
  <c r="W1237" i="1"/>
  <c r="AB1237" i="1" s="1"/>
  <c r="W1239" i="1"/>
  <c r="W1248" i="1"/>
  <c r="Y1270" i="1"/>
  <c r="Y1294" i="1"/>
  <c r="W1300" i="1"/>
  <c r="G1300" i="1" s="1"/>
  <c r="AD591" i="1"/>
  <c r="AC1250" i="1"/>
  <c r="Y512" i="1"/>
  <c r="Y536" i="1"/>
  <c r="Y558" i="1"/>
  <c r="Y590" i="1"/>
  <c r="G590" i="1" s="1"/>
  <c r="AA865" i="1"/>
  <c r="Y1073" i="1"/>
  <c r="Y1122" i="1"/>
  <c r="Y1157" i="1"/>
  <c r="Y1183" i="1"/>
  <c r="Y1226" i="1"/>
  <c r="Y1235" i="1"/>
  <c r="Y1260" i="1"/>
  <c r="Y1283" i="1"/>
  <c r="Y1286" i="1"/>
  <c r="AD158" i="1"/>
  <c r="AC158" i="1"/>
  <c r="W273" i="1"/>
  <c r="AC273" i="1" s="1"/>
  <c r="Y273" i="1"/>
  <c r="G327" i="1"/>
  <c r="AC327" i="1"/>
  <c r="W419" i="1"/>
  <c r="Y419" i="1"/>
  <c r="AA441" i="1"/>
  <c r="AC441" i="1"/>
  <c r="W508" i="1"/>
  <c r="Y508" i="1"/>
  <c r="W263" i="1"/>
  <c r="Y263" i="1"/>
  <c r="W296" i="1"/>
  <c r="AB295" i="1" s="1"/>
  <c r="Y296" i="1"/>
  <c r="W314" i="1"/>
  <c r="Y314" i="1"/>
  <c r="AC403" i="1"/>
  <c r="AC535" i="1"/>
  <c r="AD607" i="1"/>
  <c r="Y647" i="1"/>
  <c r="W647" i="1"/>
  <c r="W470" i="1"/>
  <c r="Y470" i="1"/>
  <c r="W288" i="1"/>
  <c r="Y288" i="1"/>
  <c r="AA287" i="1" s="1"/>
  <c r="W300" i="1"/>
  <c r="G299" i="1" s="1"/>
  <c r="Y300" i="1"/>
  <c r="W417" i="1"/>
  <c r="Y417" i="1"/>
  <c r="W516" i="1"/>
  <c r="Y516" i="1"/>
  <c r="W528" i="1"/>
  <c r="Y528" i="1"/>
  <c r="W540" i="1"/>
  <c r="Y540" i="1"/>
  <c r="Y597" i="1"/>
  <c r="W597" i="1"/>
  <c r="W66" i="1"/>
  <c r="Y66" i="1"/>
  <c r="W134" i="1"/>
  <c r="Y134" i="1"/>
  <c r="W255" i="1"/>
  <c r="Y255" i="1"/>
  <c r="AB254" i="1" s="1"/>
  <c r="AC347" i="1"/>
  <c r="W372" i="1"/>
  <c r="Y372" i="1"/>
  <c r="AC411" i="1"/>
  <c r="W446" i="1"/>
  <c r="Y446" i="1"/>
  <c r="W454" i="1"/>
  <c r="Y454" i="1"/>
  <c r="W582" i="1"/>
  <c r="Y582" i="1"/>
  <c r="Y183" i="1"/>
  <c r="W183" i="1"/>
  <c r="AB182" i="1" s="1"/>
  <c r="W399" i="1"/>
  <c r="Y399" i="1"/>
  <c r="Y629" i="1"/>
  <c r="W629" i="1"/>
  <c r="W212" i="1"/>
  <c r="Y212" i="1"/>
  <c r="Y307" i="1"/>
  <c r="W307" i="1"/>
  <c r="AA390" i="1"/>
  <c r="AC390" i="1"/>
  <c r="AD566" i="1"/>
  <c r="AC566" i="1"/>
  <c r="W615" i="1"/>
  <c r="AB614" i="1" s="1"/>
  <c r="Y615" i="1"/>
  <c r="Y624" i="1"/>
  <c r="AB623" i="1" s="1"/>
  <c r="W624" i="1"/>
  <c r="G273" i="1"/>
  <c r="W478" i="1"/>
  <c r="Y478" i="1"/>
  <c r="W77" i="1"/>
  <c r="Y77" i="1"/>
  <c r="AC323" i="1"/>
  <c r="W382" i="1"/>
  <c r="Y382" i="1"/>
  <c r="W406" i="1"/>
  <c r="Y406" i="1"/>
  <c r="W500" i="1"/>
  <c r="Y500" i="1"/>
  <c r="AB500" i="1" s="1"/>
  <c r="W604" i="1"/>
  <c r="Y604" i="1"/>
  <c r="W305" i="1"/>
  <c r="Y305" i="1"/>
  <c r="W413" i="1"/>
  <c r="Y413" i="1"/>
  <c r="W438" i="1"/>
  <c r="Y438" i="1"/>
  <c r="AD523" i="1"/>
  <c r="AC523" i="1"/>
  <c r="AB523" i="1"/>
  <c r="AA523" i="1"/>
  <c r="AC716" i="1"/>
  <c r="AD716" i="1"/>
  <c r="AA716" i="1"/>
  <c r="AA717" i="1"/>
  <c r="G716" i="1"/>
  <c r="W751" i="1"/>
  <c r="Y751" i="1"/>
  <c r="W1204" i="1"/>
  <c r="Y1204" i="1"/>
  <c r="G1204" i="1" s="1"/>
  <c r="AD177" i="1"/>
  <c r="AC177" i="1"/>
  <c r="G411" i="1"/>
  <c r="Y573" i="1"/>
  <c r="W573" i="1"/>
  <c r="Y689" i="1"/>
  <c r="AB689" i="1" s="1"/>
  <c r="Y701" i="1"/>
  <c r="Y766" i="1"/>
  <c r="Y876" i="1"/>
  <c r="W876" i="1"/>
  <c r="AC1022" i="1"/>
  <c r="AB1022" i="1"/>
  <c r="W3" i="1"/>
  <c r="AC3" i="1" s="1"/>
  <c r="Y12" i="1"/>
  <c r="AB11" i="1" s="1"/>
  <c r="Y24" i="1"/>
  <c r="Y36" i="1"/>
  <c r="W43" i="1"/>
  <c r="Y52" i="1"/>
  <c r="W70" i="1"/>
  <c r="W73" i="1"/>
  <c r="AC101" i="1"/>
  <c r="Y117" i="1"/>
  <c r="W186" i="1"/>
  <c r="W217" i="1"/>
  <c r="W222" i="1"/>
  <c r="Y229" i="1"/>
  <c r="W240" i="1"/>
  <c r="W247" i="1"/>
  <c r="Y257" i="1"/>
  <c r="W262" i="1"/>
  <c r="W268" i="1"/>
  <c r="AD267" i="1" s="1"/>
  <c r="W280" i="1"/>
  <c r="G279" i="1" s="1"/>
  <c r="W291" i="1"/>
  <c r="W295" i="1"/>
  <c r="W299" i="1"/>
  <c r="W326" i="1"/>
  <c r="W330" i="1"/>
  <c r="W332" i="1"/>
  <c r="W340" i="1"/>
  <c r="W350" i="1"/>
  <c r="W358" i="1"/>
  <c r="W363" i="1"/>
  <c r="W388" i="1"/>
  <c r="W398" i="1"/>
  <c r="W427" i="1"/>
  <c r="Y429" i="1"/>
  <c r="W434" i="1"/>
  <c r="Y486" i="1"/>
  <c r="G485" i="1" s="1"/>
  <c r="Y495" i="1"/>
  <c r="W504" i="1"/>
  <c r="Y511" i="1"/>
  <c r="AC511" i="1" s="1"/>
  <c r="Y535" i="1"/>
  <c r="Y550" i="1"/>
  <c r="Y566" i="1"/>
  <c r="W576" i="1"/>
  <c r="W579" i="1"/>
  <c r="W589" i="1"/>
  <c r="W625" i="1"/>
  <c r="W640" i="1"/>
  <c r="Y645" i="1"/>
  <c r="W645" i="1"/>
  <c r="W648" i="1"/>
  <c r="W667" i="1"/>
  <c r="W672" i="1"/>
  <c r="Y672" i="1"/>
  <c r="W678" i="1"/>
  <c r="Y696" i="1"/>
  <c r="W710" i="1"/>
  <c r="Y726" i="1"/>
  <c r="AC782" i="1"/>
  <c r="Y792" i="1"/>
  <c r="W792" i="1"/>
  <c r="Y797" i="1"/>
  <c r="W797" i="1"/>
  <c r="W808" i="1"/>
  <c r="W810" i="1"/>
  <c r="W816" i="1"/>
  <c r="W824" i="1"/>
  <c r="Y824" i="1"/>
  <c r="Y834" i="1"/>
  <c r="Y841" i="1"/>
  <c r="W841" i="1"/>
  <c r="W844" i="1"/>
  <c r="Y851" i="1"/>
  <c r="W851" i="1"/>
  <c r="AA851" i="1" s="1"/>
  <c r="Y861" i="1"/>
  <c r="Y886" i="1"/>
  <c r="W886" i="1"/>
  <c r="AC890" i="1"/>
  <c r="W898" i="1"/>
  <c r="Y898" i="1"/>
  <c r="AA907" i="1"/>
  <c r="AC907" i="1"/>
  <c r="G907" i="1"/>
  <c r="Y960" i="1"/>
  <c r="W960" i="1"/>
  <c r="Y992" i="1"/>
  <c r="W992" i="1"/>
  <c r="AD1070" i="1"/>
  <c r="AB1070" i="1"/>
  <c r="Y1115" i="1"/>
  <c r="W1115" i="1"/>
  <c r="W1220" i="1"/>
  <c r="Y1220" i="1"/>
  <c r="AB1219" i="1" s="1"/>
  <c r="AC1239" i="1"/>
  <c r="AA1239" i="1"/>
  <c r="W1001" i="1"/>
  <c r="Y1001" i="1"/>
  <c r="AB1151" i="1"/>
  <c r="AD1151" i="1"/>
  <c r="Y686" i="1"/>
  <c r="Y734" i="1"/>
  <c r="Y836" i="1"/>
  <c r="Y872" i="1"/>
  <c r="W918" i="1"/>
  <c r="Y918" i="1"/>
  <c r="AC181" i="1"/>
  <c r="AC367" i="1"/>
  <c r="AC463" i="1"/>
  <c r="AC528" i="1"/>
  <c r="AD595" i="1"/>
  <c r="AC595" i="1"/>
  <c r="AC622" i="1"/>
  <c r="W659" i="1"/>
  <c r="Y659" i="1"/>
  <c r="W670" i="1"/>
  <c r="Y670" i="1"/>
  <c r="Y687" i="1"/>
  <c r="W687" i="1"/>
  <c r="W702" i="1"/>
  <c r="Y702" i="1"/>
  <c r="Y795" i="1"/>
  <c r="W795" i="1"/>
  <c r="AC848" i="1"/>
  <c r="Y856" i="1"/>
  <c r="W856" i="1"/>
  <c r="AD856" i="1" s="1"/>
  <c r="G864" i="1"/>
  <c r="AC866" i="1"/>
  <c r="W873" i="1"/>
  <c r="Y873" i="1"/>
  <c r="W902" i="1"/>
  <c r="Y902" i="1"/>
  <c r="AA901" i="1" s="1"/>
  <c r="Y905" i="1"/>
  <c r="G905" i="1" s="1"/>
  <c r="W905" i="1"/>
  <c r="Y919" i="1"/>
  <c r="W919" i="1"/>
  <c r="Y922" i="1"/>
  <c r="W922" i="1"/>
  <c r="Y950" i="1"/>
  <c r="W950" i="1"/>
  <c r="W971" i="1"/>
  <c r="Y971" i="1"/>
  <c r="W975" i="1"/>
  <c r="Y975" i="1"/>
  <c r="W1051" i="1"/>
  <c r="Y1051" i="1"/>
  <c r="W1057" i="1"/>
  <c r="Y1057" i="1"/>
  <c r="W1103" i="1"/>
  <c r="Y1103" i="1"/>
  <c r="Y956" i="1"/>
  <c r="W956" i="1"/>
  <c r="AB956" i="1" s="1"/>
  <c r="W998" i="1"/>
  <c r="Y998" i="1"/>
  <c r="Y1046" i="1"/>
  <c r="W1046" i="1"/>
  <c r="W1072" i="1"/>
  <c r="Y1072" i="1"/>
  <c r="W1084" i="1"/>
  <c r="Y1084" i="1"/>
  <c r="W1135" i="1"/>
  <c r="Y1135" i="1"/>
  <c r="AC161" i="1"/>
  <c r="Y661" i="1"/>
  <c r="W661" i="1"/>
  <c r="Y698" i="1"/>
  <c r="Y717" i="1"/>
  <c r="Y728" i="1"/>
  <c r="AC727" i="1" s="1"/>
  <c r="Y788" i="1"/>
  <c r="W788" i="1"/>
  <c r="Y869" i="1"/>
  <c r="W869" i="1"/>
  <c r="Y1012" i="1"/>
  <c r="W1012" i="1"/>
  <c r="Y1032" i="1"/>
  <c r="W1032" i="1"/>
  <c r="Y1060" i="1"/>
  <c r="W1060" i="1"/>
  <c r="Y1265" i="1"/>
  <c r="W1265" i="1"/>
  <c r="AB1264" i="1" s="1"/>
  <c r="W7" i="1"/>
  <c r="Y34" i="1"/>
  <c r="Y40" i="1"/>
  <c r="W47" i="1"/>
  <c r="Y89" i="1"/>
  <c r="AA88" i="1" s="1"/>
  <c r="Y92" i="1"/>
  <c r="AB91" i="1" s="1"/>
  <c r="Y150" i="1"/>
  <c r="G149" i="1" s="1"/>
  <c r="Y169" i="1"/>
  <c r="Y201" i="1"/>
  <c r="W230" i="1"/>
  <c r="Y287" i="1"/>
  <c r="Y289" i="1"/>
  <c r="W405" i="1"/>
  <c r="W469" i="1"/>
  <c r="W477" i="1"/>
  <c r="Y484" i="1"/>
  <c r="AC498" i="1"/>
  <c r="Y507" i="1"/>
  <c r="W525" i="1"/>
  <c r="W547" i="1"/>
  <c r="Y574" i="1"/>
  <c r="W583" i="1"/>
  <c r="AC613" i="1"/>
  <c r="Y616" i="1"/>
  <c r="W621" i="1"/>
  <c r="W633" i="1"/>
  <c r="AD632" i="1" s="1"/>
  <c r="Y638" i="1"/>
  <c r="W654" i="1"/>
  <c r="Y654" i="1"/>
  <c r="Y662" i="1"/>
  <c r="W673" i="1"/>
  <c r="W693" i="1"/>
  <c r="G693" i="1" s="1"/>
  <c r="W697" i="1"/>
  <c r="G697" i="1" s="1"/>
  <c r="Y722" i="1"/>
  <c r="AB721" i="1" s="1"/>
  <c r="Y735" i="1"/>
  <c r="W735" i="1"/>
  <c r="Y743" i="1"/>
  <c r="Y749" i="1"/>
  <c r="Y801" i="1"/>
  <c r="W801" i="1"/>
  <c r="AD800" i="1" s="1"/>
  <c r="AB836" i="1"/>
  <c r="W870" i="1"/>
  <c r="Y870" i="1"/>
  <c r="W877" i="1"/>
  <c r="Y877" i="1"/>
  <c r="Y899" i="1"/>
  <c r="W899" i="1"/>
  <c r="W916" i="1"/>
  <c r="Y916" i="1"/>
  <c r="Y927" i="1"/>
  <c r="W927" i="1"/>
  <c r="W1003" i="1"/>
  <c r="Y1003" i="1"/>
  <c r="Y1007" i="1"/>
  <c r="W1007" i="1"/>
  <c r="Y1107" i="1"/>
  <c r="W1107" i="1"/>
  <c r="Y1130" i="1"/>
  <c r="W1130" i="1"/>
  <c r="W1168" i="1"/>
  <c r="Y1168" i="1"/>
  <c r="Y1249" i="1"/>
  <c r="W1249" i="1"/>
  <c r="Y1277" i="1"/>
  <c r="W1277" i="1"/>
  <c r="AC193" i="1"/>
  <c r="AC590" i="1"/>
  <c r="Y755" i="1"/>
  <c r="Y827" i="1"/>
  <c r="W827" i="1"/>
  <c r="Y974" i="1"/>
  <c r="G974" i="1" s="1"/>
  <c r="W974" i="1"/>
  <c r="W1184" i="1"/>
  <c r="Y1184" i="1"/>
  <c r="W23" i="1"/>
  <c r="AC43" i="1"/>
  <c r="W74" i="1"/>
  <c r="W213" i="1"/>
  <c r="W228" i="1"/>
  <c r="W243" i="1"/>
  <c r="AB242" i="1" s="1"/>
  <c r="W252" i="1"/>
  <c r="W302" i="1"/>
  <c r="W311" i="1"/>
  <c r="W322" i="1"/>
  <c r="W374" i="1"/>
  <c r="W379" i="1"/>
  <c r="AC402" i="1"/>
  <c r="W408" i="1"/>
  <c r="AB408" i="1" s="1"/>
  <c r="W410" i="1"/>
  <c r="W421" i="1"/>
  <c r="W426" i="1"/>
  <c r="W428" i="1"/>
  <c r="W440" i="1"/>
  <c r="AC440" i="1" s="1"/>
  <c r="W444" i="1"/>
  <c r="W450" i="1"/>
  <c r="AA450" i="1" s="1"/>
  <c r="W452" i="1"/>
  <c r="W455" i="1"/>
  <c r="W458" i="1"/>
  <c r="AD458" i="1" s="1"/>
  <c r="W467" i="1"/>
  <c r="W472" i="1"/>
  <c r="W475" i="1"/>
  <c r="W480" i="1"/>
  <c r="W483" i="1"/>
  <c r="W487" i="1"/>
  <c r="W544" i="1"/>
  <c r="G543" i="1" s="1"/>
  <c r="W572" i="1"/>
  <c r="AD571" i="1" s="1"/>
  <c r="W599" i="1"/>
  <c r="AA598" i="1" s="1"/>
  <c r="W612" i="1"/>
  <c r="W636" i="1"/>
  <c r="Y641" i="1"/>
  <c r="W641" i="1"/>
  <c r="W660" i="1"/>
  <c r="AB664" i="1"/>
  <c r="AC664" i="1"/>
  <c r="W700" i="1"/>
  <c r="Y700" i="1"/>
  <c r="AC717" i="1"/>
  <c r="AB717" i="1"/>
  <c r="AC726" i="1"/>
  <c r="W730" i="1"/>
  <c r="Y730" i="1"/>
  <c r="W798" i="1"/>
  <c r="Y798" i="1"/>
  <c r="Y825" i="1"/>
  <c r="AB825" i="1" s="1"/>
  <c r="Y852" i="1"/>
  <c r="W852" i="1"/>
  <c r="AC864" i="1"/>
  <c r="Y874" i="1"/>
  <c r="W874" i="1"/>
  <c r="Y883" i="1"/>
  <c r="W883" i="1"/>
  <c r="W889" i="1"/>
  <c r="Y889" i="1"/>
  <c r="Y903" i="1"/>
  <c r="W903" i="1"/>
  <c r="W906" i="1"/>
  <c r="Y906" i="1"/>
  <c r="W947" i="1"/>
  <c r="Y947" i="1"/>
  <c r="Y951" i="1"/>
  <c r="W951" i="1"/>
  <c r="W965" i="1"/>
  <c r="Y965" i="1"/>
  <c r="W1062" i="1"/>
  <c r="Y1062" i="1"/>
  <c r="AB1062" i="1" s="1"/>
  <c r="W1174" i="1"/>
  <c r="Y1174" i="1"/>
  <c r="W1231" i="1"/>
  <c r="Y1231" i="1"/>
  <c r="Y843" i="1"/>
  <c r="AD843" i="1" s="1"/>
  <c r="W843" i="1"/>
  <c r="AC548" i="1"/>
  <c r="AC587" i="1"/>
  <c r="AC591" i="1"/>
  <c r="W639" i="1"/>
  <c r="Y639" i="1"/>
  <c r="AA638" i="1" s="1"/>
  <c r="W668" i="1"/>
  <c r="G668" i="1" s="1"/>
  <c r="Y668" i="1"/>
  <c r="Y671" i="1"/>
  <c r="Y676" i="1"/>
  <c r="AB675" i="1" s="1"/>
  <c r="Y718" i="1"/>
  <c r="W723" i="1"/>
  <c r="AA722" i="1" s="1"/>
  <c r="Y733" i="1"/>
  <c r="AA732" i="1" s="1"/>
  <c r="W754" i="1"/>
  <c r="Y754" i="1"/>
  <c r="Y760" i="1"/>
  <c r="W760" i="1"/>
  <c r="Y765" i="1"/>
  <c r="W804" i="1"/>
  <c r="W868" i="1"/>
  <c r="AD867" i="1" s="1"/>
  <c r="Y871" i="1"/>
  <c r="W871" i="1"/>
  <c r="AB870" i="1" s="1"/>
  <c r="Y894" i="1"/>
  <c r="W894" i="1"/>
  <c r="W900" i="1"/>
  <c r="Y900" i="1"/>
  <c r="Y911" i="1"/>
  <c r="W911" i="1"/>
  <c r="W928" i="1"/>
  <c r="Y928" i="1"/>
  <c r="W983" i="1"/>
  <c r="Y983" i="1"/>
  <c r="W990" i="1"/>
  <c r="AC990" i="1" s="1"/>
  <c r="Y990" i="1"/>
  <c r="Y1000" i="1"/>
  <c r="AA999" i="1" s="1"/>
  <c r="W1000" i="1"/>
  <c r="W1218" i="1"/>
  <c r="Y1218" i="1"/>
  <c r="W1247" i="1"/>
  <c r="Y1247" i="1"/>
  <c r="W1278" i="1"/>
  <c r="Y1278" i="1"/>
  <c r="AA1277" i="1" s="1"/>
  <c r="W704" i="1"/>
  <c r="Y704" i="1"/>
  <c r="AC215" i="1"/>
  <c r="AC217" i="1"/>
  <c r="AC266" i="1"/>
  <c r="AC278" i="1"/>
  <c r="AC335" i="1"/>
  <c r="AC529" i="1"/>
  <c r="Y14" i="1"/>
  <c r="Y20" i="1"/>
  <c r="AD19" i="1" s="1"/>
  <c r="Y26" i="1"/>
  <c r="Y32" i="1"/>
  <c r="Y101" i="1"/>
  <c r="Y173" i="1"/>
  <c r="G173" i="1" s="1"/>
  <c r="Y205" i="1"/>
  <c r="Y241" i="1"/>
  <c r="AB241" i="1" s="1"/>
  <c r="Y462" i="1"/>
  <c r="Y494" i="1"/>
  <c r="Y510" i="1"/>
  <c r="Y606" i="1"/>
  <c r="AA605" i="1" s="1"/>
  <c r="W652" i="1"/>
  <c r="Y652" i="1"/>
  <c r="Y655" i="1"/>
  <c r="Y679" i="1"/>
  <c r="W679" i="1"/>
  <c r="W691" i="1"/>
  <c r="W714" i="1"/>
  <c r="Y714" i="1"/>
  <c r="AD713" i="1" s="1"/>
  <c r="W736" i="1"/>
  <c r="W815" i="1"/>
  <c r="Y815" i="1"/>
  <c r="W826" i="1"/>
  <c r="Y826" i="1"/>
  <c r="W829" i="1"/>
  <c r="AC829" i="1" s="1"/>
  <c r="Y829" i="1"/>
  <c r="W840" i="1"/>
  <c r="W850" i="1"/>
  <c r="Y850" i="1"/>
  <c r="W860" i="1"/>
  <c r="Y860" i="1"/>
  <c r="W914" i="1"/>
  <c r="Y914" i="1"/>
  <c r="Y952" i="1"/>
  <c r="AB951" i="1" s="1"/>
  <c r="W952" i="1"/>
  <c r="Y1015" i="1"/>
  <c r="W1015" i="1"/>
  <c r="Y1035" i="1"/>
  <c r="W1035" i="1"/>
  <c r="Y1095" i="1"/>
  <c r="AB1094" i="1" s="1"/>
  <c r="W1095" i="1"/>
  <c r="Y1105" i="1"/>
  <c r="G1104" i="1" s="1"/>
  <c r="W1105" i="1"/>
  <c r="W1189" i="1"/>
  <c r="Y1189" i="1"/>
  <c r="Y1192" i="1"/>
  <c r="W1192" i="1"/>
  <c r="AC719" i="1"/>
  <c r="AC895" i="1"/>
  <c r="AC980" i="1"/>
  <c r="AC1052" i="1"/>
  <c r="AC1073" i="1"/>
  <c r="AC1119" i="1"/>
  <c r="W1124" i="1"/>
  <c r="Y1124" i="1"/>
  <c r="W879" i="1"/>
  <c r="W915" i="1"/>
  <c r="W923" i="1"/>
  <c r="W931" i="1"/>
  <c r="Y972" i="1"/>
  <c r="G971" i="1" s="1"/>
  <c r="W972" i="1"/>
  <c r="AC1036" i="1"/>
  <c r="G1036" i="1"/>
  <c r="AB1119" i="1"/>
  <c r="AC865" i="1"/>
  <c r="G940" i="1"/>
  <c r="W993" i="1"/>
  <c r="Y993" i="1"/>
  <c r="G1013" i="1"/>
  <c r="W1016" i="1"/>
  <c r="W1019" i="1"/>
  <c r="W1040" i="1"/>
  <c r="AC1040" i="1" s="1"/>
  <c r="W1045" i="1"/>
  <c r="W1047" i="1"/>
  <c r="W1054" i="1"/>
  <c r="AC1054" i="1" s="1"/>
  <c r="W1058" i="1"/>
  <c r="Y1063" i="1"/>
  <c r="Y1108" i="1"/>
  <c r="W1108" i="1"/>
  <c r="W1128" i="1"/>
  <c r="AA1128" i="1" s="1"/>
  <c r="Y1128" i="1"/>
  <c r="Y1136" i="1"/>
  <c r="AA1138" i="1"/>
  <c r="W1141" i="1"/>
  <c r="W1148" i="1"/>
  <c r="Y1148" i="1"/>
  <c r="Y1179" i="1"/>
  <c r="AC1207" i="1"/>
  <c r="W1211" i="1"/>
  <c r="W1219" i="1"/>
  <c r="G1218" i="1" s="1"/>
  <c r="W1224" i="1"/>
  <c r="W1229" i="1"/>
  <c r="W1271" i="1"/>
  <c r="AC981" i="1"/>
  <c r="AC1122" i="1"/>
  <c r="Y1198" i="1"/>
  <c r="W1198" i="1"/>
  <c r="AC1268" i="1"/>
  <c r="AC1289" i="1"/>
  <c r="G1289" i="1"/>
  <c r="Y1298" i="1"/>
  <c r="Y982" i="1"/>
  <c r="G982" i="1" s="1"/>
  <c r="W985" i="1"/>
  <c r="Y985" i="1"/>
  <c r="AC1013" i="1"/>
  <c r="AB1024" i="1"/>
  <c r="AC1066" i="1"/>
  <c r="AC1070" i="1"/>
  <c r="AA1070" i="1"/>
  <c r="AB1085" i="1"/>
  <c r="Y1102" i="1"/>
  <c r="Y1114" i="1"/>
  <c r="Y1131" i="1"/>
  <c r="G1138" i="1"/>
  <c r="Y1214" i="1"/>
  <c r="AC1216" i="1"/>
  <c r="AA1234" i="1"/>
  <c r="AA1237" i="1"/>
  <c r="AD1238" i="1"/>
  <c r="AC1238" i="1"/>
  <c r="G1238" i="1"/>
  <c r="Y1290" i="1"/>
  <c r="AC813" i="1"/>
  <c r="AC837" i="1"/>
  <c r="Y875" i="1"/>
  <c r="W875" i="1"/>
  <c r="AC925" i="1"/>
  <c r="Y991" i="1"/>
  <c r="AC1005" i="1"/>
  <c r="Y1014" i="1"/>
  <c r="Y1025" i="1"/>
  <c r="G1025" i="1" s="1"/>
  <c r="G1070" i="1"/>
  <c r="Y1071" i="1"/>
  <c r="AA1073" i="1"/>
  <c r="Y1075" i="1"/>
  <c r="AC1085" i="1"/>
  <c r="Y1094" i="1"/>
  <c r="Y1099" i="1"/>
  <c r="Y1104" i="1"/>
  <c r="Y1154" i="1"/>
  <c r="Y1165" i="1"/>
  <c r="AC1208" i="1"/>
  <c r="AC1221" i="1"/>
  <c r="AD1250" i="1"/>
  <c r="W1282" i="1"/>
  <c r="Y1282" i="1"/>
  <c r="Y1285" i="1"/>
  <c r="W1285" i="1"/>
  <c r="Y1293" i="1"/>
  <c r="W1293" i="1"/>
  <c r="W1203" i="1"/>
  <c r="Y1203" i="1"/>
  <c r="W1274" i="1"/>
  <c r="Y1274" i="1"/>
  <c r="W1252" i="1"/>
  <c r="W1255" i="1"/>
  <c r="W1272" i="1"/>
  <c r="W1287" i="1"/>
  <c r="W1291" i="1"/>
  <c r="W1295" i="1"/>
  <c r="AC1295" i="1" s="1"/>
  <c r="W1297" i="1"/>
  <c r="AC1297" i="1" s="1"/>
  <c r="W1223" i="1"/>
  <c r="AA1222" i="1" s="1"/>
  <c r="AC1237" i="1"/>
  <c r="W1241" i="1"/>
  <c r="AD1267" i="1"/>
  <c r="Y196" i="1"/>
  <c r="W196" i="1"/>
  <c r="Y18" i="1"/>
  <c r="W46" i="1"/>
  <c r="Y46" i="1"/>
  <c r="W141" i="1"/>
  <c r="Y141" i="1"/>
  <c r="Y171" i="1"/>
  <c r="W171" i="1"/>
  <c r="W189" i="1"/>
  <c r="Y189" i="1"/>
  <c r="W58" i="1"/>
  <c r="Y58" i="1"/>
  <c r="W93" i="1"/>
  <c r="Y93" i="1"/>
  <c r="W126" i="1"/>
  <c r="Y126" i="1"/>
  <c r="Y238" i="1"/>
  <c r="W238" i="1"/>
  <c r="AA322" i="1"/>
  <c r="AD330" i="1"/>
  <c r="AA330" i="1"/>
  <c r="Y22" i="1"/>
  <c r="G55" i="1"/>
  <c r="W94" i="1"/>
  <c r="Y94" i="1"/>
  <c r="Y127" i="1"/>
  <c r="W127" i="1"/>
  <c r="AB43" i="1"/>
  <c r="AA43" i="1"/>
  <c r="W54" i="1"/>
  <c r="Y54" i="1"/>
  <c r="W82" i="1"/>
  <c r="Y82" i="1"/>
  <c r="W109" i="1"/>
  <c r="Y109" i="1"/>
  <c r="W142" i="1"/>
  <c r="Y142" i="1"/>
  <c r="G215" i="1"/>
  <c r="AA215" i="1"/>
  <c r="AB323" i="1"/>
  <c r="AD18" i="1"/>
  <c r="G18" i="1"/>
  <c r="AB18" i="1"/>
  <c r="AA18" i="1"/>
  <c r="Y30" i="1"/>
  <c r="W42" i="1"/>
  <c r="Y42" i="1"/>
  <c r="Y95" i="1"/>
  <c r="W95" i="1"/>
  <c r="W157" i="1"/>
  <c r="Y157" i="1"/>
  <c r="Y164" i="1"/>
  <c r="W164" i="1"/>
  <c r="G182" i="1"/>
  <c r="AD182" i="1"/>
  <c r="AD270" i="1"/>
  <c r="W62" i="1"/>
  <c r="Y62" i="1"/>
  <c r="Y71" i="1"/>
  <c r="W71" i="1"/>
  <c r="W110" i="1"/>
  <c r="Y110" i="1"/>
  <c r="Y143" i="1"/>
  <c r="W143" i="1"/>
  <c r="Y203" i="1"/>
  <c r="W203" i="1"/>
  <c r="W234" i="1"/>
  <c r="Y234" i="1"/>
  <c r="Y6" i="1"/>
  <c r="AD6" i="1" s="1"/>
  <c r="Y38" i="1"/>
  <c r="G39" i="1"/>
  <c r="W50" i="1"/>
  <c r="Y50" i="1"/>
  <c r="AD77" i="1"/>
  <c r="G101" i="1"/>
  <c r="AA101" i="1"/>
  <c r="AD101" i="1"/>
  <c r="W125" i="1"/>
  <c r="Y125" i="1"/>
  <c r="Y10" i="1"/>
  <c r="AD10" i="1" s="1"/>
  <c r="AA59" i="1"/>
  <c r="W72" i="1"/>
  <c r="Y72" i="1"/>
  <c r="Y111" i="1"/>
  <c r="W111" i="1"/>
  <c r="W265" i="1"/>
  <c r="Y265" i="1"/>
  <c r="G73" i="1"/>
  <c r="W106" i="1"/>
  <c r="W107" i="1"/>
  <c r="Y108" i="1"/>
  <c r="W108" i="1"/>
  <c r="W122" i="1"/>
  <c r="W123" i="1"/>
  <c r="Y124" i="1"/>
  <c r="W124" i="1"/>
  <c r="W138" i="1"/>
  <c r="W139" i="1"/>
  <c r="Y140" i="1"/>
  <c r="W140" i="1"/>
  <c r="W154" i="1"/>
  <c r="W155" i="1"/>
  <c r="Y156" i="1"/>
  <c r="W156" i="1"/>
  <c r="W163" i="1"/>
  <c r="Y176" i="1"/>
  <c r="W176" i="1"/>
  <c r="G181" i="1"/>
  <c r="W195" i="1"/>
  <c r="Y208" i="1"/>
  <c r="W208" i="1"/>
  <c r="W221" i="1"/>
  <c r="W253" i="1"/>
  <c r="Y253" i="1"/>
  <c r="W261" i="1"/>
  <c r="Y261" i="1"/>
  <c r="G266" i="1"/>
  <c r="AB266" i="1"/>
  <c r="AD266" i="1"/>
  <c r="AA266" i="1"/>
  <c r="G275" i="1"/>
  <c r="AD278" i="1"/>
  <c r="W325" i="1"/>
  <c r="Y325" i="1"/>
  <c r="W351" i="1"/>
  <c r="Y473" i="1"/>
  <c r="W473" i="1"/>
  <c r="W506" i="1"/>
  <c r="Y506" i="1"/>
  <c r="G161" i="1"/>
  <c r="Y64" i="1"/>
  <c r="AC64" i="1" s="1"/>
  <c r="W87" i="1"/>
  <c r="AC87" i="1" s="1"/>
  <c r="W103" i="1"/>
  <c r="Y104" i="1"/>
  <c r="W104" i="1"/>
  <c r="Y105" i="1"/>
  <c r="W119" i="1"/>
  <c r="Y120" i="1"/>
  <c r="W120" i="1"/>
  <c r="Y121" i="1"/>
  <c r="W135" i="1"/>
  <c r="Y136" i="1"/>
  <c r="W136" i="1"/>
  <c r="Y137" i="1"/>
  <c r="W151" i="1"/>
  <c r="Y152" i="1"/>
  <c r="W152" i="1"/>
  <c r="Y153" i="1"/>
  <c r="AB158" i="1"/>
  <c r="Y168" i="1"/>
  <c r="W168" i="1"/>
  <c r="AB177" i="1"/>
  <c r="Y181" i="1"/>
  <c r="W187" i="1"/>
  <c r="Y200" i="1"/>
  <c r="W200" i="1"/>
  <c r="Y214" i="1"/>
  <c r="AC214" i="1" s="1"/>
  <c r="AA216" i="1"/>
  <c r="G231" i="1"/>
  <c r="Y233" i="1"/>
  <c r="AC232" i="1" s="1"/>
  <c r="W237" i="1"/>
  <c r="Y237" i="1"/>
  <c r="G257" i="1"/>
  <c r="AA259" i="1"/>
  <c r="W285" i="1"/>
  <c r="Y285" i="1"/>
  <c r="Y303" i="1"/>
  <c r="Y357" i="1"/>
  <c r="W357" i="1"/>
  <c r="AA440" i="1"/>
  <c r="Y561" i="1"/>
  <c r="W561" i="1"/>
  <c r="Y601" i="1"/>
  <c r="W601" i="1"/>
  <c r="Y84" i="1"/>
  <c r="G242" i="1"/>
  <c r="G278" i="1"/>
  <c r="W67" i="1"/>
  <c r="AA73" i="1"/>
  <c r="AA84" i="1"/>
  <c r="W167" i="1"/>
  <c r="Y180" i="1"/>
  <c r="W180" i="1"/>
  <c r="AA180" i="1" s="1"/>
  <c r="W199" i="1"/>
  <c r="AA217" i="1"/>
  <c r="Y219" i="1"/>
  <c r="W219" i="1"/>
  <c r="W239" i="1"/>
  <c r="G239" i="1" s="1"/>
  <c r="W249" i="1"/>
  <c r="Y249" i="1"/>
  <c r="AB262" i="1"/>
  <c r="G274" i="1"/>
  <c r="AA274" i="1"/>
  <c r="AD299" i="1"/>
  <c r="W309" i="1"/>
  <c r="Y309" i="1"/>
  <c r="AD323" i="1"/>
  <c r="AA323" i="1"/>
  <c r="G323" i="1"/>
  <c r="W333" i="1"/>
  <c r="Y333" i="1"/>
  <c r="G335" i="1"/>
  <c r="AB335" i="1"/>
  <c r="AD347" i="1"/>
  <c r="G347" i="1"/>
  <c r="AA347" i="1"/>
  <c r="AB347" i="1"/>
  <c r="AD404" i="1"/>
  <c r="AA404" i="1"/>
  <c r="AD405" i="1"/>
  <c r="AA663" i="1"/>
  <c r="W5" i="1"/>
  <c r="W9" i="1"/>
  <c r="W13" i="1"/>
  <c r="W17" i="1"/>
  <c r="W21" i="1"/>
  <c r="W25" i="1"/>
  <c r="W29" i="1"/>
  <c r="W33" i="1"/>
  <c r="AB33" i="1" s="1"/>
  <c r="W37" i="1"/>
  <c r="W41" i="1"/>
  <c r="W45" i="1"/>
  <c r="W49" i="1"/>
  <c r="W53" i="1"/>
  <c r="W57" i="1"/>
  <c r="W61" i="1"/>
  <c r="W69" i="1"/>
  <c r="G69" i="1" s="1"/>
  <c r="AB74" i="1"/>
  <c r="AA75" i="1"/>
  <c r="W79" i="1"/>
  <c r="W90" i="1"/>
  <c r="W98" i="1"/>
  <c r="W99" i="1"/>
  <c r="Y100" i="1"/>
  <c r="W100" i="1"/>
  <c r="W114" i="1"/>
  <c r="W115" i="1"/>
  <c r="Y116" i="1"/>
  <c r="W116" i="1"/>
  <c r="W130" i="1"/>
  <c r="W131" i="1"/>
  <c r="Y132" i="1"/>
  <c r="W132" i="1"/>
  <c r="W146" i="1"/>
  <c r="W147" i="1"/>
  <c r="Y148" i="1"/>
  <c r="W148" i="1"/>
  <c r="Y160" i="1"/>
  <c r="W160" i="1"/>
  <c r="W179" i="1"/>
  <c r="AA181" i="1"/>
  <c r="Y192" i="1"/>
  <c r="W192" i="1"/>
  <c r="W211" i="1"/>
  <c r="Y225" i="1"/>
  <c r="W225" i="1"/>
  <c r="W245" i="1"/>
  <c r="Y245" i="1"/>
  <c r="W269" i="1"/>
  <c r="Y269" i="1"/>
  <c r="G270" i="1"/>
  <c r="AB270" i="1"/>
  <c r="AA270" i="1"/>
  <c r="Y335" i="1"/>
  <c r="AC334" i="1" s="1"/>
  <c r="AB367" i="1"/>
  <c r="AD402" i="1"/>
  <c r="G402" i="1"/>
  <c r="AB402" i="1"/>
  <c r="AA402" i="1"/>
  <c r="G556" i="1"/>
  <c r="AA596" i="1"/>
  <c r="AD596" i="1"/>
  <c r="AB596" i="1"/>
  <c r="AA597" i="1"/>
  <c r="G174" i="1"/>
  <c r="AA174" i="1"/>
  <c r="G180" i="1"/>
  <c r="Y188" i="1"/>
  <c r="W188" i="1"/>
  <c r="G193" i="1"/>
  <c r="AD73" i="1"/>
  <c r="G158" i="1"/>
  <c r="AA158" i="1"/>
  <c r="AA161" i="1"/>
  <c r="Y172" i="1"/>
  <c r="W172" i="1"/>
  <c r="G177" i="1"/>
  <c r="AB181" i="1"/>
  <c r="AA193" i="1"/>
  <c r="Y204" i="1"/>
  <c r="W204" i="1"/>
  <c r="AB216" i="1"/>
  <c r="W281" i="1"/>
  <c r="Y281" i="1"/>
  <c r="W293" i="1"/>
  <c r="Y293" i="1"/>
  <c r="G298" i="1"/>
  <c r="AB298" i="1"/>
  <c r="AD298" i="1"/>
  <c r="AA298" i="1"/>
  <c r="AD318" i="1"/>
  <c r="G321" i="1"/>
  <c r="AB321" i="1"/>
  <c r="Y343" i="1"/>
  <c r="W343" i="1"/>
  <c r="AD441" i="1"/>
  <c r="G441" i="1"/>
  <c r="AB441" i="1"/>
  <c r="AD550" i="1"/>
  <c r="AA74" i="1"/>
  <c r="W301" i="1"/>
  <c r="Y301" i="1"/>
  <c r="Y373" i="1"/>
  <c r="W373" i="1"/>
  <c r="AA528" i="1"/>
  <c r="AD528" i="1"/>
  <c r="AB528" i="1"/>
  <c r="G528" i="1"/>
  <c r="G74" i="1"/>
  <c r="AD74" i="1"/>
  <c r="Y80" i="1"/>
  <c r="G84" i="1"/>
  <c r="Y96" i="1"/>
  <c r="W96" i="1"/>
  <c r="Y97" i="1"/>
  <c r="Y112" i="1"/>
  <c r="W112" i="1"/>
  <c r="Y113" i="1"/>
  <c r="Y128" i="1"/>
  <c r="W128" i="1"/>
  <c r="Y129" i="1"/>
  <c r="Y144" i="1"/>
  <c r="W144" i="1"/>
  <c r="Y145" i="1"/>
  <c r="AB161" i="1"/>
  <c r="Y165" i="1"/>
  <c r="AB174" i="1"/>
  <c r="AD181" i="1"/>
  <c r="Y184" i="1"/>
  <c r="W184" i="1"/>
  <c r="AB193" i="1"/>
  <c r="Y197" i="1"/>
  <c r="AD215" i="1"/>
  <c r="Y223" i="1"/>
  <c r="AB232" i="1"/>
  <c r="Y235" i="1"/>
  <c r="AD240" i="1"/>
  <c r="G241" i="1"/>
  <c r="AB257" i="1"/>
  <c r="W277" i="1"/>
  <c r="Y277" i="1"/>
  <c r="AD307" i="1"/>
  <c r="AA307" i="1"/>
  <c r="W317" i="1"/>
  <c r="Y317" i="1"/>
  <c r="G318" i="1"/>
  <c r="AB318" i="1"/>
  <c r="AA318" i="1"/>
  <c r="AD320" i="1"/>
  <c r="Y341" i="1"/>
  <c r="W341" i="1"/>
  <c r="Y424" i="1"/>
  <c r="W424" i="1"/>
  <c r="AD494" i="1"/>
  <c r="G494" i="1"/>
  <c r="AB494" i="1"/>
  <c r="AA494" i="1"/>
  <c r="AB215" i="1"/>
  <c r="AA240" i="1"/>
  <c r="AA241" i="1"/>
  <c r="AA257" i="1"/>
  <c r="AA273" i="1"/>
  <c r="AA321" i="1"/>
  <c r="W339" i="1"/>
  <c r="Y345" i="1"/>
  <c r="W345" i="1"/>
  <c r="W355" i="1"/>
  <c r="Y361" i="1"/>
  <c r="W361" i="1"/>
  <c r="W371" i="1"/>
  <c r="AA371" i="1" s="1"/>
  <c r="Y377" i="1"/>
  <c r="W377" i="1"/>
  <c r="W395" i="1"/>
  <c r="W423" i="1"/>
  <c r="AD426" i="1"/>
  <c r="W490" i="1"/>
  <c r="Y490" i="1"/>
  <c r="AB490" i="1" s="1"/>
  <c r="Y521" i="1"/>
  <c r="W521" i="1"/>
  <c r="AA548" i="1"/>
  <c r="AD548" i="1"/>
  <c r="AB548" i="1"/>
  <c r="G549" i="1"/>
  <c r="G294" i="1"/>
  <c r="AB294" i="1"/>
  <c r="AD327" i="1"/>
  <c r="AA327" i="1"/>
  <c r="AA383" i="1"/>
  <c r="AD390" i="1"/>
  <c r="G390" i="1"/>
  <c r="AB390" i="1"/>
  <c r="AD403" i="1"/>
  <c r="G403" i="1"/>
  <c r="AB403" i="1"/>
  <c r="AA403" i="1"/>
  <c r="AB449" i="1"/>
  <c r="Y468" i="1"/>
  <c r="W468" i="1"/>
  <c r="AA484" i="1"/>
  <c r="AD484" i="1"/>
  <c r="G484" i="1"/>
  <c r="AD485" i="1"/>
  <c r="AB485" i="1"/>
  <c r="AB495" i="1"/>
  <c r="AD504" i="1"/>
  <c r="Y577" i="1"/>
  <c r="W577" i="1"/>
  <c r="W738" i="1"/>
  <c r="Y738" i="1"/>
  <c r="G240" i="1"/>
  <c r="Y297" i="1"/>
  <c r="AC297" i="1" s="1"/>
  <c r="Y313" i="1"/>
  <c r="Y329" i="1"/>
  <c r="Y349" i="1"/>
  <c r="W349" i="1"/>
  <c r="W359" i="1"/>
  <c r="Y365" i="1"/>
  <c r="W365" i="1"/>
  <c r="W375" i="1"/>
  <c r="W387" i="1"/>
  <c r="G412" i="1"/>
  <c r="AA425" i="1"/>
  <c r="Y448" i="1"/>
  <c r="AC448" i="1" s="1"/>
  <c r="W476" i="1"/>
  <c r="Y481" i="1"/>
  <c r="W481" i="1"/>
  <c r="Y498" i="1"/>
  <c r="Y513" i="1"/>
  <c r="W513" i="1"/>
  <c r="AD513" i="1" s="1"/>
  <c r="Y515" i="1"/>
  <c r="W554" i="1"/>
  <c r="Y554" i="1"/>
  <c r="AD654" i="1"/>
  <c r="AB412" i="1"/>
  <c r="AA412" i="1"/>
  <c r="AD431" i="1"/>
  <c r="AB431" i="1"/>
  <c r="AA431" i="1"/>
  <c r="AB436" i="1"/>
  <c r="W503" i="1"/>
  <c r="Y503" i="1"/>
  <c r="AA551" i="1"/>
  <c r="AD241" i="1"/>
  <c r="AD257" i="1"/>
  <c r="AD273" i="1"/>
  <c r="AD305" i="1"/>
  <c r="AD321" i="1"/>
  <c r="Y337" i="1"/>
  <c r="W337" i="1"/>
  <c r="G346" i="1"/>
  <c r="AB346" i="1"/>
  <c r="Y353" i="1"/>
  <c r="W353" i="1"/>
  <c r="G362" i="1"/>
  <c r="Y369" i="1"/>
  <c r="W369" i="1"/>
  <c r="AD411" i="1"/>
  <c r="AB411" i="1"/>
  <c r="AA411" i="1"/>
  <c r="AB430" i="1"/>
  <c r="AA430" i="1"/>
  <c r="Y435" i="1"/>
  <c r="AB435" i="1" s="1"/>
  <c r="G452" i="1"/>
  <c r="Y463" i="1"/>
  <c r="W482" i="1"/>
  <c r="Y482" i="1"/>
  <c r="AB256" i="1"/>
  <c r="AB272" i="1"/>
  <c r="AD287" i="1"/>
  <c r="AB327" i="1"/>
  <c r="AD335" i="1"/>
  <c r="AA335" i="1"/>
  <c r="AD367" i="1"/>
  <c r="G367" i="1"/>
  <c r="AA367" i="1"/>
  <c r="Y416" i="1"/>
  <c r="AA416" i="1" s="1"/>
  <c r="AD417" i="1"/>
  <c r="G417" i="1"/>
  <c r="AB417" i="1"/>
  <c r="AA417" i="1"/>
  <c r="Y518" i="1"/>
  <c r="G535" i="1"/>
  <c r="AD535" i="1"/>
  <c r="AB535" i="1"/>
  <c r="AA535" i="1"/>
  <c r="W618" i="1"/>
  <c r="Y618" i="1"/>
  <c r="AD631" i="1"/>
  <c r="AA631" i="1"/>
  <c r="AB534" i="1"/>
  <c r="Y545" i="1"/>
  <c r="W545" i="1"/>
  <c r="Y569" i="1"/>
  <c r="W569" i="1"/>
  <c r="W586" i="1"/>
  <c r="Y586" i="1"/>
  <c r="AD588" i="1"/>
  <c r="G589" i="1"/>
  <c r="G591" i="1"/>
  <c r="AB591" i="1"/>
  <c r="Y609" i="1"/>
  <c r="W609" i="1"/>
  <c r="AB622" i="1"/>
  <c r="AA622" i="1"/>
  <c r="G622" i="1"/>
  <c r="W634" i="1"/>
  <c r="Y634" i="1"/>
  <c r="W666" i="1"/>
  <c r="Y666" i="1"/>
  <c r="AD755" i="1"/>
  <c r="G755" i="1"/>
  <c r="AB755" i="1"/>
  <c r="W761" i="1"/>
  <c r="Y761" i="1"/>
  <c r="G440" i="1"/>
  <c r="AD440" i="1"/>
  <c r="Y489" i="1"/>
  <c r="W489" i="1"/>
  <c r="W497" i="1"/>
  <c r="AB504" i="1"/>
  <c r="AA529" i="1"/>
  <c r="W541" i="1"/>
  <c r="AA566" i="1"/>
  <c r="W594" i="1"/>
  <c r="Y594" i="1"/>
  <c r="G605" i="1"/>
  <c r="W642" i="1"/>
  <c r="Y642" i="1"/>
  <c r="W674" i="1"/>
  <c r="AA674" i="1" s="1"/>
  <c r="Y674" i="1"/>
  <c r="Y948" i="1"/>
  <c r="W948" i="1"/>
  <c r="W381" i="1"/>
  <c r="W385" i="1"/>
  <c r="W389" i="1"/>
  <c r="W393" i="1"/>
  <c r="W397" i="1"/>
  <c r="W401" i="1"/>
  <c r="W407" i="1"/>
  <c r="W420" i="1"/>
  <c r="W433" i="1"/>
  <c r="W439" i="1"/>
  <c r="W456" i="1"/>
  <c r="W457" i="1"/>
  <c r="W466" i="1"/>
  <c r="AA466" i="1" s="1"/>
  <c r="Y466" i="1"/>
  <c r="Y471" i="1"/>
  <c r="W471" i="1"/>
  <c r="W517" i="1"/>
  <c r="W538" i="1"/>
  <c r="Y538" i="1"/>
  <c r="W562" i="1"/>
  <c r="Y562" i="1"/>
  <c r="W602" i="1"/>
  <c r="Y602" i="1"/>
  <c r="AA615" i="1"/>
  <c r="Y617" i="1"/>
  <c r="W617" i="1"/>
  <c r="AA464" i="1"/>
  <c r="Y479" i="1"/>
  <c r="W479" i="1"/>
  <c r="AD486" i="1"/>
  <c r="G486" i="1"/>
  <c r="AB486" i="1"/>
  <c r="G495" i="1"/>
  <c r="AD495" i="1"/>
  <c r="AA495" i="1"/>
  <c r="AB498" i="1"/>
  <c r="AD498" i="1"/>
  <c r="AA498" i="1"/>
  <c r="AA504" i="1"/>
  <c r="W522" i="1"/>
  <c r="Y522" i="1"/>
  <c r="AD529" i="1"/>
  <c r="AB529" i="1"/>
  <c r="AB566" i="1"/>
  <c r="G566" i="1"/>
  <c r="W570" i="1"/>
  <c r="Y570" i="1"/>
  <c r="Y585" i="1"/>
  <c r="W585" i="1"/>
  <c r="G606" i="1"/>
  <c r="W610" i="1"/>
  <c r="Y610" i="1"/>
  <c r="AA632" i="1"/>
  <c r="W692" i="1"/>
  <c r="Y692" i="1"/>
  <c r="Y811" i="1"/>
  <c r="W811" i="1"/>
  <c r="AB440" i="1"/>
  <c r="G463" i="1"/>
  <c r="AD463" i="1"/>
  <c r="AA463" i="1"/>
  <c r="Y474" i="1"/>
  <c r="Y492" i="1"/>
  <c r="W492" i="1"/>
  <c r="Y499" i="1"/>
  <c r="Y502" i="1"/>
  <c r="AA501" i="1" s="1"/>
  <c r="G504" i="1"/>
  <c r="Y530" i="1"/>
  <c r="AA530" i="1" s="1"/>
  <c r="W546" i="1"/>
  <c r="Y546" i="1"/>
  <c r="Y553" i="1"/>
  <c r="W553" i="1"/>
  <c r="W578" i="1"/>
  <c r="Y578" i="1"/>
  <c r="G613" i="1"/>
  <c r="G615" i="1"/>
  <c r="AB615" i="1"/>
  <c r="Y699" i="1"/>
  <c r="W699" i="1"/>
  <c r="AD704" i="1"/>
  <c r="Y460" i="1"/>
  <c r="AA461" i="1"/>
  <c r="AB476" i="1"/>
  <c r="AA485" i="1"/>
  <c r="G498" i="1"/>
  <c r="Y519" i="1"/>
  <c r="G529" i="1"/>
  <c r="Y537" i="1"/>
  <c r="W537" i="1"/>
  <c r="AA580" i="1"/>
  <c r="AA591" i="1"/>
  <c r="Y593" i="1"/>
  <c r="W593" i="1"/>
  <c r="W630" i="1"/>
  <c r="Y630" i="1"/>
  <c r="W658" i="1"/>
  <c r="Y658" i="1"/>
  <c r="W688" i="1"/>
  <c r="Y688" i="1"/>
  <c r="G1273" i="1"/>
  <c r="AD549" i="1"/>
  <c r="AB549" i="1"/>
  <c r="AB581" i="1"/>
  <c r="AD613" i="1"/>
  <c r="AB613" i="1"/>
  <c r="AB669" i="1"/>
  <c r="AB712" i="1"/>
  <c r="G712" i="1"/>
  <c r="AD712" i="1"/>
  <c r="AD733" i="1"/>
  <c r="G733" i="1"/>
  <c r="AD782" i="1"/>
  <c r="AB782" i="1"/>
  <c r="AB525" i="1"/>
  <c r="G579" i="1"/>
  <c r="AA595" i="1"/>
  <c r="AD621" i="1"/>
  <c r="AB631" i="1"/>
  <c r="AA672" i="1"/>
  <c r="AD672" i="1"/>
  <c r="AA675" i="1"/>
  <c r="AD700" i="1"/>
  <c r="Y711" i="1"/>
  <c r="W711" i="1"/>
  <c r="Y715" i="1"/>
  <c r="W715" i="1"/>
  <c r="W729" i="1"/>
  <c r="Y729" i="1"/>
  <c r="Y752" i="1"/>
  <c r="W752" i="1"/>
  <c r="G523" i="1"/>
  <c r="AA549" i="1"/>
  <c r="G587" i="1"/>
  <c r="AD597" i="1"/>
  <c r="AB597" i="1"/>
  <c r="AA613" i="1"/>
  <c r="AD653" i="1"/>
  <c r="G653" i="1"/>
  <c r="AB653" i="1"/>
  <c r="AA664" i="1"/>
  <c r="AD664" i="1"/>
  <c r="AD675" i="1"/>
  <c r="G675" i="1"/>
  <c r="AB674" i="1"/>
  <c r="G690" i="1"/>
  <c r="AD719" i="1"/>
  <c r="G720" i="1"/>
  <c r="AA719" i="1"/>
  <c r="AB734" i="1"/>
  <c r="AB765" i="1"/>
  <c r="AD638" i="1"/>
  <c r="AD670" i="1"/>
  <c r="AA670" i="1"/>
  <c r="AD697" i="1"/>
  <c r="AB697" i="1"/>
  <c r="W708" i="1"/>
  <c r="Y708" i="1"/>
  <c r="W770" i="1"/>
  <c r="AB770" i="1" s="1"/>
  <c r="Y770" i="1"/>
  <c r="G595" i="1"/>
  <c r="AD605" i="1"/>
  <c r="AB605" i="1"/>
  <c r="Y626" i="1"/>
  <c r="Y650" i="1"/>
  <c r="AB666" i="1"/>
  <c r="W724" i="1"/>
  <c r="Y724" i="1"/>
  <c r="Y739" i="1"/>
  <c r="W739" i="1"/>
  <c r="Y763" i="1"/>
  <c r="W763" i="1"/>
  <c r="Y776" i="1"/>
  <c r="W776" i="1"/>
  <c r="G860" i="1"/>
  <c r="W677" i="1"/>
  <c r="W681" i="1"/>
  <c r="G683" i="1"/>
  <c r="AA700" i="1"/>
  <c r="AA701" i="1"/>
  <c r="W707" i="1"/>
  <c r="AB716" i="1"/>
  <c r="G717" i="1"/>
  <c r="AD725" i="1"/>
  <c r="AD727" i="1"/>
  <c r="AB727" i="1"/>
  <c r="AD735" i="1"/>
  <c r="W746" i="1"/>
  <c r="W750" i="1"/>
  <c r="W778" i="1"/>
  <c r="AB778" i="1" s="1"/>
  <c r="W785" i="1"/>
  <c r="Y785" i="1"/>
  <c r="AB786" i="1"/>
  <c r="W791" i="1"/>
  <c r="AB791" i="1" s="1"/>
  <c r="Y791" i="1"/>
  <c r="AD807" i="1"/>
  <c r="G807" i="1"/>
  <c r="AA807" i="1"/>
  <c r="W819" i="1"/>
  <c r="AA828" i="1"/>
  <c r="G838" i="1"/>
  <c r="AD839" i="1"/>
  <c r="W846" i="1"/>
  <c r="Y846" i="1"/>
  <c r="AD683" i="1"/>
  <c r="AB690" i="1"/>
  <c r="AB701" i="1"/>
  <c r="AA726" i="1"/>
  <c r="AD726" i="1"/>
  <c r="AB732" i="1"/>
  <c r="Y742" i="1"/>
  <c r="W742" i="1"/>
  <c r="W781" i="1"/>
  <c r="Y781" i="1"/>
  <c r="Y799" i="1"/>
  <c r="W799" i="1"/>
  <c r="AD809" i="1"/>
  <c r="AB809" i="1"/>
  <c r="W882" i="1"/>
  <c r="Y882" i="1"/>
  <c r="Y680" i="1"/>
  <c r="Y684" i="1"/>
  <c r="Y716" i="1"/>
  <c r="G725" i="1"/>
  <c r="Y759" i="1"/>
  <c r="G832" i="1"/>
  <c r="AB832" i="1"/>
  <c r="AA832" i="1"/>
  <c r="AA844" i="1"/>
  <c r="AB900" i="1"/>
  <c r="AD900" i="1"/>
  <c r="AA900" i="1"/>
  <c r="G900" i="1"/>
  <c r="Y784" i="1"/>
  <c r="W784" i="1"/>
  <c r="AA800" i="1"/>
  <c r="Y862" i="1"/>
  <c r="W862" i="1"/>
  <c r="AA690" i="1"/>
  <c r="AD690" i="1"/>
  <c r="AB700" i="1"/>
  <c r="G701" i="1"/>
  <c r="Y731" i="1"/>
  <c r="W731" i="1"/>
  <c r="AD734" i="1"/>
  <c r="W753" i="1"/>
  <c r="Y753" i="1"/>
  <c r="Y777" i="1"/>
  <c r="Y780" i="1"/>
  <c r="W780" i="1"/>
  <c r="W823" i="1"/>
  <c r="Y823" i="1"/>
  <c r="AD837" i="1"/>
  <c r="G837" i="1"/>
  <c r="AA837" i="1"/>
  <c r="AA864" i="1"/>
  <c r="G631" i="1"/>
  <c r="G671" i="1"/>
  <c r="AB683" i="1"/>
  <c r="Y712" i="1"/>
  <c r="AB720" i="1"/>
  <c r="Y744" i="1"/>
  <c r="W744" i="1"/>
  <c r="Y748" i="1"/>
  <c r="W748" i="1"/>
  <c r="W757" i="1"/>
  <c r="Y757" i="1"/>
  <c r="AA765" i="1"/>
  <c r="AD765" i="1"/>
  <c r="G765" i="1"/>
  <c r="Y774" i="1"/>
  <c r="W774" i="1"/>
  <c r="W789" i="1"/>
  <c r="Y789" i="1"/>
  <c r="AB802" i="1"/>
  <c r="G802" i="1"/>
  <c r="AD808" i="1"/>
  <c r="G808" i="1"/>
  <c r="AB808" i="1"/>
  <c r="AA808" i="1"/>
  <c r="W818" i="1"/>
  <c r="Y818" i="1"/>
  <c r="G824" i="1"/>
  <c r="G826" i="1"/>
  <c r="AD833" i="1"/>
  <c r="G833" i="1"/>
  <c r="AB833" i="1"/>
  <c r="AA771" i="1"/>
  <c r="G782" i="1"/>
  <c r="AD793" i="1"/>
  <c r="AB829" i="1"/>
  <c r="AD890" i="1"/>
  <c r="AB890" i="1"/>
  <c r="AA890" i="1"/>
  <c r="AA891" i="1"/>
  <c r="AB912" i="1"/>
  <c r="Y939" i="1"/>
  <c r="W939" i="1"/>
  <c r="G956" i="1"/>
  <c r="AD956" i="1"/>
  <c r="AA956" i="1"/>
  <c r="Y794" i="1"/>
  <c r="G834" i="1"/>
  <c r="G844" i="1"/>
  <c r="AB844" i="1"/>
  <c r="G848" i="1"/>
  <c r="AD848" i="1"/>
  <c r="AD866" i="1"/>
  <c r="AB866" i="1"/>
  <c r="AA866" i="1"/>
  <c r="AA892" i="1"/>
  <c r="AA895" i="1"/>
  <c r="Y934" i="1"/>
  <c r="W934" i="1"/>
  <c r="AD982" i="1"/>
  <c r="AB982" i="1"/>
  <c r="Y976" i="1"/>
  <c r="W976" i="1"/>
  <c r="G1014" i="1"/>
  <c r="AD1014" i="1"/>
  <c r="AA1014" i="1"/>
  <c r="AB1014" i="1"/>
  <c r="AA782" i="1"/>
  <c r="AA793" i="1"/>
  <c r="AD813" i="1"/>
  <c r="AD832" i="1"/>
  <c r="W855" i="1"/>
  <c r="W859" i="1"/>
  <c r="G866" i="1"/>
  <c r="W878" i="1"/>
  <c r="AD886" i="1"/>
  <c r="AB886" i="1"/>
  <c r="AA886" i="1"/>
  <c r="G887" i="1"/>
  <c r="AD887" i="1"/>
  <c r="G890" i="1"/>
  <c r="G916" i="1"/>
  <c r="W989" i="1"/>
  <c r="AD989" i="1" s="1"/>
  <c r="Y989" i="1"/>
  <c r="Y847" i="1"/>
  <c r="W847" i="1"/>
  <c r="AD865" i="1"/>
  <c r="G865" i="1"/>
  <c r="AB865" i="1"/>
  <c r="AD889" i="1"/>
  <c r="G889" i="1"/>
  <c r="AB889" i="1"/>
  <c r="AA889" i="1"/>
  <c r="AD896" i="1"/>
  <c r="AB896" i="1"/>
  <c r="AA896" i="1"/>
  <c r="AA897" i="1"/>
  <c r="Y1061" i="1"/>
  <c r="W1061" i="1"/>
  <c r="AD893" i="1"/>
  <c r="G893" i="1"/>
  <c r="AB893" i="1"/>
  <c r="G894" i="1"/>
  <c r="AA893" i="1"/>
  <c r="AB908" i="1"/>
  <c r="AD908" i="1"/>
  <c r="AA908" i="1"/>
  <c r="AA909" i="1"/>
  <c r="G908" i="1"/>
  <c r="Y963" i="1"/>
  <c r="W963" i="1"/>
  <c r="Y966" i="1"/>
  <c r="W966" i="1"/>
  <c r="AA983" i="1"/>
  <c r="G983" i="1"/>
  <c r="AD983" i="1"/>
  <c r="AB983" i="1"/>
  <c r="AB984" i="1"/>
  <c r="Y831" i="1"/>
  <c r="AB831" i="1" s="1"/>
  <c r="W831" i="1"/>
  <c r="AD864" i="1"/>
  <c r="AB864" i="1"/>
  <c r="AD870" i="1"/>
  <c r="G896" i="1"/>
  <c r="AB974" i="1"/>
  <c r="AB991" i="1"/>
  <c r="AB920" i="1"/>
  <c r="AD920" i="1"/>
  <c r="AB924" i="1"/>
  <c r="AD924" i="1"/>
  <c r="Y933" i="1"/>
  <c r="W933" i="1"/>
  <c r="W962" i="1"/>
  <c r="Y962" i="1"/>
  <c r="AB1052" i="1"/>
  <c r="AD1052" i="1"/>
  <c r="G1052" i="1"/>
  <c r="AA1052" i="1"/>
  <c r="G1053" i="1"/>
  <c r="AD1053" i="1"/>
  <c r="AB895" i="1"/>
  <c r="G920" i="1"/>
  <c r="G924" i="1"/>
  <c r="Y955" i="1"/>
  <c r="W955" i="1"/>
  <c r="Y996" i="1"/>
  <c r="W996" i="1"/>
  <c r="W1018" i="1"/>
  <c r="Y1018" i="1"/>
  <c r="W1021" i="1"/>
  <c r="Y1021" i="1"/>
  <c r="AD888" i="1"/>
  <c r="AD894" i="1"/>
  <c r="AB894" i="1"/>
  <c r="AA894" i="1"/>
  <c r="AB907" i="1"/>
  <c r="AB915" i="1"/>
  <c r="AB923" i="1"/>
  <c r="W943" i="1"/>
  <c r="Y943" i="1"/>
  <c r="AB898" i="1"/>
  <c r="AD902" i="1"/>
  <c r="AD907" i="1"/>
  <c r="AA921" i="1"/>
  <c r="AD923" i="1"/>
  <c r="AD922" i="1"/>
  <c r="AB922" i="1"/>
  <c r="AA922" i="1"/>
  <c r="AA925" i="1"/>
  <c r="Y938" i="1"/>
  <c r="W938" i="1"/>
  <c r="AD1023" i="1"/>
  <c r="AB1023" i="1"/>
  <c r="G1023" i="1"/>
  <c r="AD1040" i="1"/>
  <c r="G1040" i="1"/>
  <c r="AD885" i="1"/>
  <c r="G885" i="1"/>
  <c r="AB885" i="1"/>
  <c r="G922" i="1"/>
  <c r="AB950" i="1"/>
  <c r="AA964" i="1"/>
  <c r="G964" i="1"/>
  <c r="AD964" i="1"/>
  <c r="AB964" i="1"/>
  <c r="AD897" i="1"/>
  <c r="G897" i="1"/>
  <c r="AB897" i="1"/>
  <c r="AD901" i="1"/>
  <c r="G901" i="1"/>
  <c r="AB901" i="1"/>
  <c r="AD909" i="1"/>
  <c r="G909" i="1"/>
  <c r="AB909" i="1"/>
  <c r="AD917" i="1"/>
  <c r="AA920" i="1"/>
  <c r="AD921" i="1"/>
  <c r="G921" i="1"/>
  <c r="AB921" i="1"/>
  <c r="AA924" i="1"/>
  <c r="AD925" i="1"/>
  <c r="G925" i="1"/>
  <c r="AB925" i="1"/>
  <c r="Y935" i="1"/>
  <c r="W935" i="1"/>
  <c r="W942" i="1"/>
  <c r="Y942" i="1"/>
  <c r="W949" i="1"/>
  <c r="Y949" i="1"/>
  <c r="G980" i="1"/>
  <c r="AD980" i="1"/>
  <c r="AB980" i="1"/>
  <c r="AA980" i="1"/>
  <c r="W986" i="1"/>
  <c r="AA986" i="1" s="1"/>
  <c r="Y986" i="1"/>
  <c r="AB992" i="1"/>
  <c r="Y1004" i="1"/>
  <c r="W1004" i="1"/>
  <c r="W945" i="1"/>
  <c r="Y945" i="1"/>
  <c r="AA951" i="1"/>
  <c r="W953" i="1"/>
  <c r="Y953" i="1"/>
  <c r="Y979" i="1"/>
  <c r="W979" i="1"/>
  <c r="AB1005" i="1"/>
  <c r="AD1005" i="1"/>
  <c r="AA1005" i="1"/>
  <c r="AD1025" i="1"/>
  <c r="AB1025" i="1"/>
  <c r="AA1025" i="1"/>
  <c r="AB1031" i="1"/>
  <c r="W1038" i="1"/>
  <c r="Y1038" i="1"/>
  <c r="W1092" i="1"/>
  <c r="Y1092" i="1"/>
  <c r="AA940" i="1"/>
  <c r="Y961" i="1"/>
  <c r="G990" i="1"/>
  <c r="AD990" i="1"/>
  <c r="AA990" i="1"/>
  <c r="Y1006" i="1"/>
  <c r="Y1009" i="1"/>
  <c r="AB1008" i="1" s="1"/>
  <c r="G1022" i="1"/>
  <c r="AD1022" i="1"/>
  <c r="AA1022" i="1"/>
  <c r="W1029" i="1"/>
  <c r="Y1029" i="1"/>
  <c r="AD1031" i="1"/>
  <c r="Y1033" i="1"/>
  <c r="W1033" i="1"/>
  <c r="AD1036" i="1"/>
  <c r="AB1036" i="1"/>
  <c r="AD1054" i="1"/>
  <c r="G1054" i="1"/>
  <c r="AB1054" i="1"/>
  <c r="AB940" i="1"/>
  <c r="AA946" i="1"/>
  <c r="W959" i="1"/>
  <c r="Y969" i="1"/>
  <c r="AB969" i="1" s="1"/>
  <c r="Y973" i="1"/>
  <c r="AD981" i="1"/>
  <c r="G981" i="1"/>
  <c r="AB981" i="1"/>
  <c r="AD984" i="1"/>
  <c r="G984" i="1"/>
  <c r="AA984" i="1"/>
  <c r="W988" i="1"/>
  <c r="Y994" i="1"/>
  <c r="Y997" i="1"/>
  <c r="G1005" i="1"/>
  <c r="AB1013" i="1"/>
  <c r="AD1013" i="1"/>
  <c r="AA1013" i="1"/>
  <c r="W1020" i="1"/>
  <c r="G1031" i="1"/>
  <c r="Y1043" i="1"/>
  <c r="W1043" i="1"/>
  <c r="AA1078" i="1"/>
  <c r="Y968" i="1"/>
  <c r="W968" i="1"/>
  <c r="W977" i="1"/>
  <c r="Y977" i="1"/>
  <c r="G998" i="1"/>
  <c r="AD1044" i="1"/>
  <c r="Y1049" i="1"/>
  <c r="W1049" i="1"/>
  <c r="AB1051" i="1"/>
  <c r="AD1066" i="1"/>
  <c r="Y1134" i="1"/>
  <c r="W1134" i="1"/>
  <c r="Y1002" i="1"/>
  <c r="Y1005" i="1"/>
  <c r="G1007" i="1"/>
  <c r="G1018" i="1"/>
  <c r="AA1024" i="1"/>
  <c r="AA1106" i="1"/>
  <c r="AB1106" i="1"/>
  <c r="AD1006" i="1"/>
  <c r="AA1000" i="1"/>
  <c r="Y1010" i="1"/>
  <c r="Y1013" i="1"/>
  <c r="AB1012" i="1" s="1"/>
  <c r="Y1027" i="1"/>
  <c r="W1027" i="1"/>
  <c r="Y1030" i="1"/>
  <c r="W1030" i="1"/>
  <c r="Y1034" i="1"/>
  <c r="W1034" i="1"/>
  <c r="Y1042" i="1"/>
  <c r="G1041" i="1" s="1"/>
  <c r="Y1048" i="1"/>
  <c r="W1048" i="1"/>
  <c r="AA1050" i="1"/>
  <c r="W1059" i="1"/>
  <c r="Y1059" i="1"/>
  <c r="Y1069" i="1"/>
  <c r="W1069" i="1"/>
  <c r="AD1085" i="1"/>
  <c r="AA1085" i="1"/>
  <c r="G1085" i="1"/>
  <c r="Y1111" i="1"/>
  <c r="W1111" i="1"/>
  <c r="AA1044" i="1"/>
  <c r="AA1055" i="1"/>
  <c r="Y1076" i="1"/>
  <c r="W1076" i="1"/>
  <c r="AD1067" i="1"/>
  <c r="G1067" i="1"/>
  <c r="AD1090" i="1"/>
  <c r="AB1090" i="1"/>
  <c r="AA1090" i="1"/>
  <c r="G1044" i="1"/>
  <c r="W1064" i="1"/>
  <c r="Y1064" i="1"/>
  <c r="AB1084" i="1"/>
  <c r="AA1084" i="1"/>
  <c r="Y1093" i="1"/>
  <c r="W1093" i="1"/>
  <c r="AB1093" i="1" s="1"/>
  <c r="AB1044" i="1"/>
  <c r="AB1066" i="1"/>
  <c r="AA1066" i="1"/>
  <c r="G1066" i="1"/>
  <c r="Y1088" i="1"/>
  <c r="W1088" i="1"/>
  <c r="G1090" i="1"/>
  <c r="AB1095" i="1"/>
  <c r="Y1101" i="1"/>
  <c r="W1101" i="1"/>
  <c r="AD1104" i="1"/>
  <c r="G1074" i="1"/>
  <c r="AB1083" i="1"/>
  <c r="W1097" i="1"/>
  <c r="Y1097" i="1"/>
  <c r="AB1098" i="1"/>
  <c r="AB1053" i="1"/>
  <c r="AA1074" i="1"/>
  <c r="AA1119" i="1"/>
  <c r="W1125" i="1"/>
  <c r="Y1132" i="1"/>
  <c r="W1132" i="1"/>
  <c r="W1142" i="1"/>
  <c r="Y1142" i="1"/>
  <c r="W1161" i="1"/>
  <c r="Y1161" i="1"/>
  <c r="Y1182" i="1"/>
  <c r="W1182" i="1"/>
  <c r="AC1182" i="1" s="1"/>
  <c r="Y1225" i="1"/>
  <c r="W1225" i="1"/>
  <c r="AD1103" i="1"/>
  <c r="AD1126" i="1"/>
  <c r="AB1156" i="1"/>
  <c r="AB1222" i="1"/>
  <c r="AD1223" i="1"/>
  <c r="AD1222" i="1"/>
  <c r="AB1223" i="1"/>
  <c r="G1222" i="1"/>
  <c r="Y1100" i="1"/>
  <c r="Y1116" i="1"/>
  <c r="W1116" i="1"/>
  <c r="AB1118" i="1"/>
  <c r="AA1122" i="1"/>
  <c r="AD1123" i="1"/>
  <c r="G1123" i="1"/>
  <c r="AB1128" i="1"/>
  <c r="W1213" i="1"/>
  <c r="Y1213" i="1"/>
  <c r="AA1053" i="1"/>
  <c r="G1071" i="1"/>
  <c r="G1077" i="1"/>
  <c r="G1102" i="1"/>
  <c r="AB1122" i="1"/>
  <c r="W1112" i="1"/>
  <c r="G1112" i="1" s="1"/>
  <c r="G1119" i="1"/>
  <c r="AB1129" i="1"/>
  <c r="G1129" i="1"/>
  <c r="AA1129" i="1"/>
  <c r="Y1150" i="1"/>
  <c r="W1150" i="1"/>
  <c r="AA1103" i="1"/>
  <c r="G1113" i="1"/>
  <c r="AD1127" i="1"/>
  <c r="Y1153" i="1"/>
  <c r="W1153" i="1"/>
  <c r="G1114" i="1"/>
  <c r="AD1114" i="1"/>
  <c r="AA1151" i="1"/>
  <c r="Y1166" i="1"/>
  <c r="W1166" i="1"/>
  <c r="W1180" i="1"/>
  <c r="Y1180" i="1"/>
  <c r="W1117" i="1"/>
  <c r="AB1117" i="1" s="1"/>
  <c r="AD1122" i="1"/>
  <c r="AD1130" i="1"/>
  <c r="AB1130" i="1"/>
  <c r="G1130" i="1"/>
  <c r="AB1113" i="1"/>
  <c r="AA1113" i="1"/>
  <c r="AA1114" i="1"/>
  <c r="AD1173" i="1"/>
  <c r="AB1218" i="1"/>
  <c r="AD1218" i="1"/>
  <c r="AA1218" i="1"/>
  <c r="AB1243" i="1"/>
  <c r="Y1253" i="1"/>
  <c r="W1253" i="1"/>
  <c r="Y1172" i="1"/>
  <c r="W1172" i="1"/>
  <c r="AB1172" i="1" s="1"/>
  <c r="AA1170" i="1"/>
  <c r="G1173" i="1"/>
  <c r="AD1095" i="1"/>
  <c r="AD1119" i="1"/>
  <c r="G1137" i="1"/>
  <c r="AB1138" i="1"/>
  <c r="Y1140" i="1"/>
  <c r="W1140" i="1"/>
  <c r="AD1156" i="1"/>
  <c r="AA1156" i="1"/>
  <c r="Y1158" i="1"/>
  <c r="W1158" i="1"/>
  <c r="AA1173" i="1"/>
  <c r="Y1177" i="1"/>
  <c r="W1177" i="1"/>
  <c r="AA1208" i="1"/>
  <c r="G1208" i="1"/>
  <c r="AD1208" i="1"/>
  <c r="AB1208" i="1"/>
  <c r="AD1246" i="1"/>
  <c r="AA1246" i="1"/>
  <c r="G1246" i="1"/>
  <c r="AB1247" i="1"/>
  <c r="Y1145" i="1"/>
  <c r="W1145" i="1"/>
  <c r="G1156" i="1"/>
  <c r="W1162" i="1"/>
  <c r="AB1162" i="1" s="1"/>
  <c r="Y1164" i="1"/>
  <c r="W1164" i="1"/>
  <c r="W1169" i="1"/>
  <c r="AA1174" i="1"/>
  <c r="AA1178" i="1"/>
  <c r="AD1236" i="1"/>
  <c r="AD1242" i="1"/>
  <c r="G1242" i="1"/>
  <c r="AB1154" i="1"/>
  <c r="AB1173" i="1"/>
  <c r="W1210" i="1"/>
  <c r="G1207" i="1"/>
  <c r="AD1207" i="1"/>
  <c r="AB1207" i="1"/>
  <c r="AA1207" i="1"/>
  <c r="AD1216" i="1"/>
  <c r="AB1217" i="1"/>
  <c r="G1216" i="1"/>
  <c r="AA1217" i="1"/>
  <c r="AB1216" i="1"/>
  <c r="AA1216" i="1"/>
  <c r="G1159" i="1"/>
  <c r="AD1178" i="1"/>
  <c r="AD1199" i="1"/>
  <c r="Y1215" i="1"/>
  <c r="G1214" i="1" s="1"/>
  <c r="G1235" i="1"/>
  <c r="AD1235" i="1"/>
  <c r="G1236" i="1"/>
  <c r="AB1235" i="1"/>
  <c r="AA1235" i="1"/>
  <c r="Y1257" i="1"/>
  <c r="W1257" i="1"/>
  <c r="Y1261" i="1"/>
  <c r="W1261" i="1"/>
  <c r="AB1285" i="1"/>
  <c r="AD1285" i="1"/>
  <c r="G1286" i="1"/>
  <c r="AA1286" i="1"/>
  <c r="G1285" i="1"/>
  <c r="AD1193" i="1"/>
  <c r="W1206" i="1"/>
  <c r="AD1206" i="1" s="1"/>
  <c r="AB1228" i="1"/>
  <c r="AB1230" i="1"/>
  <c r="AD1230" i="1"/>
  <c r="G1230" i="1"/>
  <c r="AB1234" i="1"/>
  <c r="AD1234" i="1"/>
  <c r="AD1229" i="1"/>
  <c r="G1229" i="1"/>
  <c r="AA1229" i="1"/>
  <c r="AA1248" i="1"/>
  <c r="G1249" i="1"/>
  <c r="AA1249" i="1"/>
  <c r="G1251" i="1"/>
  <c r="AA1251" i="1"/>
  <c r="W1262" i="1"/>
  <c r="AB1262" i="1" s="1"/>
  <c r="Y1262" i="1"/>
  <c r="W1196" i="1"/>
  <c r="G1196" i="1" s="1"/>
  <c r="AD1272" i="1"/>
  <c r="AB1272" i="1"/>
  <c r="AA1272" i="1"/>
  <c r="G1272" i="1"/>
  <c r="AA1193" i="1"/>
  <c r="AA1231" i="1"/>
  <c r="AA1236" i="1"/>
  <c r="AB1236" i="1"/>
  <c r="W1186" i="1"/>
  <c r="W1190" i="1"/>
  <c r="Y1195" i="1"/>
  <c r="G1200" i="1"/>
  <c r="Y1202" i="1"/>
  <c r="AA1202" i="1" s="1"/>
  <c r="W1227" i="1"/>
  <c r="W1233" i="1"/>
  <c r="AC1233" i="1" s="1"/>
  <c r="AD1240" i="1"/>
  <c r="AA1240" i="1"/>
  <c r="G1241" i="1"/>
  <c r="W1245" i="1"/>
  <c r="G1247" i="1"/>
  <c r="AD1247" i="1"/>
  <c r="AA1247" i="1"/>
  <c r="Y1266" i="1"/>
  <c r="W1187" i="1"/>
  <c r="Y1187" i="1"/>
  <c r="AA1211" i="1"/>
  <c r="AD1217" i="1"/>
  <c r="AD1237" i="1"/>
  <c r="G1237" i="1"/>
  <c r="G1259" i="1"/>
  <c r="AD1270" i="1"/>
  <c r="AB1270" i="1"/>
  <c r="AA1270" i="1"/>
  <c r="AD1291" i="1"/>
  <c r="G1291" i="1"/>
  <c r="AB1291" i="1"/>
  <c r="AD1295" i="1"/>
  <c r="G1295" i="1"/>
  <c r="AB1295" i="1"/>
  <c r="AA1295" i="1"/>
  <c r="AD1286" i="1"/>
  <c r="AA1293" i="1"/>
  <c r="AD1293" i="1"/>
  <c r="G1294" i="1"/>
  <c r="AA1294" i="1"/>
  <c r="AD1279" i="1"/>
  <c r="G1280" i="1"/>
  <c r="AB1267" i="1"/>
  <c r="G1268" i="1"/>
  <c r="AB1250" i="1"/>
  <c r="G1250" i="1"/>
  <c r="AA1250" i="1"/>
  <c r="W1254" i="1"/>
  <c r="Y1254" i="1"/>
  <c r="G1255" i="1"/>
  <c r="AA1255" i="1"/>
  <c r="AB1268" i="1"/>
  <c r="AB1283" i="1"/>
  <c r="AD1287" i="1"/>
  <c r="G1287" i="1"/>
  <c r="AB1287" i="1"/>
  <c r="AD1268" i="1"/>
  <c r="AA1268" i="1"/>
  <c r="AD1284" i="1"/>
  <c r="G1284" i="1"/>
  <c r="AA1284" i="1"/>
  <c r="Y1258" i="1"/>
  <c r="G1267" i="1"/>
  <c r="AD1271" i="1"/>
  <c r="G1271" i="1"/>
  <c r="AB1271" i="1"/>
  <c r="AB1281" i="1"/>
  <c r="AA1281" i="1"/>
  <c r="AD1281" i="1"/>
  <c r="AB1289" i="1"/>
  <c r="AA1289" i="1"/>
  <c r="AD1289" i="1"/>
  <c r="AB1297" i="1"/>
  <c r="AA1297" i="1"/>
  <c r="AD1297" i="1"/>
  <c r="AD1300" i="1"/>
  <c r="AB1241" i="1"/>
  <c r="AD1241" i="1"/>
  <c r="AA1280" i="1"/>
  <c r="AA1282" i="1"/>
  <c r="AD1296" i="1"/>
  <c r="G1296" i="1"/>
  <c r="AB1296" i="1"/>
  <c r="AA1296" i="1"/>
  <c r="AB1238" i="1"/>
  <c r="G1239" i="1"/>
  <c r="AB1249" i="1"/>
  <c r="AD1249" i="1"/>
  <c r="AB1269" i="1"/>
  <c r="AD1269" i="1"/>
  <c r="AD1276" i="1"/>
  <c r="AB1276" i="1"/>
  <c r="AD1282" i="1"/>
  <c r="AB1282" i="1"/>
  <c r="AB1286" i="1"/>
  <c r="AB1290" i="1"/>
  <c r="AB1294" i="1"/>
  <c r="AB1298" i="1"/>
  <c r="AB302" i="1" l="1"/>
  <c r="G302" i="1"/>
  <c r="AA22" i="1"/>
  <c r="AD22" i="1"/>
  <c r="G453" i="1"/>
  <c r="AA453" i="1"/>
  <c r="AB453" i="1"/>
  <c r="AD531" i="1"/>
  <c r="AC531" i="1"/>
  <c r="G531" i="1"/>
  <c r="AB315" i="1"/>
  <c r="AD315" i="1"/>
  <c r="AC315" i="1"/>
  <c r="AA315" i="1"/>
  <c r="AB1193" i="1"/>
  <c r="AC1193" i="1"/>
  <c r="AB648" i="1"/>
  <c r="AC1243" i="1"/>
  <c r="AC1242" i="1"/>
  <c r="AC606" i="1"/>
  <c r="AD606" i="1"/>
  <c r="AA607" i="1"/>
  <c r="AC607" i="1"/>
  <c r="AC51" i="1"/>
  <c r="G50" i="1"/>
  <c r="G51" i="1"/>
  <c r="G34" i="1"/>
  <c r="AB34" i="1"/>
  <c r="AC34" i="1"/>
  <c r="AA34" i="1"/>
  <c r="AB793" i="1"/>
  <c r="AB792" i="1"/>
  <c r="AC792" i="1"/>
  <c r="AA792" i="1"/>
  <c r="AA802" i="1"/>
  <c r="AB286" i="1"/>
  <c r="AA286" i="1"/>
  <c r="AB587" i="1"/>
  <c r="AD587" i="1"/>
  <c r="G305" i="1"/>
  <c r="AB305" i="1"/>
  <c r="AC1077" i="1"/>
  <c r="AB1077" i="1"/>
  <c r="AD303" i="1"/>
  <c r="AA303" i="1"/>
  <c r="AB304" i="1"/>
  <c r="AA1242" i="1"/>
  <c r="AA1243" i="1"/>
  <c r="AD1077" i="1"/>
  <c r="AD1128" i="1"/>
  <c r="AA1132" i="1"/>
  <c r="AB1104" i="1"/>
  <c r="G1094" i="1"/>
  <c r="AA1067" i="1"/>
  <c r="G1083" i="1"/>
  <c r="AA1040" i="1"/>
  <c r="AD891" i="1"/>
  <c r="AA824" i="1"/>
  <c r="AD802" i="1"/>
  <c r="G839" i="1"/>
  <c r="G729" i="1"/>
  <c r="G534" i="1"/>
  <c r="AB31" i="1"/>
  <c r="AC793" i="1"/>
  <c r="AB659" i="1"/>
  <c r="AA659" i="1"/>
  <c r="G659" i="1"/>
  <c r="AD452" i="1"/>
  <c r="AD451" i="1"/>
  <c r="AB452" i="1"/>
  <c r="AB451" i="1"/>
  <c r="AA451" i="1"/>
  <c r="AA452" i="1"/>
  <c r="AA251" i="1"/>
  <c r="AD51" i="1"/>
  <c r="AB255" i="1"/>
  <c r="AD255" i="1"/>
  <c r="AC891" i="1"/>
  <c r="AA884" i="1"/>
  <c r="AC383" i="1"/>
  <c r="AC410" i="1"/>
  <c r="AD410" i="1"/>
  <c r="G410" i="1"/>
  <c r="AB410" i="1"/>
  <c r="AA410" i="1"/>
  <c r="G1221" i="1"/>
  <c r="G382" i="1"/>
  <c r="AD383" i="1"/>
  <c r="AB382" i="1"/>
  <c r="G383" i="1"/>
  <c r="AB383" i="1"/>
  <c r="AB565" i="1"/>
  <c r="AC564" i="1"/>
  <c r="G564" i="1"/>
  <c r="AC565" i="1"/>
  <c r="AA564" i="1"/>
  <c r="AB768" i="1"/>
  <c r="AA1221" i="1"/>
  <c r="AB1242" i="1"/>
  <c r="AD1243" i="1"/>
  <c r="AA1109" i="1"/>
  <c r="AA1105" i="1"/>
  <c r="AB1040" i="1"/>
  <c r="AB851" i="1"/>
  <c r="G792" i="1"/>
  <c r="AA839" i="1"/>
  <c r="AD565" i="1"/>
  <c r="AB606" i="1"/>
  <c r="AA623" i="1"/>
  <c r="AA255" i="1"/>
  <c r="AC84" i="1"/>
  <c r="AB84" i="1"/>
  <c r="AA306" i="1"/>
  <c r="G263" i="1"/>
  <c r="AA50" i="1"/>
  <c r="AD169" i="1"/>
  <c r="AD1277" i="1"/>
  <c r="AD910" i="1"/>
  <c r="AA1062" i="1"/>
  <c r="AC812" i="1"/>
  <c r="AA734" i="1"/>
  <c r="G734" i="1"/>
  <c r="AC547" i="1"/>
  <c r="AA547" i="1"/>
  <c r="G547" i="1"/>
  <c r="G307" i="1"/>
  <c r="AB306" i="1"/>
  <c r="AD580" i="1"/>
  <c r="AD1118" i="1"/>
  <c r="AC1118" i="1"/>
  <c r="AC231" i="1"/>
  <c r="AB231" i="1"/>
  <c r="AD231" i="1"/>
  <c r="AC1280" i="1"/>
  <c r="AB684" i="1"/>
  <c r="G684" i="1"/>
  <c r="AD243" i="1"/>
  <c r="G243" i="1"/>
  <c r="AC275" i="1"/>
  <c r="AB275" i="1"/>
  <c r="G85" i="1"/>
  <c r="AB85" i="1"/>
  <c r="AC806" i="1"/>
  <c r="AC250" i="1"/>
  <c r="AB250" i="1"/>
  <c r="AD250" i="1"/>
  <c r="AA250" i="1"/>
  <c r="AA1288" i="1"/>
  <c r="AD1221" i="1"/>
  <c r="G1243" i="1"/>
  <c r="AA1083" i="1"/>
  <c r="G1055" i="1"/>
  <c r="AA1095" i="1"/>
  <c r="AD1105" i="1"/>
  <c r="AA1059" i="1"/>
  <c r="G1039" i="1"/>
  <c r="AD892" i="1"/>
  <c r="G892" i="1"/>
  <c r="AB838" i="1"/>
  <c r="AA509" i="1"/>
  <c r="AA565" i="1"/>
  <c r="AB296" i="1"/>
  <c r="AA305" i="1"/>
  <c r="AD91" i="1"/>
  <c r="AD306" i="1"/>
  <c r="AB263" i="1"/>
  <c r="AA51" i="1"/>
  <c r="G1135" i="1"/>
  <c r="AC940" i="1"/>
  <c r="AA1269" i="1"/>
  <c r="AC1269" i="1"/>
  <c r="AC259" i="1"/>
  <c r="G258" i="1"/>
  <c r="AB258" i="1"/>
  <c r="AD259" i="1"/>
  <c r="AA258" i="1"/>
  <c r="AB719" i="1"/>
  <c r="AA720" i="1"/>
  <c r="G1288" i="1"/>
  <c r="AB1220" i="1"/>
  <c r="AB1221" i="1"/>
  <c r="G1127" i="1"/>
  <c r="AD1083" i="1"/>
  <c r="AD1055" i="1"/>
  <c r="AA1094" i="1"/>
  <c r="G1082" i="1"/>
  <c r="AB1105" i="1"/>
  <c r="AA1039" i="1"/>
  <c r="AB891" i="1"/>
  <c r="AB884" i="1"/>
  <c r="AD838" i="1"/>
  <c r="G509" i="1"/>
  <c r="AB483" i="1"/>
  <c r="AB607" i="1"/>
  <c r="AB564" i="1"/>
  <c r="AA527" i="1"/>
  <c r="AA449" i="1"/>
  <c r="AA304" i="1"/>
  <c r="AA263" i="1"/>
  <c r="AB51" i="1"/>
  <c r="AD34" i="1"/>
  <c r="AD850" i="1"/>
  <c r="AC802" i="1"/>
  <c r="AC286" i="1"/>
  <c r="G290" i="1"/>
  <c r="AB290" i="1"/>
  <c r="AD290" i="1"/>
  <c r="AB887" i="1"/>
  <c r="AA887" i="1"/>
  <c r="AC887" i="1"/>
  <c r="G431" i="1"/>
  <c r="AD430" i="1"/>
  <c r="AC430" i="1"/>
  <c r="G430" i="1"/>
  <c r="G83" i="1"/>
  <c r="AD83" i="1"/>
  <c r="AD190" i="1"/>
  <c r="AB190" i="1"/>
  <c r="AC190" i="1"/>
  <c r="G190" i="1"/>
  <c r="AA190" i="1"/>
  <c r="AD1219" i="1"/>
  <c r="AD1211" i="1"/>
  <c r="AA1219" i="1"/>
  <c r="AA1127" i="1"/>
  <c r="AA1082" i="1"/>
  <c r="G1128" i="1"/>
  <c r="AA1104" i="1"/>
  <c r="AD1094" i="1"/>
  <c r="AA1077" i="1"/>
  <c r="G1105" i="1"/>
  <c r="AD1039" i="1"/>
  <c r="G793" i="1"/>
  <c r="AD884" i="1"/>
  <c r="AD812" i="1"/>
  <c r="AB742" i="1"/>
  <c r="AA531" i="1"/>
  <c r="G483" i="1"/>
  <c r="G607" i="1"/>
  <c r="G565" i="1"/>
  <c r="AB509" i="1"/>
  <c r="G449" i="1"/>
  <c r="AB450" i="1"/>
  <c r="AD285" i="1"/>
  <c r="AB243" i="1"/>
  <c r="G286" i="1"/>
  <c r="AA168" i="1"/>
  <c r="AD263" i="1"/>
  <c r="AA587" i="1"/>
  <c r="G917" i="1"/>
  <c r="AD671" i="1"/>
  <c r="AB671" i="1"/>
  <c r="AD217" i="1"/>
  <c r="G217" i="1"/>
  <c r="AD43" i="1"/>
  <c r="G43" i="1"/>
  <c r="AB531" i="1"/>
  <c r="G1211" i="1"/>
  <c r="AB1127" i="1"/>
  <c r="AB1067" i="1"/>
  <c r="AB839" i="1"/>
  <c r="AB824" i="1"/>
  <c r="AA812" i="1"/>
  <c r="AA606" i="1"/>
  <c r="AD564" i="1"/>
  <c r="AB320" i="1"/>
  <c r="AD382" i="1"/>
  <c r="AD449" i="1"/>
  <c r="AD85" i="1"/>
  <c r="G450" i="1"/>
  <c r="G1193" i="1"/>
  <c r="AA755" i="1"/>
  <c r="AB1248" i="1"/>
  <c r="AA1007" i="1"/>
  <c r="AD824" i="1"/>
  <c r="G221" i="1"/>
  <c r="G59" i="1"/>
  <c r="AB713" i="1"/>
  <c r="AB1246" i="1"/>
  <c r="G1151" i="1"/>
  <c r="G895" i="1"/>
  <c r="AC853" i="1"/>
  <c r="G662" i="1"/>
  <c r="AD409" i="1"/>
  <c r="AB1170" i="1"/>
  <c r="AD994" i="1"/>
  <c r="AA787" i="1"/>
  <c r="AA1274" i="1"/>
  <c r="G319" i="1"/>
  <c r="AD15" i="1"/>
  <c r="AA682" i="1"/>
  <c r="AD283" i="1"/>
  <c r="G1263" i="1"/>
  <c r="AA1098" i="1"/>
  <c r="AD1155" i="1"/>
  <c r="AA1298" i="1"/>
  <c r="AD928" i="1"/>
  <c r="AA766" i="1"/>
  <c r="AB421" i="1"/>
  <c r="AA363" i="1"/>
  <c r="AA555" i="1"/>
  <c r="AA1136" i="1"/>
  <c r="AB209" i="1"/>
  <c r="G936" i="1"/>
  <c r="G1126" i="1"/>
  <c r="AC303" i="1"/>
  <c r="G1203" i="1"/>
  <c r="AD1107" i="1"/>
  <c r="AB1015" i="1"/>
  <c r="AC896" i="1"/>
  <c r="AB672" i="1"/>
  <c r="G1199" i="1"/>
  <c r="AC1121" i="1"/>
  <c r="G482" i="1"/>
  <c r="G343" i="1"/>
  <c r="AA246" i="1"/>
  <c r="AB240" i="1"/>
  <c r="AC1113" i="1"/>
  <c r="AD39" i="1"/>
  <c r="AA1267" i="1"/>
  <c r="AA841" i="1"/>
  <c r="AD796" i="1"/>
  <c r="AA624" i="1"/>
  <c r="AC504" i="1"/>
  <c r="AA311" i="1"/>
  <c r="AB1056" i="1"/>
  <c r="AD950" i="1"/>
  <c r="AA1011" i="1"/>
  <c r="AD533" i="1"/>
  <c r="AA1118" i="1"/>
  <c r="G315" i="1"/>
  <c r="AD174" i="1"/>
  <c r="AD1248" i="1"/>
  <c r="G1174" i="1"/>
  <c r="AB1121" i="1"/>
  <c r="AD1137" i="1"/>
  <c r="G1170" i="1"/>
  <c r="AB1126" i="1"/>
  <c r="G1098" i="1"/>
  <c r="G1062" i="1"/>
  <c r="AA1056" i="1"/>
  <c r="AA1015" i="1"/>
  <c r="AB1078" i="1"/>
  <c r="AB1016" i="1"/>
  <c r="AB998" i="1"/>
  <c r="AA974" i="1"/>
  <c r="AB1061" i="1"/>
  <c r="AB828" i="1"/>
  <c r="G829" i="1"/>
  <c r="G757" i="1"/>
  <c r="G689" i="1"/>
  <c r="G623" i="1"/>
  <c r="G787" i="1"/>
  <c r="G713" i="1"/>
  <c r="AB643" i="1"/>
  <c r="AD623" i="1"/>
  <c r="AA513" i="1"/>
  <c r="AB527" i="1"/>
  <c r="AB409" i="1"/>
  <c r="AB310" i="1"/>
  <c r="AD663" i="1"/>
  <c r="AA408" i="1"/>
  <c r="AA104" i="1"/>
  <c r="G246" i="1"/>
  <c r="AA3" i="1"/>
  <c r="AB23" i="1"/>
  <c r="AC1079" i="1"/>
  <c r="AD806" i="1"/>
  <c r="AC510" i="1"/>
  <c r="AB1239" i="1"/>
  <c r="AC663" i="1"/>
  <c r="AB1055" i="1"/>
  <c r="G399" i="1"/>
  <c r="AB1275" i="1"/>
  <c r="AD1154" i="1"/>
  <c r="G1275" i="1"/>
  <c r="G1169" i="1"/>
  <c r="AD1200" i="1"/>
  <c r="AB1137" i="1"/>
  <c r="AD1170" i="1"/>
  <c r="AB1136" i="1"/>
  <c r="G1121" i="1"/>
  <c r="G1081" i="1"/>
  <c r="G1057" i="1"/>
  <c r="G1079" i="1"/>
  <c r="G1012" i="1"/>
  <c r="AD1062" i="1"/>
  <c r="AA955" i="1"/>
  <c r="AD974" i="1"/>
  <c r="G828" i="1"/>
  <c r="AD829" i="1"/>
  <c r="AB688" i="1"/>
  <c r="AA904" i="1"/>
  <c r="AA806" i="1"/>
  <c r="AD786" i="1"/>
  <c r="AD787" i="1"/>
  <c r="G513" i="1"/>
  <c r="AD408" i="1"/>
  <c r="AB311" i="1"/>
  <c r="AB448" i="1"/>
  <c r="G624" i="1"/>
  <c r="G527" i="1"/>
  <c r="G409" i="1"/>
  <c r="G310" i="1"/>
  <c r="AA243" i="1"/>
  <c r="AA662" i="1"/>
  <c r="AA242" i="1"/>
  <c r="AB3" i="1"/>
  <c r="AA189" i="1"/>
  <c r="AB19" i="1"/>
  <c r="AA1079" i="1"/>
  <c r="AD1057" i="1"/>
  <c r="AA992" i="1"/>
  <c r="AB860" i="1"/>
  <c r="AD873" i="1"/>
  <c r="AC408" i="1"/>
  <c r="AC485" i="1"/>
  <c r="AA768" i="1"/>
  <c r="AD1239" i="1"/>
  <c r="AC174" i="1"/>
  <c r="G262" i="1"/>
  <c r="AA643" i="1"/>
  <c r="AD919" i="1"/>
  <c r="AA1275" i="1"/>
  <c r="G1278" i="1"/>
  <c r="AD1142" i="1"/>
  <c r="AA1081" i="1"/>
  <c r="AA917" i="1"/>
  <c r="AB806" i="1"/>
  <c r="G786" i="1"/>
  <c r="AA510" i="1"/>
  <c r="G408" i="1"/>
  <c r="AD446" i="1"/>
  <c r="AB624" i="1"/>
  <c r="G510" i="1"/>
  <c r="AB662" i="1"/>
  <c r="G287" i="1"/>
  <c r="G3" i="1"/>
  <c r="AC755" i="1"/>
  <c r="AD526" i="1"/>
  <c r="AA1300" i="1"/>
  <c r="AB1120" i="1"/>
  <c r="AB1079" i="1"/>
  <c r="AB971" i="1"/>
  <c r="AB1300" i="1"/>
  <c r="AB1279" i="1"/>
  <c r="G1248" i="1"/>
  <c r="AD1120" i="1"/>
  <c r="G1073" i="1"/>
  <c r="AA1120" i="1"/>
  <c r="AB1135" i="1"/>
  <c r="G1148" i="1"/>
  <c r="AA997" i="1"/>
  <c r="G806" i="1"/>
  <c r="AD840" i="1"/>
  <c r="AD768" i="1"/>
  <c r="AD510" i="1"/>
  <c r="AD624" i="1"/>
  <c r="AB511" i="1"/>
  <c r="AB663" i="1"/>
  <c r="AD1135" i="1"/>
  <c r="AC768" i="1"/>
  <c r="AD1129" i="1"/>
  <c r="AD662" i="1"/>
  <c r="AC1279" i="1"/>
  <c r="AA526" i="1"/>
  <c r="AB1147" i="1"/>
  <c r="AA1154" i="1"/>
  <c r="G1136" i="1"/>
  <c r="G1120" i="1"/>
  <c r="AD1121" i="1"/>
  <c r="AB1280" i="1"/>
  <c r="AD1280" i="1"/>
  <c r="AC1258" i="1"/>
  <c r="G1279" i="1"/>
  <c r="AB1227" i="1"/>
  <c r="AA1200" i="1"/>
  <c r="G1175" i="1"/>
  <c r="AA1135" i="1"/>
  <c r="AB1148" i="1"/>
  <c r="AD997" i="1"/>
  <c r="G663" i="1"/>
  <c r="AB853" i="1"/>
  <c r="AD805" i="1"/>
  <c r="AA689" i="1"/>
  <c r="G571" i="1"/>
  <c r="AB457" i="1"/>
  <c r="AB510" i="1"/>
  <c r="G458" i="1"/>
  <c r="AD450" i="1"/>
  <c r="AA511" i="1"/>
  <c r="AA120" i="1"/>
  <c r="AA1121" i="1"/>
  <c r="AA667" i="1"/>
  <c r="AA1279" i="1"/>
  <c r="AC526" i="1"/>
  <c r="AC305" i="1"/>
  <c r="AA477" i="1"/>
  <c r="G75" i="1"/>
  <c r="AB1199" i="1"/>
  <c r="AB1155" i="1"/>
  <c r="AA998" i="1"/>
  <c r="G997" i="1"/>
  <c r="AB917" i="1"/>
  <c r="G721" i="1"/>
  <c r="G800" i="1"/>
  <c r="G853" i="1"/>
  <c r="AA571" i="1"/>
  <c r="G632" i="1"/>
  <c r="AD702" i="1"/>
  <c r="AB526" i="1"/>
  <c r="G234" i="1"/>
  <c r="AD511" i="1"/>
  <c r="AA310" i="1"/>
  <c r="AB1200" i="1"/>
  <c r="G1297" i="1"/>
  <c r="AC1120" i="1"/>
  <c r="AC998" i="1"/>
  <c r="AB464" i="1"/>
  <c r="AD643" i="1"/>
  <c r="AB892" i="1"/>
  <c r="AC1067" i="1"/>
  <c r="G1154" i="1"/>
  <c r="AB1174" i="1"/>
  <c r="AB997" i="1"/>
  <c r="AB1259" i="1"/>
  <c r="AA1137" i="1"/>
  <c r="AD1098" i="1"/>
  <c r="AD1072" i="1"/>
  <c r="AD998" i="1"/>
  <c r="G1080" i="1"/>
  <c r="G768" i="1"/>
  <c r="G643" i="1"/>
  <c r="AA750" i="1"/>
  <c r="AA525" i="1"/>
  <c r="G446" i="1"/>
  <c r="G511" i="1"/>
  <c r="AA446" i="1"/>
  <c r="AC464" i="1"/>
  <c r="AA635" i="1"/>
  <c r="AA636" i="1"/>
  <c r="AB635" i="1"/>
  <c r="AD636" i="1"/>
  <c r="G635" i="1"/>
  <c r="G636" i="1"/>
  <c r="AB636" i="1"/>
  <c r="AB1046" i="1"/>
  <c r="AD1046" i="1"/>
  <c r="G1046" i="1"/>
  <c r="AA1045" i="1"/>
  <c r="AA1046" i="1"/>
  <c r="AC429" i="1"/>
  <c r="AD429" i="1"/>
  <c r="G429" i="1"/>
  <c r="G428" i="1"/>
  <c r="AB429" i="1"/>
  <c r="AA429" i="1"/>
  <c r="G331" i="1"/>
  <c r="AD331" i="1"/>
  <c r="AA331" i="1"/>
  <c r="AD35" i="1"/>
  <c r="G35" i="1"/>
  <c r="AC35" i="1"/>
  <c r="AB35" i="1"/>
  <c r="G876" i="1"/>
  <c r="AD876" i="1"/>
  <c r="AA876" i="1"/>
  <c r="AB572" i="1"/>
  <c r="AA572" i="1"/>
  <c r="AD572" i="1"/>
  <c r="AA1177" i="1"/>
  <c r="G1219" i="1"/>
  <c r="AB1213" i="1"/>
  <c r="AD931" i="1"/>
  <c r="AD930" i="1"/>
  <c r="AB930" i="1"/>
  <c r="AB931" i="1"/>
  <c r="AA930" i="1"/>
  <c r="G930" i="1"/>
  <c r="AA604" i="1"/>
  <c r="AC604" i="1"/>
  <c r="AD604" i="1"/>
  <c r="AB604" i="1"/>
  <c r="G1045" i="1"/>
  <c r="AA874" i="1"/>
  <c r="AA875" i="1"/>
  <c r="G875" i="1"/>
  <c r="AB875" i="1"/>
  <c r="AD874" i="1"/>
  <c r="AD875" i="1"/>
  <c r="AB874" i="1"/>
  <c r="AB911" i="1"/>
  <c r="AD911" i="1"/>
  <c r="G910" i="1"/>
  <c r="AB910" i="1"/>
  <c r="AA910" i="1"/>
  <c r="AA1006" i="1"/>
  <c r="AD1007" i="1"/>
  <c r="AB1007" i="1"/>
  <c r="G1006" i="1"/>
  <c r="G898" i="1"/>
  <c r="AD899" i="1"/>
  <c r="AD898" i="1"/>
  <c r="AA898" i="1"/>
  <c r="AB899" i="1"/>
  <c r="AD841" i="1"/>
  <c r="AB841" i="1"/>
  <c r="AA840" i="1"/>
  <c r="G841" i="1"/>
  <c r="G840" i="1"/>
  <c r="AC841" i="1"/>
  <c r="G796" i="1"/>
  <c r="AB796" i="1"/>
  <c r="AB696" i="1"/>
  <c r="AD696" i="1"/>
  <c r="G696" i="1"/>
  <c r="AD639" i="1"/>
  <c r="AB639" i="1"/>
  <c r="AA640" i="1"/>
  <c r="AD640" i="1"/>
  <c r="G639" i="1"/>
  <c r="AD1045" i="1"/>
  <c r="AB331" i="1"/>
  <c r="AA524" i="1"/>
  <c r="AC525" i="1"/>
  <c r="AD524" i="1"/>
  <c r="AD525" i="1"/>
  <c r="G525" i="1"/>
  <c r="AD288" i="1"/>
  <c r="AA288" i="1"/>
  <c r="AD289" i="1"/>
  <c r="AC289" i="1"/>
  <c r="G288" i="1"/>
  <c r="AB288" i="1"/>
  <c r="G289" i="1"/>
  <c r="AA289" i="1"/>
  <c r="AB149" i="1"/>
  <c r="AA149" i="1"/>
  <c r="AD149" i="1"/>
  <c r="AA661" i="1"/>
  <c r="G660" i="1"/>
  <c r="AD661" i="1"/>
  <c r="AA660" i="1"/>
  <c r="AA508" i="1"/>
  <c r="G507" i="1"/>
  <c r="AD507" i="1"/>
  <c r="G508" i="1"/>
  <c r="AA507" i="1"/>
  <c r="AB508" i="1"/>
  <c r="AD414" i="1"/>
  <c r="G414" i="1"/>
  <c r="G413" i="1"/>
  <c r="AD319" i="1"/>
  <c r="AA319" i="1"/>
  <c r="AB319" i="1"/>
  <c r="G15" i="1"/>
  <c r="AB14" i="1"/>
  <c r="AB283" i="1"/>
  <c r="G282" i="1"/>
  <c r="AB282" i="1"/>
  <c r="AD282" i="1"/>
  <c r="G283" i="1"/>
  <c r="AA282" i="1"/>
  <c r="AA283" i="1"/>
  <c r="AA1263" i="1"/>
  <c r="AC1263" i="1"/>
  <c r="AC391" i="1"/>
  <c r="G391" i="1"/>
  <c r="AB391" i="1"/>
  <c r="AA391" i="1"/>
  <c r="AD391" i="1"/>
  <c r="AA816" i="1"/>
  <c r="AD816" i="1"/>
  <c r="AB816" i="1"/>
  <c r="AC645" i="1"/>
  <c r="AD646" i="1"/>
  <c r="AA646" i="1"/>
  <c r="AD645" i="1"/>
  <c r="G645" i="1"/>
  <c r="AC1298" i="1"/>
  <c r="AC1065" i="1"/>
  <c r="AD1065" i="1"/>
  <c r="AB1065" i="1"/>
  <c r="AA1065" i="1"/>
  <c r="AB619" i="1"/>
  <c r="G619" i="1"/>
  <c r="AC1175" i="1"/>
  <c r="AC1174" i="1"/>
  <c r="AB1175" i="1"/>
  <c r="AD1174" i="1"/>
  <c r="AA1175" i="1"/>
  <c r="AC929" i="1"/>
  <c r="AA929" i="1"/>
  <c r="AD929" i="1"/>
  <c r="G929" i="1"/>
  <c r="AB929" i="1"/>
  <c r="AB928" i="1"/>
  <c r="AA805" i="1"/>
  <c r="AC805" i="1"/>
  <c r="G805" i="1"/>
  <c r="AB805" i="1"/>
  <c r="G628" i="1"/>
  <c r="G627" i="1"/>
  <c r="AB627" i="1"/>
  <c r="AA628" i="1"/>
  <c r="AA627" i="1"/>
  <c r="AD627" i="1"/>
  <c r="AD628" i="1"/>
  <c r="AB271" i="1"/>
  <c r="AA271" i="1"/>
  <c r="AC271" i="1"/>
  <c r="G271" i="1"/>
  <c r="AD271" i="1"/>
  <c r="AD206" i="1"/>
  <c r="AB206" i="1"/>
  <c r="G206" i="1"/>
  <c r="AC206" i="1"/>
  <c r="AC1089" i="1"/>
  <c r="G1089" i="1"/>
  <c r="AD1089" i="1"/>
  <c r="AA1089" i="1"/>
  <c r="AB1089" i="1"/>
  <c r="AC767" i="1"/>
  <c r="AA767" i="1"/>
  <c r="G767" i="1"/>
  <c r="G766" i="1"/>
  <c r="AB767" i="1"/>
  <c r="AD767" i="1"/>
  <c r="AD766" i="1"/>
  <c r="G421" i="1"/>
  <c r="AA421" i="1"/>
  <c r="AC1137" i="1"/>
  <c r="AD1136" i="1"/>
  <c r="AC1136" i="1"/>
  <c r="AA209" i="1"/>
  <c r="AD209" i="1"/>
  <c r="G209" i="1"/>
  <c r="AA936" i="1"/>
  <c r="AC936" i="1"/>
  <c r="AB936" i="1"/>
  <c r="AC1126" i="1"/>
  <c r="AA1126" i="1"/>
  <c r="AC442" i="1"/>
  <c r="AD442" i="1"/>
  <c r="AB442" i="1"/>
  <c r="AA442" i="1"/>
  <c r="AB736" i="1"/>
  <c r="G736" i="1"/>
  <c r="AD736" i="1"/>
  <c r="AB1080" i="1"/>
  <c r="AD1080" i="1"/>
  <c r="AA1080" i="1"/>
  <c r="AC1080" i="1"/>
  <c r="AC1081" i="1"/>
  <c r="AD1081" i="1"/>
  <c r="AB1086" i="1"/>
  <c r="AD1086" i="1"/>
  <c r="G1086" i="1"/>
  <c r="AC1086" i="1"/>
  <c r="AD740" i="1"/>
  <c r="AA740" i="1"/>
  <c r="G740" i="1"/>
  <c r="AC740" i="1"/>
  <c r="AB563" i="1"/>
  <c r="AA563" i="1"/>
  <c r="G563" i="1"/>
  <c r="AC563" i="1"/>
  <c r="AC1200" i="1"/>
  <c r="G702" i="1"/>
  <c r="AA702" i="1"/>
  <c r="AD703" i="1"/>
  <c r="AB702" i="1"/>
  <c r="AA703" i="1"/>
  <c r="AA1259" i="1"/>
  <c r="AC1259" i="1"/>
  <c r="AD709" i="1"/>
  <c r="AA709" i="1"/>
  <c r="G656" i="1"/>
  <c r="AD656" i="1"/>
  <c r="AB656" i="1"/>
  <c r="AC656" i="1"/>
  <c r="AB655" i="1"/>
  <c r="AD655" i="1"/>
  <c r="G655" i="1"/>
  <c r="AA655" i="1"/>
  <c r="AA656" i="1"/>
  <c r="AA1145" i="1"/>
  <c r="AB661" i="1"/>
  <c r="AB678" i="1"/>
  <c r="AA678" i="1"/>
  <c r="AC621" i="1"/>
  <c r="AD620" i="1"/>
  <c r="AA621" i="1"/>
  <c r="G621" i="1"/>
  <c r="AB620" i="1"/>
  <c r="AB621" i="1"/>
  <c r="AA620" i="1"/>
  <c r="AC795" i="1"/>
  <c r="AB795" i="1"/>
  <c r="AA795" i="1"/>
  <c r="G795" i="1"/>
  <c r="AD795" i="1"/>
  <c r="AB834" i="1"/>
  <c r="AA835" i="1"/>
  <c r="AA834" i="1"/>
  <c r="G835" i="1"/>
  <c r="AC834" i="1"/>
  <c r="AB835" i="1"/>
  <c r="AD834" i="1"/>
  <c r="AC1170" i="1"/>
  <c r="AA994" i="1"/>
  <c r="AB994" i="1"/>
  <c r="G994" i="1"/>
  <c r="G772" i="1"/>
  <c r="AD772" i="1"/>
  <c r="AC1078" i="1"/>
  <c r="AD1078" i="1"/>
  <c r="G1078" i="1"/>
  <c r="AD1214" i="1"/>
  <c r="AC993" i="1"/>
  <c r="AD993" i="1"/>
  <c r="AB993" i="1"/>
  <c r="AD635" i="1"/>
  <c r="AA35" i="1"/>
  <c r="AD814" i="1"/>
  <c r="AB815" i="1"/>
  <c r="AB814" i="1"/>
  <c r="AA814" i="1"/>
  <c r="G815" i="1"/>
  <c r="AD906" i="1"/>
  <c r="AB906" i="1"/>
  <c r="AA906" i="1"/>
  <c r="G906" i="1"/>
  <c r="AD905" i="1"/>
  <c r="AA905" i="1"/>
  <c r="AB905" i="1"/>
  <c r="AC1051" i="1"/>
  <c r="AD1051" i="1"/>
  <c r="AB1050" i="1"/>
  <c r="G1051" i="1"/>
  <c r="AA1051" i="1"/>
  <c r="AB904" i="1"/>
  <c r="AD904" i="1"/>
  <c r="G904" i="1"/>
  <c r="G836" i="1"/>
  <c r="AC836" i="1"/>
  <c r="G951" i="1"/>
  <c r="G950" i="1"/>
  <c r="AA950" i="1"/>
  <c r="AD951" i="1"/>
  <c r="AA581" i="1"/>
  <c r="G581" i="1"/>
  <c r="AD581" i="1"/>
  <c r="G65" i="1"/>
  <c r="AB65" i="1"/>
  <c r="AA65" i="1"/>
  <c r="AC557" i="1"/>
  <c r="AD557" i="1"/>
  <c r="AB557" i="1"/>
  <c r="AA557" i="1"/>
  <c r="G557" i="1"/>
  <c r="AC1109" i="1"/>
  <c r="G1109" i="1"/>
  <c r="AB1109" i="1"/>
  <c r="AB957" i="1"/>
  <c r="AA957" i="1"/>
  <c r="AC957" i="1"/>
  <c r="AD957" i="1"/>
  <c r="G957" i="1"/>
  <c r="G820" i="1"/>
  <c r="AB820" i="1"/>
  <c r="AD821" i="1"/>
  <c r="AD820" i="1"/>
  <c r="AB821" i="1"/>
  <c r="AA821" i="1"/>
  <c r="G821" i="1"/>
  <c r="AC567" i="1"/>
  <c r="AA567" i="1"/>
  <c r="G567" i="1"/>
  <c r="AB567" i="1"/>
  <c r="G487" i="1"/>
  <c r="AD487" i="1"/>
  <c r="AA487" i="1"/>
  <c r="AD770" i="1"/>
  <c r="G770" i="1"/>
  <c r="AA914" i="1"/>
  <c r="AA913" i="1"/>
  <c r="AD913" i="1"/>
  <c r="G913" i="1"/>
  <c r="AB913" i="1"/>
  <c r="AA443" i="1"/>
  <c r="AD14" i="1"/>
  <c r="AD1259" i="1"/>
  <c r="G259" i="1"/>
  <c r="G216" i="1"/>
  <c r="AC382" i="1"/>
  <c r="G986" i="1"/>
  <c r="AC586" i="1"/>
  <c r="AB297" i="1"/>
  <c r="G232" i="1"/>
  <c r="AB1231" i="1"/>
  <c r="AB645" i="1"/>
  <c r="AC209" i="1"/>
  <c r="G731" i="1"/>
  <c r="AC655" i="1"/>
  <c r="AA474" i="1"/>
  <c r="AA772" i="1"/>
  <c r="G813" i="1"/>
  <c r="AD258" i="1"/>
  <c r="AD619" i="1"/>
  <c r="AC1030" i="1"/>
  <c r="G960" i="1"/>
  <c r="AA794" i="1"/>
  <c r="G939" i="1"/>
  <c r="AB578" i="1"/>
  <c r="AA1188" i="1"/>
  <c r="AC509" i="1"/>
  <c r="G1217" i="1"/>
  <c r="G946" i="1"/>
  <c r="AD903" i="1"/>
  <c r="AD373" i="1"/>
  <c r="G596" i="1"/>
  <c r="AC417" i="1"/>
  <c r="AB740" i="1"/>
  <c r="AC551" i="1"/>
  <c r="AD293" i="1"/>
  <c r="AB303" i="1"/>
  <c r="AA72" i="1"/>
  <c r="AD1274" i="1"/>
  <c r="AC556" i="1"/>
  <c r="G1118" i="1"/>
  <c r="G679" i="1"/>
  <c r="AA515" i="1"/>
  <c r="AD375" i="1"/>
  <c r="AA735" i="1"/>
  <c r="AA654" i="1"/>
  <c r="AD659" i="1"/>
  <c r="AC977" i="1"/>
  <c r="AB955" i="1"/>
  <c r="AB699" i="1"/>
  <c r="AB10" i="1"/>
  <c r="AC1098" i="1"/>
  <c r="AA842" i="1"/>
  <c r="AB919" i="1"/>
  <c r="AA872" i="1"/>
  <c r="AC702" i="1"/>
  <c r="G304" i="1"/>
  <c r="AD399" i="1"/>
  <c r="G1011" i="1"/>
  <c r="AA1199" i="1"/>
  <c r="AC838" i="1"/>
  <c r="AD313" i="1"/>
  <c r="AA312" i="1"/>
  <c r="G1191" i="1"/>
  <c r="G1192" i="1"/>
  <c r="AC1035" i="1"/>
  <c r="AD1035" i="1"/>
  <c r="G1035" i="1"/>
  <c r="AD849" i="1"/>
  <c r="G849" i="1"/>
  <c r="AB849" i="1"/>
  <c r="G611" i="1"/>
  <c r="AB612" i="1"/>
  <c r="G1001" i="1"/>
  <c r="G1002" i="1"/>
  <c r="AA612" i="1"/>
  <c r="G42" i="1"/>
  <c r="AB42" i="1"/>
  <c r="AD42" i="1"/>
  <c r="AC1285" i="1"/>
  <c r="AA1285" i="1"/>
  <c r="AB1284" i="1"/>
  <c r="G722" i="1"/>
  <c r="AB555" i="1"/>
  <c r="AB556" i="1"/>
  <c r="G555" i="1"/>
  <c r="AA556" i="1"/>
  <c r="AD556" i="1"/>
  <c r="AC555" i="1"/>
  <c r="AC1024" i="1"/>
  <c r="AD1024" i="1"/>
  <c r="AA1023" i="1"/>
  <c r="G1024" i="1"/>
  <c r="AD857" i="1"/>
  <c r="AC857" i="1"/>
  <c r="AC856" i="1"/>
  <c r="G857" i="1"/>
  <c r="AB857" i="1"/>
  <c r="AA857" i="1"/>
  <c r="AA856" i="1"/>
  <c r="AC705" i="1"/>
  <c r="AB705" i="1"/>
  <c r="AD705" i="1"/>
  <c r="AA704" i="1"/>
  <c r="G705" i="1"/>
  <c r="AA705" i="1"/>
  <c r="AD366" i="1"/>
  <c r="AA366" i="1"/>
  <c r="AC366" i="1"/>
  <c r="G366" i="1"/>
  <c r="AB366" i="1"/>
  <c r="AD612" i="1"/>
  <c r="AD915" i="1"/>
  <c r="AD914" i="1"/>
  <c r="AB914" i="1"/>
  <c r="AD652" i="1"/>
  <c r="AB652" i="1"/>
  <c r="AB651" i="1"/>
  <c r="G652" i="1"/>
  <c r="AA651" i="1"/>
  <c r="AA652" i="1"/>
  <c r="AA1215" i="1"/>
  <c r="AB1215" i="1"/>
  <c r="G914" i="1"/>
  <c r="AC819" i="1"/>
  <c r="G819" i="1"/>
  <c r="AB625" i="1"/>
  <c r="AC718" i="1"/>
  <c r="AD718" i="1"/>
  <c r="AB718" i="1"/>
  <c r="AA718" i="1"/>
  <c r="G718" i="1"/>
  <c r="G1146" i="1"/>
  <c r="AB1146" i="1"/>
  <c r="AA1146" i="1"/>
  <c r="AC1146" i="1"/>
  <c r="AD1146" i="1"/>
  <c r="AD880" i="1"/>
  <c r="AD879" i="1"/>
  <c r="AB880" i="1"/>
  <c r="AA880" i="1"/>
  <c r="AB879" i="1"/>
  <c r="G880" i="1"/>
  <c r="AA879" i="1"/>
  <c r="G879" i="1"/>
  <c r="AA603" i="1"/>
  <c r="AD603" i="1"/>
  <c r="G603" i="1"/>
  <c r="AD542" i="1"/>
  <c r="AC542" i="1"/>
  <c r="AB542" i="1"/>
  <c r="G542" i="1"/>
  <c r="AA542" i="1"/>
  <c r="AA1287" i="1"/>
  <c r="AB1288" i="1"/>
  <c r="AD695" i="1"/>
  <c r="AB695" i="1"/>
  <c r="AD694" i="1"/>
  <c r="AB1229" i="1"/>
  <c r="AC1229" i="1"/>
  <c r="AA1230" i="1"/>
  <c r="AD1292" i="1"/>
  <c r="G1292" i="1"/>
  <c r="AA903" i="1"/>
  <c r="AA902" i="1"/>
  <c r="G902" i="1"/>
  <c r="AB903" i="1"/>
  <c r="AB902" i="1"/>
  <c r="G427" i="1"/>
  <c r="AD428" i="1"/>
  <c r="AD427" i="1"/>
  <c r="G1183" i="1"/>
  <c r="AA1184" i="1"/>
  <c r="AD685" i="1"/>
  <c r="G685" i="1"/>
  <c r="AB1293" i="1"/>
  <c r="AB1192" i="1"/>
  <c r="AD1192" i="1"/>
  <c r="AD1191" i="1"/>
  <c r="AD1184" i="1"/>
  <c r="AB1177" i="1"/>
  <c r="AA90" i="1"/>
  <c r="AB351" i="1"/>
  <c r="AC351" i="1"/>
  <c r="AD351" i="1"/>
  <c r="G351" i="1"/>
  <c r="AA351" i="1"/>
  <c r="AC1192" i="1"/>
  <c r="AA928" i="1"/>
  <c r="G928" i="1"/>
  <c r="G1106" i="1"/>
  <c r="AD1106" i="1"/>
  <c r="AB801" i="1"/>
  <c r="AD573" i="1"/>
  <c r="AB573" i="1"/>
  <c r="AA476" i="1"/>
  <c r="AD476" i="1"/>
  <c r="G476" i="1"/>
  <c r="AD230" i="1"/>
  <c r="AB230" i="1"/>
  <c r="AA230" i="1"/>
  <c r="AB229" i="1"/>
  <c r="AC1103" i="1"/>
  <c r="AD1102" i="1"/>
  <c r="G1103" i="1"/>
  <c r="AD970" i="1"/>
  <c r="AA971" i="1"/>
  <c r="G970" i="1"/>
  <c r="AD971" i="1"/>
  <c r="AB970" i="1"/>
  <c r="AA970" i="1"/>
  <c r="AD314" i="1"/>
  <c r="AA314" i="1"/>
  <c r="G314" i="1"/>
  <c r="AB314" i="1"/>
  <c r="AC1283" i="1"/>
  <c r="AD1283" i="1"/>
  <c r="AA1283" i="1"/>
  <c r="G1283" i="1"/>
  <c r="AA1072" i="1"/>
  <c r="G1072" i="1"/>
  <c r="AB1073" i="1"/>
  <c r="AB1072" i="1"/>
  <c r="AD1073" i="1"/>
  <c r="G1299" i="1"/>
  <c r="AB1299" i="1"/>
  <c r="AD1299" i="1"/>
  <c r="G1143" i="1"/>
  <c r="AA1143" i="1"/>
  <c r="G863" i="1"/>
  <c r="AB863" i="1"/>
  <c r="AD863" i="1"/>
  <c r="AC532" i="1"/>
  <c r="AB532" i="1"/>
  <c r="AB533" i="1"/>
  <c r="AD1275" i="1"/>
  <c r="AC1275" i="1"/>
  <c r="AA1276" i="1"/>
  <c r="G1155" i="1"/>
  <c r="AA1155" i="1"/>
  <c r="AA912" i="1"/>
  <c r="G912" i="1"/>
  <c r="AC912" i="1"/>
  <c r="AD912" i="1"/>
  <c r="AA683" i="1"/>
  <c r="AC683" i="1"/>
  <c r="AC682" i="1"/>
  <c r="G682" i="1"/>
  <c r="AD682" i="1"/>
  <c r="AB682" i="1"/>
  <c r="AC436" i="1"/>
  <c r="AD436" i="1"/>
  <c r="G436" i="1"/>
  <c r="AA437" i="1"/>
  <c r="AA436" i="1"/>
  <c r="G437" i="1"/>
  <c r="AB437" i="1"/>
  <c r="AC395" i="1"/>
  <c r="G514" i="1"/>
  <c r="G515" i="1"/>
  <c r="AD515" i="1"/>
  <c r="AB1002" i="1"/>
  <c r="AD797" i="1"/>
  <c r="AA797" i="1"/>
  <c r="G1184" i="1"/>
  <c r="AA850" i="1"/>
  <c r="AC739" i="1"/>
  <c r="AD651" i="1"/>
  <c r="AD281" i="1"/>
  <c r="AD1108" i="1"/>
  <c r="AB1108" i="1"/>
  <c r="AB1107" i="1"/>
  <c r="AA1108" i="1"/>
  <c r="AA1107" i="1"/>
  <c r="G1107" i="1"/>
  <c r="AC1016" i="1"/>
  <c r="G1016" i="1"/>
  <c r="AA1016" i="1"/>
  <c r="G1015" i="1"/>
  <c r="AD1015" i="1"/>
  <c r="AD1016" i="1"/>
  <c r="AC1278" i="1"/>
  <c r="AD1278" i="1"/>
  <c r="AB1278" i="1"/>
  <c r="AB1277" i="1"/>
  <c r="AB999" i="1"/>
  <c r="G999" i="1"/>
  <c r="AD1000" i="1"/>
  <c r="G1000" i="1"/>
  <c r="AD999" i="1"/>
  <c r="AB871" i="1"/>
  <c r="G870" i="1"/>
  <c r="G871" i="1"/>
  <c r="AA871" i="1"/>
  <c r="AA870" i="1"/>
  <c r="AA1167" i="1"/>
  <c r="G1167" i="1"/>
  <c r="AB1167" i="1"/>
  <c r="AC916" i="1"/>
  <c r="AB916" i="1"/>
  <c r="AD916" i="1"/>
  <c r="AA916" i="1"/>
  <c r="AC801" i="1"/>
  <c r="AD801" i="1"/>
  <c r="G801" i="1"/>
  <c r="AA801" i="1"/>
  <c r="AC721" i="1"/>
  <c r="AA721" i="1"/>
  <c r="AD721" i="1"/>
  <c r="AD722" i="1"/>
  <c r="AD469" i="1"/>
  <c r="AA469" i="1"/>
  <c r="AC201" i="1"/>
  <c r="AA201" i="1"/>
  <c r="G201" i="1"/>
  <c r="AD201" i="1"/>
  <c r="AB201" i="1"/>
  <c r="AB1071" i="1"/>
  <c r="AD1071" i="1"/>
  <c r="AC1225" i="1"/>
  <c r="AA1035" i="1"/>
  <c r="AB850" i="1"/>
  <c r="G651" i="1"/>
  <c r="AC1255" i="1"/>
  <c r="AD1255" i="1"/>
  <c r="G1223" i="1"/>
  <c r="AA1223" i="1"/>
  <c r="AA1213" i="1"/>
  <c r="G1010" i="1"/>
  <c r="AB761" i="1"/>
  <c r="AB654" i="1"/>
  <c r="AB484" i="1"/>
  <c r="AB444" i="1"/>
  <c r="AC1231" i="1"/>
  <c r="AB1178" i="1"/>
  <c r="G1178" i="1"/>
  <c r="G1231" i="1"/>
  <c r="AC255" i="1"/>
  <c r="AC15" i="1"/>
  <c r="AB15" i="1"/>
  <c r="AA15" i="1"/>
  <c r="G14" i="1"/>
  <c r="AC720" i="1"/>
  <c r="AD720" i="1"/>
  <c r="AB289" i="1"/>
  <c r="AA290" i="1"/>
  <c r="AB39" i="1"/>
  <c r="AA39" i="1"/>
  <c r="AC920" i="1"/>
  <c r="AD684" i="1"/>
  <c r="AA685" i="1"/>
  <c r="AC684" i="1"/>
  <c r="AA684" i="1"/>
  <c r="G1220" i="1"/>
  <c r="AD31" i="1"/>
  <c r="AA31" i="1"/>
  <c r="AC31" i="1"/>
  <c r="G31" i="1"/>
  <c r="AC880" i="1"/>
  <c r="AA570" i="1"/>
  <c r="AD541" i="1"/>
  <c r="AC369" i="1"/>
  <c r="AB554" i="1"/>
  <c r="AD473" i="1"/>
  <c r="AA1192" i="1"/>
  <c r="G764" i="1"/>
  <c r="AC764" i="1"/>
  <c r="AA47" i="1"/>
  <c r="G47" i="1"/>
  <c r="AD615" i="1"/>
  <c r="AC399" i="1"/>
  <c r="AB413" i="1"/>
  <c r="AC414" i="1"/>
  <c r="AA414" i="1"/>
  <c r="AB414" i="1"/>
  <c r="AB1038" i="1"/>
  <c r="G654" i="1"/>
  <c r="AB443" i="1"/>
  <c r="AC879" i="1"/>
  <c r="AC47" i="1"/>
  <c r="AC74" i="1"/>
  <c r="AB73" i="1"/>
  <c r="AC615" i="1"/>
  <c r="AA712" i="1"/>
  <c r="AC712" i="1"/>
  <c r="AD836" i="1"/>
  <c r="G1093" i="1"/>
  <c r="AD1027" i="1"/>
  <c r="AA960" i="1"/>
  <c r="AB722" i="1"/>
  <c r="AA653" i="1"/>
  <c r="AA399" i="1"/>
  <c r="AA614" i="1"/>
  <c r="AC365" i="1"/>
  <c r="AB468" i="1"/>
  <c r="AD443" i="1"/>
  <c r="AC132" i="1"/>
  <c r="AD54" i="1"/>
  <c r="AC319" i="1"/>
  <c r="AB883" i="1"/>
  <c r="AC311" i="1"/>
  <c r="AD310" i="1"/>
  <c r="G311" i="1"/>
  <c r="AA256" i="1"/>
  <c r="AC832" i="1"/>
  <c r="AB259" i="1"/>
  <c r="G320" i="1"/>
  <c r="AA320" i="1"/>
  <c r="AC320" i="1"/>
  <c r="AD275" i="1"/>
  <c r="AB274" i="1"/>
  <c r="AA275" i="1"/>
  <c r="AD274" i="1"/>
  <c r="AC274" i="1"/>
  <c r="AA85" i="1"/>
  <c r="AC85" i="1"/>
  <c r="AC631" i="1"/>
  <c r="AA91" i="1"/>
  <c r="G91" i="1"/>
  <c r="AD346" i="1"/>
  <c r="AA346" i="1"/>
  <c r="AC346" i="1"/>
  <c r="AD444" i="1"/>
  <c r="AB399" i="1"/>
  <c r="AD614" i="1"/>
  <c r="AC225" i="1"/>
  <c r="AB47" i="1"/>
  <c r="AC1236" i="1"/>
  <c r="AA668" i="1"/>
  <c r="AC318" i="1"/>
  <c r="AD246" i="1"/>
  <c r="G247" i="1"/>
  <c r="AD3" i="1"/>
  <c r="AC689" i="1"/>
  <c r="AD689" i="1"/>
  <c r="AC282" i="1"/>
  <c r="AB169" i="1"/>
  <c r="AA169" i="1"/>
  <c r="AC169" i="1"/>
  <c r="G169" i="1"/>
  <c r="AD534" i="1"/>
  <c r="AA534" i="1"/>
  <c r="AC534" i="1"/>
  <c r="G614" i="1"/>
  <c r="AC359" i="1"/>
  <c r="AA444" i="1"/>
  <c r="AC484" i="1"/>
  <c r="AB307" i="1"/>
  <c r="G306" i="1"/>
  <c r="AC307" i="1"/>
  <c r="G255" i="1"/>
  <c r="AA254" i="1"/>
  <c r="G254" i="1"/>
  <c r="AB55" i="1"/>
  <c r="AA55" i="1"/>
  <c r="AD55" i="1"/>
  <c r="AD508" i="1"/>
  <c r="AC508" i="1"/>
  <c r="AC892" i="1"/>
  <c r="AB59" i="1"/>
  <c r="AD59" i="1"/>
  <c r="AB812" i="1"/>
  <c r="AA278" i="1"/>
  <c r="AB278" i="1"/>
  <c r="G884" i="1"/>
  <c r="AD75" i="1"/>
  <c r="G185" i="1"/>
  <c r="AC293" i="1"/>
  <c r="G116" i="1"/>
  <c r="AD200" i="1"/>
  <c r="AD168" i="1"/>
  <c r="G38" i="1"/>
  <c r="AC62" i="1"/>
  <c r="AA182" i="1"/>
  <c r="AC82" i="1"/>
  <c r="AA852" i="1"/>
  <c r="AC636" i="1"/>
  <c r="AC75" i="1"/>
  <c r="AB766" i="1"/>
  <c r="AB463" i="1"/>
  <c r="AD647" i="1"/>
  <c r="AC766" i="1"/>
  <c r="AA231" i="1"/>
  <c r="AB837" i="1"/>
  <c r="AD1298" i="1"/>
  <c r="AA796" i="1"/>
  <c r="AB418" i="1"/>
  <c r="AC1199" i="1"/>
  <c r="AC283" i="1"/>
  <c r="AB1263" i="1"/>
  <c r="AD1175" i="1"/>
  <c r="AA42" i="1"/>
  <c r="AD555" i="1"/>
  <c r="AA833" i="1"/>
  <c r="AD464" i="1"/>
  <c r="AC258" i="1"/>
  <c r="AD286" i="1"/>
  <c r="AD567" i="1"/>
  <c r="AD13" i="1"/>
  <c r="AC285" i="1"/>
  <c r="AA208" i="1"/>
  <c r="AC923" i="1"/>
  <c r="G464" i="1"/>
  <c r="AC431" i="1"/>
  <c r="AC886" i="1"/>
  <c r="AC91" i="1"/>
  <c r="AA733" i="1"/>
  <c r="AA382" i="1"/>
  <c r="AB813" i="1"/>
  <c r="AA619" i="1"/>
  <c r="AD161" i="1"/>
  <c r="AD1177" i="1"/>
  <c r="AA1009" i="1"/>
  <c r="AA1002" i="1"/>
  <c r="AD789" i="1"/>
  <c r="AD757" i="1"/>
  <c r="AD439" i="1"/>
  <c r="G439" i="1"/>
  <c r="AD333" i="1"/>
  <c r="AA333" i="1"/>
  <c r="AC88" i="1"/>
  <c r="AD88" i="1"/>
  <c r="G88" i="1"/>
  <c r="AB88" i="1"/>
  <c r="AA1204" i="1"/>
  <c r="AB1204" i="1"/>
  <c r="AD1204" i="1"/>
  <c r="AC1204" i="1"/>
  <c r="AA853" i="1"/>
  <c r="AD853" i="1"/>
  <c r="G551" i="1"/>
  <c r="AB550" i="1"/>
  <c r="AB551" i="1"/>
  <c r="G550" i="1"/>
  <c r="AD551" i="1"/>
  <c r="AC361" i="1"/>
  <c r="AB362" i="1"/>
  <c r="AD1257" i="1"/>
  <c r="AD575" i="1"/>
  <c r="G575" i="1"/>
  <c r="AB575" i="1"/>
  <c r="AD398" i="1"/>
  <c r="G398" i="1"/>
  <c r="AB398" i="1"/>
  <c r="G326" i="1"/>
  <c r="AA326" i="1"/>
  <c r="AB267" i="1"/>
  <c r="AA267" i="1"/>
  <c r="AD1082" i="1"/>
  <c r="AB558" i="1"/>
  <c r="AA559" i="1"/>
  <c r="G558" i="1"/>
  <c r="AC559" i="1"/>
  <c r="AA558" i="1"/>
  <c r="AD558" i="1"/>
  <c r="AC558" i="1"/>
  <c r="G559" i="1"/>
  <c r="AB559" i="1"/>
  <c r="AC1180" i="1"/>
  <c r="G661" i="1"/>
  <c r="AD660" i="1"/>
  <c r="AC1084" i="1"/>
  <c r="G1084" i="1"/>
  <c r="AA786" i="1"/>
  <c r="AC786" i="1"/>
  <c r="AB787" i="1"/>
  <c r="AC1090" i="1"/>
  <c r="AD579" i="1"/>
  <c r="AA579" i="1"/>
  <c r="AC580" i="1"/>
  <c r="AB579" i="1"/>
  <c r="AB580" i="1"/>
  <c r="AC226" i="1"/>
  <c r="G227" i="1"/>
  <c r="AD227" i="1"/>
  <c r="AB227" i="1"/>
  <c r="AA227" i="1"/>
  <c r="G226" i="1"/>
  <c r="AB226" i="1"/>
  <c r="AD226" i="1"/>
  <c r="AC909" i="1"/>
  <c r="AC908" i="1"/>
  <c r="AD771" i="1"/>
  <c r="AB772" i="1"/>
  <c r="AC772" i="1"/>
  <c r="G771" i="1"/>
  <c r="AC771" i="1"/>
  <c r="AC1082" i="1"/>
  <c r="AA820" i="1"/>
  <c r="AC820" i="1"/>
  <c r="AD291" i="1"/>
  <c r="AA291" i="1"/>
  <c r="G291" i="1"/>
  <c r="AC291" i="1"/>
  <c r="AD247" i="1"/>
  <c r="AC247" i="1"/>
  <c r="AA247" i="1"/>
  <c r="AB247" i="1"/>
  <c r="G27" i="1"/>
  <c r="AD26" i="1"/>
  <c r="AB27" i="1"/>
  <c r="G26" i="1"/>
  <c r="AC26" i="1"/>
  <c r="AA27" i="1"/>
  <c r="AB26" i="1"/>
  <c r="AA26" i="1"/>
  <c r="AD27" i="1"/>
  <c r="AC27" i="1"/>
  <c r="AC1023" i="1"/>
  <c r="AC597" i="1"/>
  <c r="AB598" i="1"/>
  <c r="G598" i="1"/>
  <c r="G597" i="1"/>
  <c r="AD363" i="1"/>
  <c r="AB363" i="1"/>
  <c r="G363" i="1"/>
  <c r="AC363" i="1"/>
  <c r="AA1257" i="1"/>
  <c r="AC1187" i="1"/>
  <c r="G1153" i="1"/>
  <c r="AB1132" i="1"/>
  <c r="AD1112" i="1"/>
  <c r="AA1001" i="1"/>
  <c r="G963" i="1"/>
  <c r="AB862" i="1"/>
  <c r="AA729" i="1"/>
  <c r="AB610" i="1"/>
  <c r="AA490" i="1"/>
  <c r="AC490" i="1"/>
  <c r="AA696" i="1"/>
  <c r="AB574" i="1"/>
  <c r="G574" i="1"/>
  <c r="AD669" i="1"/>
  <c r="G670" i="1"/>
  <c r="G669" i="1"/>
  <c r="AB670" i="1"/>
  <c r="AB725" i="1"/>
  <c r="AC725" i="1"/>
  <c r="AA725" i="1"/>
  <c r="AA644" i="1"/>
  <c r="AB644" i="1"/>
  <c r="AA645" i="1"/>
  <c r="AA1093" i="1"/>
  <c r="G1132" i="1"/>
  <c r="AB1001" i="1"/>
  <c r="AA1038" i="1"/>
  <c r="AB200" i="1"/>
  <c r="AC844" i="1"/>
  <c r="AC808" i="1"/>
  <c r="AB807" i="1"/>
  <c r="AC1288" i="1"/>
  <c r="AB1159" i="1"/>
  <c r="AC1159" i="1"/>
  <c r="AD1159" i="1"/>
  <c r="G694" i="1"/>
  <c r="AB694" i="1"/>
  <c r="AC695" i="1"/>
  <c r="AA695" i="1"/>
  <c r="G695" i="1"/>
  <c r="AC694" i="1"/>
  <c r="AA694" i="1"/>
  <c r="G493" i="1"/>
  <c r="AC493" i="1"/>
  <c r="G499" i="1"/>
  <c r="AC1299" i="1"/>
  <c r="AC1300" i="1"/>
  <c r="AA1299" i="1"/>
  <c r="AC863" i="1"/>
  <c r="AA863" i="1"/>
  <c r="G599" i="1"/>
  <c r="AB599" i="1"/>
  <c r="AD599" i="1"/>
  <c r="AA533" i="1"/>
  <c r="AA532" i="1"/>
  <c r="G532" i="1"/>
  <c r="AD532" i="1"/>
  <c r="AC533" i="1"/>
  <c r="G533" i="1"/>
  <c r="AB1143" i="1"/>
  <c r="AC1143" i="1"/>
  <c r="AD1143" i="1"/>
  <c r="AA1258" i="1"/>
  <c r="AD1059" i="1"/>
  <c r="AB1004" i="1"/>
  <c r="AB546" i="1"/>
  <c r="AD674" i="1"/>
  <c r="AC337" i="1"/>
  <c r="G754" i="1"/>
  <c r="AA754" i="1"/>
  <c r="AB379" i="1"/>
  <c r="AA379" i="1"/>
  <c r="G378" i="1"/>
  <c r="AB378" i="1"/>
  <c r="AD379" i="1"/>
  <c r="AC213" i="1"/>
  <c r="AB212" i="1"/>
  <c r="AD1220" i="1"/>
  <c r="AC1220" i="1"/>
  <c r="AC1235" i="1"/>
  <c r="AD589" i="1"/>
  <c r="AB589" i="1"/>
  <c r="AA590" i="1"/>
  <c r="AD590" i="1"/>
  <c r="AB590" i="1"/>
  <c r="AC816" i="1"/>
  <c r="G816" i="1"/>
  <c r="G646" i="1"/>
  <c r="AB646" i="1"/>
  <c r="G1258" i="1"/>
  <c r="AB1088" i="1"/>
  <c r="AA973" i="1"/>
  <c r="G649" i="1"/>
  <c r="AC650" i="1"/>
  <c r="AB704" i="1"/>
  <c r="G703" i="1"/>
  <c r="G704" i="1"/>
  <c r="AB543" i="1"/>
  <c r="AA543" i="1"/>
  <c r="AC1155" i="1"/>
  <c r="AB759" i="1"/>
  <c r="AD447" i="1"/>
  <c r="G375" i="1"/>
  <c r="AB180" i="1"/>
  <c r="AA225" i="1"/>
  <c r="AC333" i="1"/>
  <c r="AB1211" i="1"/>
  <c r="AC758" i="1"/>
  <c r="AD1290" i="1"/>
  <c r="AC1241" i="1"/>
  <c r="AC1095" i="1"/>
  <c r="AD825" i="1"/>
  <c r="AC704" i="1"/>
  <c r="AC654" i="1"/>
  <c r="G883" i="1"/>
  <c r="AB638" i="1"/>
  <c r="AC833" i="1"/>
  <c r="AC256" i="1"/>
  <c r="AC33" i="1"/>
  <c r="AB273" i="1"/>
  <c r="AC619" i="1"/>
  <c r="G580" i="1"/>
  <c r="G152" i="1"/>
  <c r="AB120" i="1"/>
  <c r="AA46" i="1"/>
  <c r="AC1293" i="1"/>
  <c r="AC1154" i="1"/>
  <c r="AC1074" i="1"/>
  <c r="AC83" i="1"/>
  <c r="AC1138" i="1"/>
  <c r="AD1138" i="1"/>
  <c r="AC652" i="1"/>
  <c r="AC494" i="1"/>
  <c r="G719" i="1"/>
  <c r="G1269" i="1"/>
  <c r="AA492" i="1"/>
  <c r="AA562" i="1"/>
  <c r="AC277" i="1"/>
  <c r="AD128" i="1"/>
  <c r="AA285" i="1"/>
  <c r="AC37" i="1"/>
  <c r="AB5" i="1"/>
  <c r="AC219" i="1"/>
  <c r="G303" i="1"/>
  <c r="AA83" i="1"/>
  <c r="G1298" i="1"/>
  <c r="AC1062" i="1"/>
  <c r="AC1135" i="1"/>
  <c r="AC736" i="1"/>
  <c r="AC670" i="1"/>
  <c r="AA1054" i="1"/>
  <c r="G727" i="1"/>
  <c r="G444" i="1"/>
  <c r="AC871" i="1"/>
  <c r="AC314" i="1"/>
  <c r="AA1238" i="1"/>
  <c r="AA813" i="1"/>
  <c r="AC554" i="1"/>
  <c r="AC661" i="1"/>
  <c r="G256" i="1"/>
  <c r="AA763" i="1"/>
  <c r="G473" i="1"/>
  <c r="G479" i="1"/>
  <c r="AA594" i="1"/>
  <c r="G448" i="1"/>
  <c r="G424" i="1"/>
  <c r="AD265" i="1"/>
  <c r="AB54" i="1"/>
  <c r="AC1247" i="1"/>
  <c r="AC928" i="1"/>
  <c r="AC10" i="1"/>
  <c r="AC675" i="1"/>
  <c r="AC1007" i="1"/>
  <c r="AA727" i="1"/>
  <c r="AA686" i="1"/>
  <c r="AC149" i="1"/>
  <c r="AD883" i="1"/>
  <c r="AC446" i="1"/>
  <c r="AB726" i="1"/>
  <c r="G726" i="1"/>
  <c r="AD1263" i="1"/>
  <c r="AC401" i="1"/>
  <c r="AC234" i="1"/>
  <c r="AC1282" i="1"/>
  <c r="G732" i="1"/>
  <c r="AC562" i="1"/>
  <c r="AC835" i="1"/>
  <c r="G539" i="1"/>
  <c r="AA418" i="1"/>
  <c r="G1122" i="1"/>
  <c r="AC1189" i="1"/>
  <c r="AC1190" i="1"/>
  <c r="AC1133" i="1"/>
  <c r="AA959" i="1"/>
  <c r="AC958" i="1"/>
  <c r="AC1028" i="1"/>
  <c r="AC952" i="1"/>
  <c r="AC988" i="1"/>
  <c r="AC780" i="1"/>
  <c r="AB724" i="1"/>
  <c r="AC723" i="1"/>
  <c r="AC707" i="1"/>
  <c r="AD711" i="1"/>
  <c r="AC710" i="1"/>
  <c r="AC711" i="1"/>
  <c r="AD781" i="1"/>
  <c r="AC657" i="1"/>
  <c r="AC629" i="1"/>
  <c r="AC630" i="1"/>
  <c r="AC470" i="1"/>
  <c r="AC419" i="1"/>
  <c r="AC947" i="1"/>
  <c r="AC665" i="1"/>
  <c r="AB434" i="1"/>
  <c r="AD468" i="1"/>
  <c r="AC467" i="1"/>
  <c r="AD377" i="1"/>
  <c r="AC376" i="1"/>
  <c r="AC377" i="1"/>
  <c r="AC223" i="1"/>
  <c r="AC222" i="1"/>
  <c r="G222" i="1"/>
  <c r="AD222" i="1"/>
  <c r="AC52" i="1"/>
  <c r="G29" i="1"/>
  <c r="AC28" i="1"/>
  <c r="AC356" i="1"/>
  <c r="AC1197" i="1"/>
  <c r="AB1197" i="1"/>
  <c r="AA1198" i="1"/>
  <c r="G1198" i="1"/>
  <c r="G1197" i="1"/>
  <c r="AC1198" i="1"/>
  <c r="AB1198" i="1"/>
  <c r="AC1188" i="1"/>
  <c r="AC1130" i="1"/>
  <c r="AC708" i="1"/>
  <c r="AC842" i="1"/>
  <c r="G842" i="1"/>
  <c r="AA827" i="1"/>
  <c r="AC826" i="1"/>
  <c r="AC827" i="1"/>
  <c r="AC582" i="1"/>
  <c r="AD582" i="1"/>
  <c r="AD583" i="1"/>
  <c r="AC583" i="1"/>
  <c r="AA583" i="1"/>
  <c r="AC991" i="1"/>
  <c r="AA117" i="1"/>
  <c r="AD117" i="1"/>
  <c r="AB117" i="1"/>
  <c r="AC1212" i="1"/>
  <c r="AC1213" i="1"/>
  <c r="AA1099" i="1"/>
  <c r="AC1160" i="1"/>
  <c r="G1125" i="1"/>
  <c r="AC1124" i="1"/>
  <c r="AC1125" i="1"/>
  <c r="AC1063" i="1"/>
  <c r="AC1064" i="1"/>
  <c r="AA1076" i="1"/>
  <c r="AC1075" i="1"/>
  <c r="AC1076" i="1"/>
  <c r="AC1110" i="1"/>
  <c r="AC1068" i="1"/>
  <c r="AC1069" i="1"/>
  <c r="G1064" i="1"/>
  <c r="AB989" i="1"/>
  <c r="AC1091" i="1"/>
  <c r="AB949" i="1"/>
  <c r="G918" i="1"/>
  <c r="AC1017" i="1"/>
  <c r="AC961" i="1"/>
  <c r="AB859" i="1"/>
  <c r="AC858" i="1"/>
  <c r="AA982" i="1"/>
  <c r="G744" i="1"/>
  <c r="AC743" i="1"/>
  <c r="AC744" i="1"/>
  <c r="G667" i="1"/>
  <c r="AC730" i="1"/>
  <c r="AC731" i="1"/>
  <c r="G843" i="1"/>
  <c r="AB827" i="1"/>
  <c r="AB729" i="1"/>
  <c r="AC775" i="1"/>
  <c r="AD626" i="1"/>
  <c r="AA626" i="1"/>
  <c r="AD570" i="1"/>
  <c r="AC751" i="1"/>
  <c r="AA658" i="1"/>
  <c r="AA1273" i="1"/>
  <c r="AC592" i="1"/>
  <c r="AB459" i="1"/>
  <c r="AC460" i="1"/>
  <c r="AC459" i="1"/>
  <c r="AC552" i="1"/>
  <c r="AC691" i="1"/>
  <c r="AD586" i="1"/>
  <c r="AC521" i="1"/>
  <c r="AC522" i="1"/>
  <c r="G471" i="1"/>
  <c r="AC406" i="1"/>
  <c r="AD407" i="1"/>
  <c r="AC608" i="1"/>
  <c r="AD353" i="1"/>
  <c r="AC352" i="1"/>
  <c r="AC353" i="1"/>
  <c r="G434" i="1"/>
  <c r="AA424" i="1"/>
  <c r="AC338" i="1"/>
  <c r="AD339" i="1"/>
  <c r="G339" i="1"/>
  <c r="AC178" i="1"/>
  <c r="AC131" i="1"/>
  <c r="AC113" i="1"/>
  <c r="AC78" i="1"/>
  <c r="AC79" i="1"/>
  <c r="AD25" i="1"/>
  <c r="AC24" i="1"/>
  <c r="AC25" i="1"/>
  <c r="AB25" i="1"/>
  <c r="AD309" i="1"/>
  <c r="AC600" i="1"/>
  <c r="AC63" i="1"/>
  <c r="AC195" i="1"/>
  <c r="AD1198" i="1"/>
  <c r="AC1169" i="1"/>
  <c r="AD754" i="1"/>
  <c r="AC667" i="1"/>
  <c r="AD667" i="1"/>
  <c r="AB668" i="1"/>
  <c r="AC625" i="1"/>
  <c r="AC573" i="1"/>
  <c r="AD574" i="1"/>
  <c r="G573" i="1"/>
  <c r="AC6" i="1"/>
  <c r="G6" i="1"/>
  <c r="AD7" i="1"/>
  <c r="AC7" i="1"/>
  <c r="G7" i="1"/>
  <c r="AA7" i="1"/>
  <c r="G872" i="1"/>
  <c r="AC686" i="1"/>
  <c r="G686" i="1"/>
  <c r="AC588" i="1"/>
  <c r="AC589" i="1"/>
  <c r="AA588" i="1"/>
  <c r="AA589" i="1"/>
  <c r="AC11" i="1"/>
  <c r="G11" i="1"/>
  <c r="AD11" i="1"/>
  <c r="AA11" i="1"/>
  <c r="AC29" i="1"/>
  <c r="AC539" i="1"/>
  <c r="AD539" i="1"/>
  <c r="AD1266" i="1"/>
  <c r="AC1266" i="1"/>
  <c r="AD1164" i="1"/>
  <c r="AC1163" i="1"/>
  <c r="AC706" i="1"/>
  <c r="AC584" i="1"/>
  <c r="AC760" i="1"/>
  <c r="AC761" i="1"/>
  <c r="AD761" i="1"/>
  <c r="AC171" i="1"/>
  <c r="AC172" i="1"/>
  <c r="AC187" i="1"/>
  <c r="AC308" i="1"/>
  <c r="AC309" i="1"/>
  <c r="AC1012" i="1"/>
  <c r="AB461" i="1"/>
  <c r="AC461" i="1"/>
  <c r="AD461" i="1"/>
  <c r="G461" i="1"/>
  <c r="AC803" i="1"/>
  <c r="AD804" i="1"/>
  <c r="AC804" i="1"/>
  <c r="AC753" i="1"/>
  <c r="AC754" i="1"/>
  <c r="AC926" i="1"/>
  <c r="AC692" i="1"/>
  <c r="AA693" i="1"/>
  <c r="AB693" i="1"/>
  <c r="AC637" i="1"/>
  <c r="AC1264" i="1"/>
  <c r="G1264" i="1"/>
  <c r="AC1265" i="1"/>
  <c r="AC868" i="1"/>
  <c r="AA868" i="1"/>
  <c r="G868" i="1"/>
  <c r="AC918" i="1"/>
  <c r="AC919" i="1"/>
  <c r="AA919" i="1"/>
  <c r="G919" i="1"/>
  <c r="AC872" i="1"/>
  <c r="AC647" i="1"/>
  <c r="AC648" i="1"/>
  <c r="AA229" i="1"/>
  <c r="AD228" i="1"/>
  <c r="AD229" i="1"/>
  <c r="G229" i="1"/>
  <c r="AB228" i="1"/>
  <c r="AB76" i="1"/>
  <c r="G77" i="1"/>
  <c r="AA76" i="1"/>
  <c r="AA77" i="1"/>
  <c r="G76" i="1"/>
  <c r="AC133" i="1"/>
  <c r="AB133" i="1"/>
  <c r="G133" i="1"/>
  <c r="AD133" i="1"/>
  <c r="G1274" i="1"/>
  <c r="AC1226" i="1"/>
  <c r="AA1265" i="1"/>
  <c r="AD1196" i="1"/>
  <c r="AC1195" i="1"/>
  <c r="AC1196" i="1"/>
  <c r="AA1264" i="1"/>
  <c r="AC1215" i="1"/>
  <c r="AC1214" i="1"/>
  <c r="AD1147" i="1"/>
  <c r="AA1214" i="1"/>
  <c r="AD1213" i="1"/>
  <c r="G1206" i="1"/>
  <c r="G1166" i="1"/>
  <c r="AC1165" i="1"/>
  <c r="AC1166" i="1"/>
  <c r="G1164" i="1"/>
  <c r="G1215" i="1"/>
  <c r="AD1099" i="1"/>
  <c r="AC1141" i="1"/>
  <c r="AC1142" i="1"/>
  <c r="AA1061" i="1"/>
  <c r="AA1147" i="1"/>
  <c r="AC1092" i="1"/>
  <c r="AC1093" i="1"/>
  <c r="AA1148" i="1"/>
  <c r="AA1034" i="1"/>
  <c r="AC1033" i="1"/>
  <c r="G1009" i="1"/>
  <c r="AC1010" i="1"/>
  <c r="AD986" i="1"/>
  <c r="G1027" i="1"/>
  <c r="G968" i="1"/>
  <c r="AC967" i="1"/>
  <c r="AC968" i="1"/>
  <c r="AC1037" i="1"/>
  <c r="AC1038" i="1"/>
  <c r="AB1010" i="1"/>
  <c r="AC978" i="1"/>
  <c r="AC979" i="1"/>
  <c r="AC985" i="1"/>
  <c r="AA926" i="1"/>
  <c r="AD996" i="1"/>
  <c r="AC995" i="1"/>
  <c r="AC996" i="1"/>
  <c r="AC932" i="1"/>
  <c r="AB843" i="1"/>
  <c r="AB803" i="1"/>
  <c r="AB872" i="1"/>
  <c r="AD827" i="1"/>
  <c r="AA791" i="1"/>
  <c r="AC783" i="1"/>
  <c r="AB842" i="1"/>
  <c r="AA882" i="1"/>
  <c r="AA825" i="1"/>
  <c r="AB804" i="1"/>
  <c r="AA758" i="1"/>
  <c r="AC777" i="1"/>
  <c r="AC778" i="1"/>
  <c r="AB746" i="1"/>
  <c r="AC745" i="1"/>
  <c r="G681" i="1"/>
  <c r="AC680" i="1"/>
  <c r="AC681" i="1"/>
  <c r="AC762" i="1"/>
  <c r="AC763" i="1"/>
  <c r="AB667" i="1"/>
  <c r="AB541" i="1"/>
  <c r="AD648" i="1"/>
  <c r="AD1273" i="1"/>
  <c r="AC536" i="1"/>
  <c r="AC518" i="1"/>
  <c r="AC519" i="1"/>
  <c r="AC810" i="1"/>
  <c r="AC811" i="1"/>
  <c r="AD668" i="1"/>
  <c r="AA746" i="1"/>
  <c r="AC593" i="1"/>
  <c r="AC594" i="1"/>
  <c r="G582" i="1"/>
  <c r="AD448" i="1"/>
  <c r="AD424" i="1"/>
  <c r="AD349" i="1"/>
  <c r="AC576" i="1"/>
  <c r="AD365" i="1"/>
  <c r="AC340" i="1"/>
  <c r="AD341" i="1"/>
  <c r="AC341" i="1"/>
  <c r="AD234" i="1"/>
  <c r="AC235" i="1"/>
  <c r="AD235" i="1"/>
  <c r="AC372" i="1"/>
  <c r="AB204" i="1"/>
  <c r="AC203" i="1"/>
  <c r="AC204" i="1"/>
  <c r="AB223" i="1"/>
  <c r="AC198" i="1"/>
  <c r="AC199" i="1"/>
  <c r="AC200" i="1"/>
  <c r="AA200" i="1"/>
  <c r="AB168" i="1"/>
  <c r="AC167" i="1"/>
  <c r="AC168" i="1"/>
  <c r="AC135" i="1"/>
  <c r="AC136" i="1"/>
  <c r="AC324" i="1"/>
  <c r="AD253" i="1"/>
  <c r="AC252" i="1"/>
  <c r="AC253" i="1"/>
  <c r="AC194" i="1"/>
  <c r="AC153" i="1"/>
  <c r="AD50" i="1"/>
  <c r="AC49" i="1"/>
  <c r="AC50" i="1"/>
  <c r="AB50" i="1"/>
  <c r="AA133" i="1"/>
  <c r="G117" i="1"/>
  <c r="AC1001" i="1"/>
  <c r="AA1123" i="1"/>
  <c r="AC1123" i="1"/>
  <c r="AB1123" i="1"/>
  <c r="AC649" i="1"/>
  <c r="AC873" i="1"/>
  <c r="AD828" i="1"/>
  <c r="AC699" i="1"/>
  <c r="AC700" i="1"/>
  <c r="AC514" i="1"/>
  <c r="AC457" i="1"/>
  <c r="AA458" i="1"/>
  <c r="AC458" i="1"/>
  <c r="AB458" i="1"/>
  <c r="AC427" i="1"/>
  <c r="AB427" i="1"/>
  <c r="AA427" i="1"/>
  <c r="AC428" i="1"/>
  <c r="AB428" i="1"/>
  <c r="AC192" i="1"/>
  <c r="AB733" i="1"/>
  <c r="AC733" i="1"/>
  <c r="AC791" i="1"/>
  <c r="AD792" i="1"/>
  <c r="AC644" i="1"/>
  <c r="AD644" i="1"/>
  <c r="G644" i="1"/>
  <c r="AC299" i="1"/>
  <c r="AB299" i="1"/>
  <c r="AA299" i="1"/>
  <c r="G295" i="1"/>
  <c r="AC295" i="1"/>
  <c r="G296" i="1"/>
  <c r="AD296" i="1"/>
  <c r="AD295" i="1"/>
  <c r="AA296" i="1"/>
  <c r="AA295" i="1"/>
  <c r="AC296" i="1"/>
  <c r="G1254" i="1"/>
  <c r="AC1253" i="1"/>
  <c r="AC1185" i="1"/>
  <c r="G1265" i="1"/>
  <c r="AC1260" i="1"/>
  <c r="AC1209" i="1"/>
  <c r="AD1004" i="1"/>
  <c r="AC854" i="1"/>
  <c r="AD401" i="1"/>
  <c r="AC400" i="1"/>
  <c r="AC348" i="1"/>
  <c r="G128" i="1"/>
  <c r="AC127" i="1"/>
  <c r="AC128" i="1"/>
  <c r="AC122" i="1"/>
  <c r="AC1292" i="1"/>
  <c r="G1293" i="1"/>
  <c r="AB1266" i="1"/>
  <c r="AD1265" i="1"/>
  <c r="AC1032" i="1"/>
  <c r="AC941" i="1"/>
  <c r="AC937" i="1"/>
  <c r="AB926" i="1"/>
  <c r="AC942" i="1"/>
  <c r="AC965" i="1"/>
  <c r="AC966" i="1"/>
  <c r="AD1038" i="1"/>
  <c r="AB855" i="1"/>
  <c r="G827" i="1"/>
  <c r="G803" i="1"/>
  <c r="AD776" i="1"/>
  <c r="AD842" i="1"/>
  <c r="AC881" i="1"/>
  <c r="G825" i="1"/>
  <c r="G804" i="1"/>
  <c r="AB753" i="1"/>
  <c r="AC845" i="1"/>
  <c r="AC676" i="1"/>
  <c r="AA637" i="1"/>
  <c r="AC728" i="1"/>
  <c r="G708" i="1"/>
  <c r="AA648" i="1"/>
  <c r="AB1273" i="1"/>
  <c r="AB583" i="1"/>
  <c r="AC698" i="1"/>
  <c r="AC545" i="1"/>
  <c r="AD501" i="1"/>
  <c r="AC501" i="1"/>
  <c r="AA468" i="1"/>
  <c r="AB420" i="1"/>
  <c r="AC516" i="1"/>
  <c r="AC517" i="1"/>
  <c r="AC456" i="1"/>
  <c r="AD393" i="1"/>
  <c r="AC392" i="1"/>
  <c r="AB582" i="1"/>
  <c r="AC617" i="1"/>
  <c r="AC618" i="1"/>
  <c r="AD482" i="1"/>
  <c r="AC481" i="1"/>
  <c r="AB424" i="1"/>
  <c r="G329" i="1"/>
  <c r="AC328" i="1"/>
  <c r="AC520" i="1"/>
  <c r="AC165" i="1"/>
  <c r="G80" i="1"/>
  <c r="AC80" i="1"/>
  <c r="AD80" i="1"/>
  <c r="AC12" i="1"/>
  <c r="AC13" i="1"/>
  <c r="AB13" i="1"/>
  <c r="AC248" i="1"/>
  <c r="AC249" i="1"/>
  <c r="AD249" i="1"/>
  <c r="AD334" i="1"/>
  <c r="AA62" i="1"/>
  <c r="AB62" i="1"/>
  <c r="AC1270" i="1"/>
  <c r="G1270" i="1"/>
  <c r="AC1046" i="1"/>
  <c r="AC930" i="1"/>
  <c r="AA931" i="1"/>
  <c r="G931" i="1"/>
  <c r="AC776" i="1"/>
  <c r="AC986" i="1"/>
  <c r="AC393" i="1"/>
  <c r="G1277" i="1"/>
  <c r="AA1278" i="1"/>
  <c r="AC910" i="1"/>
  <c r="AC911" i="1"/>
  <c r="AD871" i="1"/>
  <c r="AC870" i="1"/>
  <c r="AC905" i="1"/>
  <c r="AC22" i="1"/>
  <c r="AD23" i="1"/>
  <c r="AC23" i="1"/>
  <c r="G23" i="1"/>
  <c r="AA23" i="1"/>
  <c r="G22" i="1"/>
  <c r="AB22" i="1"/>
  <c r="AC956" i="1"/>
  <c r="AC1009" i="1"/>
  <c r="AC943" i="1"/>
  <c r="AC724" i="1"/>
  <c r="AB685" i="1"/>
  <c r="AC685" i="1"/>
  <c r="AC693" i="1"/>
  <c r="AC426" i="1"/>
  <c r="AB426" i="1"/>
  <c r="AA426" i="1"/>
  <c r="G426" i="1"/>
  <c r="AC329" i="1"/>
  <c r="AC330" i="1"/>
  <c r="G330" i="1"/>
  <c r="AB330" i="1"/>
  <c r="AC279" i="1"/>
  <c r="AD279" i="1"/>
  <c r="AA279" i="1"/>
  <c r="AB279" i="1"/>
  <c r="AD1254" i="1"/>
  <c r="AC1047" i="1"/>
  <c r="AB1254" i="1"/>
  <c r="AC1139" i="1"/>
  <c r="AC1232" i="1"/>
  <c r="G1213" i="1"/>
  <c r="AC616" i="1"/>
  <c r="AA541" i="1"/>
  <c r="AC540" i="1"/>
  <c r="AC541" i="1"/>
  <c r="AC633" i="1"/>
  <c r="AC634" i="1"/>
  <c r="AA435" i="1"/>
  <c r="AC434" i="1"/>
  <c r="AD434" i="1"/>
  <c r="AC480" i="1"/>
  <c r="AB1274" i="1"/>
  <c r="G1233" i="1"/>
  <c r="G1188" i="1"/>
  <c r="AC1256" i="1"/>
  <c r="AC1257" i="1"/>
  <c r="AC1157" i="1"/>
  <c r="AC1158" i="1"/>
  <c r="AB1164" i="1"/>
  <c r="AC1224" i="1"/>
  <c r="G1097" i="1"/>
  <c r="AC1096" i="1"/>
  <c r="AC1097" i="1"/>
  <c r="AC1100" i="1"/>
  <c r="AC1101" i="1"/>
  <c r="G1076" i="1"/>
  <c r="AD1148" i="1"/>
  <c r="AA1290" i="1"/>
  <c r="AD1258" i="1"/>
  <c r="AD1233" i="1"/>
  <c r="AD1187" i="1"/>
  <c r="AC1201" i="1"/>
  <c r="AB1257" i="1"/>
  <c r="AA1225" i="1"/>
  <c r="AA1180" i="1"/>
  <c r="AD1162" i="1"/>
  <c r="AC1161" i="1"/>
  <c r="AC1162" i="1"/>
  <c r="AC1116" i="1"/>
  <c r="AC1117" i="1"/>
  <c r="AA1153" i="1"/>
  <c r="AD1097" i="1"/>
  <c r="AC1149" i="1"/>
  <c r="AC1111" i="1"/>
  <c r="AC1112" i="1"/>
  <c r="AC1115" i="1"/>
  <c r="AA1112" i="1"/>
  <c r="AA1088" i="1"/>
  <c r="AC1087" i="1"/>
  <c r="AB1076" i="1"/>
  <c r="AC1058" i="1"/>
  <c r="AC1029" i="1"/>
  <c r="G992" i="1"/>
  <c r="AA977" i="1"/>
  <c r="AC994" i="1"/>
  <c r="G977" i="1"/>
  <c r="AD1008" i="1"/>
  <c r="AC934" i="1"/>
  <c r="AC935" i="1"/>
  <c r="AD926" i="1"/>
  <c r="AA918" i="1"/>
  <c r="AC954" i="1"/>
  <c r="G991" i="1"/>
  <c r="AB966" i="1"/>
  <c r="AB847" i="1"/>
  <c r="AC846" i="1"/>
  <c r="AC847" i="1"/>
  <c r="AC877" i="1"/>
  <c r="AC933" i="1"/>
  <c r="AB869" i="1"/>
  <c r="AC938" i="1"/>
  <c r="AC939" i="1"/>
  <c r="AA873" i="1"/>
  <c r="AA826" i="1"/>
  <c r="AC817" i="1"/>
  <c r="AD803" i="1"/>
  <c r="AC788" i="1"/>
  <c r="AC789" i="1"/>
  <c r="AC756" i="1"/>
  <c r="AC757" i="1"/>
  <c r="AB679" i="1"/>
  <c r="AD729" i="1"/>
  <c r="AC861" i="1"/>
  <c r="AC862" i="1"/>
  <c r="AC798" i="1"/>
  <c r="AC799" i="1"/>
  <c r="AC741" i="1"/>
  <c r="AC742" i="1"/>
  <c r="AC818" i="1"/>
  <c r="AD860" i="1"/>
  <c r="AC738" i="1"/>
  <c r="AA634" i="1"/>
  <c r="AA770" i="1"/>
  <c r="AC769" i="1"/>
  <c r="AC770" i="1"/>
  <c r="AB686" i="1"/>
  <c r="G625" i="1"/>
  <c r="AB637" i="1"/>
  <c r="G583" i="1"/>
  <c r="AA539" i="1"/>
  <c r="AC455" i="1"/>
  <c r="AD389" i="1"/>
  <c r="AC388" i="1"/>
  <c r="AC389" i="1"/>
  <c r="AA573" i="1"/>
  <c r="AB479" i="1"/>
  <c r="AB539" i="1"/>
  <c r="AD471" i="1"/>
  <c r="AB312" i="1"/>
  <c r="AC312" i="1"/>
  <c r="AC422" i="1"/>
  <c r="AA228" i="1"/>
  <c r="AC197" i="1"/>
  <c r="AC111" i="1"/>
  <c r="AC112" i="1"/>
  <c r="AC342" i="1"/>
  <c r="AC343" i="1"/>
  <c r="AD343" i="1"/>
  <c r="G313" i="1"/>
  <c r="AC147" i="1"/>
  <c r="AC148" i="1"/>
  <c r="G148" i="1"/>
  <c r="AC98" i="1"/>
  <c r="AC68" i="1"/>
  <c r="AC66" i="1"/>
  <c r="AC67" i="1"/>
  <c r="AB506" i="1"/>
  <c r="AC505" i="1"/>
  <c r="AC506" i="1"/>
  <c r="AB7" i="1"/>
  <c r="AC233" i="1"/>
  <c r="AC81" i="1"/>
  <c r="AD76" i="1"/>
  <c r="AD1294" i="1"/>
  <c r="AC1294" i="1"/>
  <c r="AC1218" i="1"/>
  <c r="AC1044" i="1"/>
  <c r="AC906" i="1"/>
  <c r="AC922" i="1"/>
  <c r="G923" i="1"/>
  <c r="AA923" i="1"/>
  <c r="AC972" i="1"/>
  <c r="AC626" i="1"/>
  <c r="AD205" i="1"/>
  <c r="AA205" i="1"/>
  <c r="G205" i="1"/>
  <c r="AB205" i="1"/>
  <c r="AC205" i="1"/>
  <c r="AC989" i="1"/>
  <c r="AB990" i="1"/>
  <c r="G648" i="1"/>
  <c r="AC574" i="1"/>
  <c r="AC1227" i="1"/>
  <c r="AC117" i="1"/>
  <c r="AC1008" i="1"/>
  <c r="G911" i="1"/>
  <c r="AD851" i="1"/>
  <c r="AC850" i="1"/>
  <c r="G850" i="1"/>
  <c r="AC397" i="1"/>
  <c r="AC325" i="1"/>
  <c r="AB326" i="1"/>
  <c r="AC326" i="1"/>
  <c r="AD326" i="1"/>
  <c r="AC267" i="1"/>
  <c r="G267" i="1"/>
  <c r="AC969" i="1"/>
  <c r="AC499" i="1"/>
  <c r="G500" i="1"/>
  <c r="AA500" i="1"/>
  <c r="AC500" i="1"/>
  <c r="AD500" i="1"/>
  <c r="AA499" i="1"/>
  <c r="AC668" i="1"/>
  <c r="AB1169" i="1"/>
  <c r="AC1168" i="1"/>
  <c r="AB1041" i="1"/>
  <c r="AC1041" i="1"/>
  <c r="AC1019" i="1"/>
  <c r="AC948" i="1"/>
  <c r="AC1060" i="1"/>
  <c r="AC779" i="1"/>
  <c r="G785" i="1"/>
  <c r="AC784" i="1"/>
  <c r="AC785" i="1"/>
  <c r="AA642" i="1"/>
  <c r="AC641" i="1"/>
  <c r="AC642" i="1"/>
  <c r="AC585" i="1"/>
  <c r="AC737" i="1"/>
  <c r="AC154" i="1"/>
  <c r="AC264" i="1"/>
  <c r="AC265" i="1"/>
  <c r="G30" i="1"/>
  <c r="AC30" i="1"/>
  <c r="AC1205" i="1"/>
  <c r="AC1206" i="1"/>
  <c r="AA1172" i="1"/>
  <c r="AC1171" i="1"/>
  <c r="AC1172" i="1"/>
  <c r="AA1206" i="1"/>
  <c r="AB1153" i="1"/>
  <c r="AC1152" i="1"/>
  <c r="AC1153" i="1"/>
  <c r="AA1292" i="1"/>
  <c r="AC1186" i="1"/>
  <c r="AC1244" i="1"/>
  <c r="AC1245" i="1"/>
  <c r="G1225" i="1"/>
  <c r="AC1176" i="1"/>
  <c r="AC1252" i="1"/>
  <c r="AB1206" i="1"/>
  <c r="AD1153" i="1"/>
  <c r="AD1093" i="1"/>
  <c r="AB1182" i="1"/>
  <c r="AC1181" i="1"/>
  <c r="G1147" i="1"/>
  <c r="AA1041" i="1"/>
  <c r="AA1018" i="1"/>
  <c r="AD992" i="1"/>
  <c r="AC976" i="1"/>
  <c r="AC1042" i="1"/>
  <c r="AC1043" i="1"/>
  <c r="AC987" i="1"/>
  <c r="AC960" i="1"/>
  <c r="AD960" i="1"/>
  <c r="AC944" i="1"/>
  <c r="AC945" i="1"/>
  <c r="AD872" i="1"/>
  <c r="AD927" i="1"/>
  <c r="AB918" i="1"/>
  <c r="AB1021" i="1"/>
  <c r="AD991" i="1"/>
  <c r="AC830" i="1"/>
  <c r="AC831" i="1"/>
  <c r="AC962" i="1"/>
  <c r="AC963" i="1"/>
  <c r="AB868" i="1"/>
  <c r="AC975" i="1"/>
  <c r="G869" i="1"/>
  <c r="AB873" i="1"/>
  <c r="AB826" i="1"/>
  <c r="AB754" i="1"/>
  <c r="G647" i="1"/>
  <c r="AC752" i="1"/>
  <c r="G677" i="1"/>
  <c r="AB634" i="1"/>
  <c r="AD686" i="1"/>
  <c r="AC714" i="1"/>
  <c r="AC715" i="1"/>
  <c r="G637" i="1"/>
  <c r="AB570" i="1"/>
  <c r="AC687" i="1"/>
  <c r="AC688" i="1"/>
  <c r="AB647" i="1"/>
  <c r="AA582" i="1"/>
  <c r="AD492" i="1"/>
  <c r="AC491" i="1"/>
  <c r="AC492" i="1"/>
  <c r="AC609" i="1"/>
  <c r="AC610" i="1"/>
  <c r="AC601" i="1"/>
  <c r="AB562" i="1"/>
  <c r="AC438" i="1"/>
  <c r="AC384" i="1"/>
  <c r="AC385" i="1"/>
  <c r="AC673" i="1"/>
  <c r="AC674" i="1"/>
  <c r="G588" i="1"/>
  <c r="AB482" i="1"/>
  <c r="AB588" i="1"/>
  <c r="AB514" i="1"/>
  <c r="AA514" i="1"/>
  <c r="AB515" i="1"/>
  <c r="AB447" i="1"/>
  <c r="G447" i="1"/>
  <c r="AC447" i="1"/>
  <c r="AA375" i="1"/>
  <c r="AC374" i="1"/>
  <c r="AC375" i="1"/>
  <c r="AD514" i="1"/>
  <c r="G407" i="1"/>
  <c r="AD355" i="1"/>
  <c r="AC354" i="1"/>
  <c r="AC355" i="1"/>
  <c r="AA355" i="1"/>
  <c r="AB355" i="1"/>
  <c r="AC316" i="1"/>
  <c r="AC317" i="1"/>
  <c r="AB317" i="1"/>
  <c r="G228" i="1"/>
  <c r="AC191" i="1"/>
  <c r="AB192" i="1"/>
  <c r="AC102" i="1"/>
  <c r="AC188" i="1"/>
  <c r="G189" i="1"/>
  <c r="AC189" i="1"/>
  <c r="AC1290" i="1"/>
  <c r="G1290" i="1"/>
  <c r="AC1291" i="1"/>
  <c r="AA1291" i="1"/>
  <c r="AC1164" i="1"/>
  <c r="AC1127" i="1"/>
  <c r="AC1128" i="1"/>
  <c r="AC953" i="1"/>
  <c r="AC1088" i="1"/>
  <c r="AC781" i="1"/>
  <c r="AA713" i="1"/>
  <c r="AC713" i="1"/>
  <c r="AB173" i="1"/>
  <c r="AA173" i="1"/>
  <c r="AC173" i="1"/>
  <c r="AA574" i="1"/>
  <c r="AC571" i="1"/>
  <c r="AB571" i="1"/>
  <c r="AC301" i="1"/>
  <c r="AD302" i="1"/>
  <c r="AA302" i="1"/>
  <c r="AA301" i="1"/>
  <c r="AC302" i="1"/>
  <c r="AC602" i="1"/>
  <c r="AC404" i="1"/>
  <c r="AB404" i="1"/>
  <c r="G404" i="1"/>
  <c r="AA804" i="1"/>
  <c r="AC1071" i="1"/>
  <c r="AA1071" i="1"/>
  <c r="AC1072" i="1"/>
  <c r="AA911" i="1"/>
  <c r="AC196" i="1"/>
  <c r="AC750" i="1"/>
  <c r="AD173" i="1"/>
  <c r="AC1179" i="1"/>
  <c r="AD1169" i="1"/>
  <c r="G1210" i="1"/>
  <c r="AB1099" i="1"/>
  <c r="AB1064" i="1"/>
  <c r="AC822" i="1"/>
  <c r="G750" i="1"/>
  <c r="AC749" i="1"/>
  <c r="AA1197" i="1"/>
  <c r="AD1188" i="1"/>
  <c r="AD1264" i="1"/>
  <c r="AD1140" i="1"/>
  <c r="AD1190" i="1"/>
  <c r="AB1292" i="1"/>
  <c r="AB1194" i="1"/>
  <c r="AC1194" i="1"/>
  <c r="AC1261" i="1"/>
  <c r="AC1262" i="1"/>
  <c r="AD1197" i="1"/>
  <c r="AD1225" i="1"/>
  <c r="AB1145" i="1"/>
  <c r="AC1144" i="1"/>
  <c r="AC1145" i="1"/>
  <c r="AD1172" i="1"/>
  <c r="AD1132" i="1"/>
  <c r="AC1131" i="1"/>
  <c r="AC1132" i="1"/>
  <c r="AC1026" i="1"/>
  <c r="AD1018" i="1"/>
  <c r="AA989" i="1"/>
  <c r="AC1048" i="1"/>
  <c r="AC1049" i="1"/>
  <c r="AA1004" i="1"/>
  <c r="AC1003" i="1"/>
  <c r="AC1004" i="1"/>
  <c r="G926" i="1"/>
  <c r="AD918" i="1"/>
  <c r="AD969" i="1"/>
  <c r="AB927" i="1"/>
  <c r="AC1020" i="1"/>
  <c r="AC1021" i="1"/>
  <c r="AA991" i="1"/>
  <c r="AD868" i="1"/>
  <c r="AD869" i="1"/>
  <c r="G873" i="1"/>
  <c r="AD826" i="1"/>
  <c r="AA803" i="1"/>
  <c r="AC773" i="1"/>
  <c r="AC774" i="1"/>
  <c r="AC747" i="1"/>
  <c r="AC748" i="1"/>
  <c r="AB677" i="1"/>
  <c r="AA843" i="1"/>
  <c r="AA781" i="1"/>
  <c r="AC790" i="1"/>
  <c r="AD693" i="1"/>
  <c r="AA649" i="1"/>
  <c r="G650" i="1"/>
  <c r="AD634" i="1"/>
  <c r="AB708" i="1"/>
  <c r="AD649" i="1"/>
  <c r="AB522" i="1"/>
  <c r="AD637" i="1"/>
  <c r="G658" i="1"/>
  <c r="AB630" i="1"/>
  <c r="G468" i="1"/>
  <c r="AC530" i="1"/>
  <c r="AC561" i="1"/>
  <c r="AC432" i="1"/>
  <c r="AD381" i="1"/>
  <c r="AC380" i="1"/>
  <c r="AB497" i="1"/>
  <c r="AC496" i="1"/>
  <c r="AA666" i="1"/>
  <c r="AA415" i="1"/>
  <c r="AD415" i="1"/>
  <c r="AC415" i="1"/>
  <c r="G415" i="1"/>
  <c r="G416" i="1"/>
  <c r="AC512" i="1"/>
  <c r="AC513" i="1"/>
  <c r="AC364" i="1"/>
  <c r="G638" i="1"/>
  <c r="AC394" i="1"/>
  <c r="G395" i="1"/>
  <c r="AC344" i="1"/>
  <c r="AC345" i="1"/>
  <c r="AC183" i="1"/>
  <c r="AB184" i="1"/>
  <c r="AC184" i="1"/>
  <c r="AC143" i="1"/>
  <c r="AC144" i="1"/>
  <c r="G144" i="1"/>
  <c r="AA434" i="1"/>
  <c r="AC166" i="1"/>
  <c r="AA116" i="1"/>
  <c r="AC164" i="1"/>
  <c r="AC237" i="1"/>
  <c r="AC170" i="1"/>
  <c r="AC1222" i="1"/>
  <c r="AC1027" i="1"/>
  <c r="AC1150" i="1"/>
  <c r="G1108" i="1"/>
  <c r="AC1107" i="1"/>
  <c r="AC1108" i="1"/>
  <c r="AC1099" i="1"/>
  <c r="AB1188" i="1"/>
  <c r="AC828" i="1"/>
  <c r="AA829" i="1"/>
  <c r="G19" i="1"/>
  <c r="AC19" i="1"/>
  <c r="AA19" i="1"/>
  <c r="AD946" i="1"/>
  <c r="AC946" i="1"/>
  <c r="AC746" i="1"/>
  <c r="AC251" i="1"/>
  <c r="AB251" i="1"/>
  <c r="G251" i="1"/>
  <c r="AD251" i="1"/>
  <c r="AC931" i="1"/>
  <c r="AC1248" i="1"/>
  <c r="AC1249" i="1"/>
  <c r="AC1177" i="1"/>
  <c r="AC497" i="1"/>
  <c r="AC412" i="1"/>
  <c r="AD412" i="1"/>
  <c r="AD413" i="1"/>
  <c r="AC413" i="1"/>
  <c r="AA413" i="1"/>
  <c r="AC405" i="1"/>
  <c r="G405" i="1"/>
  <c r="AB405" i="1"/>
  <c r="AA405" i="1"/>
  <c r="AA445" i="1"/>
  <c r="AC445" i="1"/>
  <c r="AD445" i="1"/>
  <c r="AB445" i="1"/>
  <c r="G445" i="1"/>
  <c r="AB446" i="1"/>
  <c r="AC435" i="1"/>
  <c r="AC244" i="1"/>
  <c r="AC210" i="1"/>
  <c r="AC159" i="1"/>
  <c r="AC130" i="1"/>
  <c r="AC99" i="1"/>
  <c r="AC48" i="1"/>
  <c r="AC20" i="1"/>
  <c r="AC560" i="1"/>
  <c r="AC103" i="1"/>
  <c r="AC472" i="1"/>
  <c r="AC121" i="1"/>
  <c r="AC71" i="1"/>
  <c r="AC142" i="1"/>
  <c r="AC61" i="1"/>
  <c r="AC156" i="1"/>
  <c r="AC93" i="1"/>
  <c r="AC45" i="1"/>
  <c r="AC1286" i="1"/>
  <c r="AC1273" i="1"/>
  <c r="AC1287" i="1"/>
  <c r="AC1184" i="1"/>
  <c r="AC1147" i="1"/>
  <c r="AC914" i="1"/>
  <c r="AC1104" i="1"/>
  <c r="AC859" i="1"/>
  <c r="AC825" i="1"/>
  <c r="AC690" i="1"/>
  <c r="AC1277" i="1"/>
  <c r="AC982" i="1"/>
  <c r="AC1211" i="1"/>
  <c r="AC902" i="1"/>
  <c r="AD732" i="1"/>
  <c r="AC611" i="1"/>
  <c r="AD611" i="1"/>
  <c r="AB611" i="1"/>
  <c r="AA611" i="1"/>
  <c r="AC486" i="1"/>
  <c r="AA486" i="1"/>
  <c r="AB487" i="1"/>
  <c r="AA454" i="1"/>
  <c r="AC454" i="1"/>
  <c r="G454" i="1"/>
  <c r="AD454" i="1"/>
  <c r="AB454" i="1"/>
  <c r="AB425" i="1"/>
  <c r="AC425" i="1"/>
  <c r="AD425" i="1"/>
  <c r="AA378" i="1"/>
  <c r="AC378" i="1"/>
  <c r="AD242" i="1"/>
  <c r="AC242" i="1"/>
  <c r="AC973" i="1"/>
  <c r="AC379" i="1"/>
  <c r="AC180" i="1"/>
  <c r="AC734" i="1"/>
  <c r="AB632" i="1"/>
  <c r="AC632" i="1"/>
  <c r="AB493" i="1"/>
  <c r="G230" i="1"/>
  <c r="AC229" i="1"/>
  <c r="AC852" i="1"/>
  <c r="AD1056" i="1"/>
  <c r="AC1056" i="1"/>
  <c r="G1056" i="1"/>
  <c r="AC473" i="1"/>
  <c r="AC58" i="1"/>
  <c r="AC885" i="1"/>
  <c r="AA885" i="1"/>
  <c r="G886" i="1"/>
  <c r="AC823" i="1"/>
  <c r="AC677" i="1"/>
  <c r="AC578" i="1"/>
  <c r="AC387" i="1"/>
  <c r="AC261" i="1"/>
  <c r="AC875" i="1"/>
  <c r="AC883" i="1"/>
  <c r="AC76" i="1"/>
  <c r="AB77" i="1"/>
  <c r="AC623" i="1"/>
  <c r="AC495" i="1"/>
  <c r="AC157" i="1"/>
  <c r="AD418" i="1"/>
  <c r="AC418" i="1"/>
  <c r="G418" i="1"/>
  <c r="AC577" i="1"/>
  <c r="AB499" i="1"/>
  <c r="AC569" i="1"/>
  <c r="AC478" i="1"/>
  <c r="AD538" i="1"/>
  <c r="AC537" i="1"/>
  <c r="G466" i="1"/>
  <c r="AC465" i="1"/>
  <c r="AC396" i="1"/>
  <c r="AC488" i="1"/>
  <c r="AC568" i="1"/>
  <c r="AD618" i="1"/>
  <c r="AD466" i="1"/>
  <c r="AD369" i="1"/>
  <c r="AC370" i="1"/>
  <c r="AC423" i="1"/>
  <c r="AD301" i="1"/>
  <c r="AC300" i="1"/>
  <c r="AC280" i="1"/>
  <c r="AC268" i="1"/>
  <c r="AC129" i="1"/>
  <c r="AC44" i="1"/>
  <c r="AC16" i="1"/>
  <c r="AC332" i="1"/>
  <c r="AC284" i="1"/>
  <c r="AC134" i="1"/>
  <c r="AA54" i="1"/>
  <c r="AD261" i="1"/>
  <c r="AC260" i="1"/>
  <c r="AC175" i="1"/>
  <c r="AC139" i="1"/>
  <c r="AC107" i="1"/>
  <c r="AC202" i="1"/>
  <c r="AC53" i="1"/>
  <c r="AA14" i="1"/>
  <c r="AC125" i="1"/>
  <c r="AC1271" i="1"/>
  <c r="AA1271" i="1"/>
  <c r="AC1284" i="1"/>
  <c r="AD1074" i="1"/>
  <c r="AB1074" i="1"/>
  <c r="G1282" i="1"/>
  <c r="AC984" i="1"/>
  <c r="AC1039" i="1"/>
  <c r="AB1039" i="1"/>
  <c r="AC1178" i="1"/>
  <c r="AC889" i="1"/>
  <c r="AC1272" i="1"/>
  <c r="AC1034" i="1"/>
  <c r="AB1035" i="1"/>
  <c r="AC951" i="1"/>
  <c r="AC903" i="1"/>
  <c r="AD852" i="1"/>
  <c r="AC678" i="1"/>
  <c r="G678" i="1"/>
  <c r="AD678" i="1"/>
  <c r="AC100" i="1"/>
  <c r="AB867" i="1"/>
  <c r="AC867" i="1"/>
  <c r="G867" i="1"/>
  <c r="AA867" i="1"/>
  <c r="AC662" i="1"/>
  <c r="AD598" i="1"/>
  <c r="AC598" i="1"/>
  <c r="AC543" i="1"/>
  <c r="AD543" i="1"/>
  <c r="AC482" i="1"/>
  <c r="AA483" i="1"/>
  <c r="AC451" i="1"/>
  <c r="AD421" i="1"/>
  <c r="AC420" i="1"/>
  <c r="AC373" i="1"/>
  <c r="AC227" i="1"/>
  <c r="AC176" i="1"/>
  <c r="AC73" i="1"/>
  <c r="AB1006" i="1"/>
  <c r="AC1006" i="1"/>
  <c r="AC915" i="1"/>
  <c r="G915" i="1"/>
  <c r="AA915" i="1"/>
  <c r="AC876" i="1"/>
  <c r="AB876" i="1"/>
  <c r="AC824" i="1"/>
  <c r="AC672" i="1"/>
  <c r="G672" i="1"/>
  <c r="AC620" i="1"/>
  <c r="G620" i="1"/>
  <c r="AC546" i="1"/>
  <c r="AD547" i="1"/>
  <c r="AB547" i="1"/>
  <c r="AC77" i="1"/>
  <c r="AC1059" i="1"/>
  <c r="AC549" i="1"/>
  <c r="AC14" i="1"/>
  <c r="AC1045" i="1"/>
  <c r="AB1045" i="1"/>
  <c r="AC974" i="1"/>
  <c r="AC904" i="1"/>
  <c r="AC669" i="1"/>
  <c r="AC843" i="1"/>
  <c r="AC815" i="1"/>
  <c r="AA815" i="1"/>
  <c r="AB709" i="1"/>
  <c r="AC709" i="1"/>
  <c r="AC639" i="1"/>
  <c r="AA639" i="1"/>
  <c r="AC575" i="1"/>
  <c r="AA575" i="1"/>
  <c r="AA362" i="1"/>
  <c r="AC362" i="1"/>
  <c r="AC221" i="1"/>
  <c r="AC72" i="1"/>
  <c r="AC5" i="1"/>
  <c r="AC599" i="1"/>
  <c r="AC462" i="1"/>
  <c r="AC17" i="1"/>
  <c r="AC381" i="1"/>
  <c r="AC230" i="1"/>
  <c r="AC281" i="1"/>
  <c r="AC257" i="1"/>
  <c r="AC65" i="1"/>
  <c r="AD65" i="1"/>
  <c r="AD527" i="1"/>
  <c r="AC527" i="1"/>
  <c r="AA647" i="1"/>
  <c r="AC646" i="1"/>
  <c r="AD262" i="1"/>
  <c r="AC262" i="1"/>
  <c r="AA262" i="1"/>
  <c r="AC507" i="1"/>
  <c r="AB507" i="1"/>
  <c r="AC1140" i="1"/>
  <c r="AD815" i="1"/>
  <c r="AC814" i="1"/>
  <c r="G814" i="1"/>
  <c r="AC999" i="1"/>
  <c r="AC899" i="1"/>
  <c r="AA899" i="1"/>
  <c r="G899" i="1"/>
  <c r="AC605" i="1"/>
  <c r="AC964" i="1"/>
  <c r="AC851" i="1"/>
  <c r="G851" i="1"/>
  <c r="AC732" i="1"/>
  <c r="AC659" i="1"/>
  <c r="AC479" i="1"/>
  <c r="AC449" i="1"/>
  <c r="AC321" i="1"/>
  <c r="AC212" i="1"/>
  <c r="G212" i="1"/>
  <c r="AD212" i="1"/>
  <c r="AA212" i="1"/>
  <c r="AC322" i="1"/>
  <c r="AC104" i="1"/>
  <c r="AC898" i="1"/>
  <c r="AD477" i="1"/>
  <c r="AC476" i="1"/>
  <c r="AA860" i="1"/>
  <c r="AC787" i="1"/>
  <c r="AC679" i="1"/>
  <c r="AC900" i="1"/>
  <c r="AC1050" i="1"/>
  <c r="G1050" i="1"/>
  <c r="AD1050" i="1"/>
  <c r="AC794" i="1"/>
  <c r="AC39" i="1"/>
  <c r="AC21" i="1"/>
  <c r="AC917" i="1"/>
  <c r="AC1114" i="1"/>
  <c r="AB1114" i="1"/>
  <c r="AC959" i="1"/>
  <c r="AB840" i="1"/>
  <c r="AC840" i="1"/>
  <c r="AA809" i="1"/>
  <c r="AC809" i="1"/>
  <c r="G809" i="1"/>
  <c r="AC671" i="1"/>
  <c r="AA671" i="1"/>
  <c r="AC624" i="1"/>
  <c r="AC357" i="1"/>
  <c r="AC246" i="1"/>
  <c r="AD216" i="1"/>
  <c r="AC216" i="1"/>
  <c r="AC69" i="1"/>
  <c r="AA599" i="1"/>
  <c r="AC241" i="1"/>
  <c r="AC54" i="1"/>
  <c r="AC603" i="1"/>
  <c r="G604" i="1"/>
  <c r="AB603" i="1"/>
  <c r="AD483" i="1"/>
  <c r="AD378" i="1"/>
  <c r="AB628" i="1"/>
  <c r="AC628" i="1"/>
  <c r="AD844" i="1"/>
  <c r="AC38" i="1"/>
  <c r="AC469" i="1"/>
  <c r="AB469" i="1"/>
  <c r="G469" i="1"/>
  <c r="AC368" i="1"/>
  <c r="AC502" i="1"/>
  <c r="AB387" i="1"/>
  <c r="AC386" i="1"/>
  <c r="AC360" i="1"/>
  <c r="AD277" i="1"/>
  <c r="AC276" i="1"/>
  <c r="G96" i="1"/>
  <c r="AC95" i="1"/>
  <c r="AC115" i="1"/>
  <c r="AC97" i="1"/>
  <c r="G62" i="1"/>
  <c r="AC40" i="1"/>
  <c r="AC8" i="1"/>
  <c r="AC238" i="1"/>
  <c r="AB83" i="1"/>
  <c r="AC236" i="1"/>
  <c r="AC186" i="1"/>
  <c r="AA152" i="1"/>
  <c r="AC151" i="1"/>
  <c r="G120" i="1"/>
  <c r="AC119" i="1"/>
  <c r="AD90" i="1"/>
  <c r="AC220" i="1"/>
  <c r="AC162" i="1"/>
  <c r="AC138" i="1"/>
  <c r="AC106" i="1"/>
  <c r="AC141" i="1"/>
  <c r="AD322" i="1"/>
  <c r="AC92" i="1"/>
  <c r="AC140" i="1"/>
  <c r="AC1202" i="1"/>
  <c r="AC874" i="1"/>
  <c r="G874" i="1"/>
  <c r="AC1148" i="1"/>
  <c r="AC1105" i="1"/>
  <c r="AC1210" i="1"/>
  <c r="AC992" i="1"/>
  <c r="AC983" i="1"/>
  <c r="AC1025" i="1"/>
  <c r="AC1014" i="1"/>
  <c r="AC849" i="1"/>
  <c r="AA849" i="1"/>
  <c r="AC735" i="1"/>
  <c r="AB735" i="1"/>
  <c r="G735" i="1"/>
  <c r="AA736" i="1"/>
  <c r="AC245" i="1"/>
  <c r="AC96" i="1"/>
  <c r="AC1246" i="1"/>
  <c r="AC893" i="1"/>
  <c r="AC722" i="1"/>
  <c r="AC950" i="1"/>
  <c r="AC888" i="1"/>
  <c r="G888" i="1"/>
  <c r="AB888" i="1"/>
  <c r="AA888" i="1"/>
  <c r="AD764" i="1"/>
  <c r="AC640" i="1"/>
  <c r="G640" i="1"/>
  <c r="AC474" i="1"/>
  <c r="AC443" i="1"/>
  <c r="G443" i="1"/>
  <c r="AB1183" i="1"/>
  <c r="AC1183" i="1"/>
  <c r="AD1183" i="1"/>
  <c r="AA1183" i="1"/>
  <c r="AB1184" i="1"/>
  <c r="AC869" i="1"/>
  <c r="AA869" i="1"/>
  <c r="AC468" i="1"/>
  <c r="AC120" i="1"/>
  <c r="AC1031" i="1"/>
  <c r="AA1031" i="1"/>
  <c r="AC860" i="1"/>
  <c r="AC1134" i="1"/>
  <c r="AB852" i="1"/>
  <c r="AC970" i="1"/>
  <c r="AC855" i="1"/>
  <c r="AB856" i="1"/>
  <c r="G856" i="1"/>
  <c r="AC612" i="1"/>
  <c r="AC897" i="1"/>
  <c r="AC807" i="1"/>
  <c r="AC666" i="1"/>
  <c r="AC444" i="1"/>
  <c r="AC349" i="1"/>
  <c r="AC298" i="1"/>
  <c r="AC239" i="1"/>
  <c r="AC185" i="1"/>
  <c r="AA185" i="1"/>
  <c r="AD185" i="1"/>
  <c r="AB185" i="1"/>
  <c r="AD1203" i="1"/>
  <c r="AA1203" i="1"/>
  <c r="AC1203" i="1"/>
  <c r="AB1203" i="1"/>
  <c r="AC304" i="1"/>
  <c r="AD304" i="1"/>
  <c r="AC550" i="1"/>
  <c r="AA836" i="1"/>
  <c r="AC614" i="1"/>
  <c r="AC306" i="1"/>
  <c r="AC211" i="1"/>
  <c r="AC182" i="1"/>
  <c r="AC581" i="1"/>
  <c r="AC254" i="1"/>
  <c r="AD254" i="1"/>
  <c r="AC596" i="1"/>
  <c r="AC515" i="1"/>
  <c r="AC287" i="1"/>
  <c r="AB287" i="1"/>
  <c r="AA697" i="1"/>
  <c r="AB586" i="1"/>
  <c r="AC544" i="1"/>
  <c r="AC336" i="1"/>
  <c r="AC553" i="1"/>
  <c r="AC475" i="1"/>
  <c r="AA359" i="1"/>
  <c r="AC358" i="1"/>
  <c r="AC489" i="1"/>
  <c r="AC292" i="1"/>
  <c r="G225" i="1"/>
  <c r="AC224" i="1"/>
  <c r="AC146" i="1"/>
  <c r="AC89" i="1"/>
  <c r="AC60" i="1"/>
  <c r="AC36" i="1"/>
  <c r="AC4" i="1"/>
  <c r="AB660" i="1"/>
  <c r="AC179" i="1"/>
  <c r="G90" i="1"/>
  <c r="AD232" i="1"/>
  <c r="AC207" i="1"/>
  <c r="AC155" i="1"/>
  <c r="AC137" i="1"/>
  <c r="AC105" i="1"/>
  <c r="AC124" i="1"/>
  <c r="AB6" i="1"/>
  <c r="AC109" i="1"/>
  <c r="AC94" i="1"/>
  <c r="G21" i="1"/>
  <c r="AB322" i="1"/>
  <c r="AB58" i="1"/>
  <c r="AC1254" i="1"/>
  <c r="AB1255" i="1"/>
  <c r="G1281" i="1"/>
  <c r="AC1281" i="1"/>
  <c r="AD1228" i="1"/>
  <c r="AC1228" i="1"/>
  <c r="G1228" i="1"/>
  <c r="AA1228" i="1"/>
  <c r="AB1057" i="1"/>
  <c r="AC1057" i="1"/>
  <c r="AA1057" i="1"/>
  <c r="AC1018" i="1"/>
  <c r="AC971" i="1"/>
  <c r="AC878" i="1"/>
  <c r="AB1191" i="1"/>
  <c r="AC1191" i="1"/>
  <c r="AA1191" i="1"/>
  <c r="G1095" i="1"/>
  <c r="AC1094" i="1"/>
  <c r="AC913" i="1"/>
  <c r="AC839" i="1"/>
  <c r="AC703" i="1"/>
  <c r="AC927" i="1"/>
  <c r="AA927" i="1"/>
  <c r="G927" i="1"/>
  <c r="AC759" i="1"/>
  <c r="AC638" i="1"/>
  <c r="AD1231" i="1"/>
  <c r="AC1173" i="1"/>
  <c r="AC1061" i="1"/>
  <c r="AC882" i="1"/>
  <c r="AC797" i="1"/>
  <c r="AB797" i="1"/>
  <c r="G797" i="1"/>
  <c r="AC729" i="1"/>
  <c r="AB640" i="1"/>
  <c r="AC471" i="1"/>
  <c r="AC439" i="1"/>
  <c r="AC409" i="1"/>
  <c r="AA409" i="1"/>
  <c r="AC208" i="1"/>
  <c r="AC160" i="1"/>
  <c r="AC579" i="1"/>
  <c r="AD1167" i="1"/>
  <c r="AC1167" i="1"/>
  <c r="AC1106" i="1"/>
  <c r="AC1002" i="1"/>
  <c r="AB800" i="1"/>
  <c r="AC800" i="1"/>
  <c r="AC653" i="1"/>
  <c r="AC524" i="1"/>
  <c r="AB524" i="1"/>
  <c r="G524" i="1"/>
  <c r="AC46" i="1"/>
  <c r="AC660" i="1"/>
  <c r="AC997" i="1"/>
  <c r="AC949" i="1"/>
  <c r="AC901" i="1"/>
  <c r="AA493" i="1"/>
  <c r="AC288" i="1"/>
  <c r="AC450" i="1"/>
  <c r="AC1219" i="1"/>
  <c r="AA1220" i="1"/>
  <c r="AC796" i="1"/>
  <c r="AC433" i="1"/>
  <c r="AC339" i="1"/>
  <c r="AC294" i="1"/>
  <c r="AD294" i="1"/>
  <c r="AA294" i="1"/>
  <c r="AC42" i="1"/>
  <c r="AC452" i="1"/>
  <c r="AC228" i="1"/>
  <c r="AC894" i="1"/>
  <c r="AC437" i="1"/>
  <c r="AD437" i="1"/>
  <c r="AC90" i="1"/>
  <c r="AA550" i="1"/>
  <c r="AD835" i="1"/>
  <c r="AC424" i="1"/>
  <c r="AC269" i="1"/>
  <c r="AB217" i="1"/>
  <c r="AD493" i="1"/>
  <c r="AC313" i="1"/>
  <c r="AC538" i="1"/>
  <c r="AC272" i="1"/>
  <c r="AD272" i="1"/>
  <c r="AA272" i="1"/>
  <c r="G272" i="1"/>
  <c r="AC145" i="1"/>
  <c r="AC114" i="1"/>
  <c r="AC56" i="1"/>
  <c r="AC32" i="1"/>
  <c r="AC218" i="1"/>
  <c r="AC150" i="1"/>
  <c r="AC118" i="1"/>
  <c r="AC86" i="1"/>
  <c r="AC350" i="1"/>
  <c r="AC123" i="1"/>
  <c r="AC110" i="1"/>
  <c r="AD479" i="1"/>
  <c r="AC70" i="1"/>
  <c r="AC163" i="1"/>
  <c r="AC41" i="1"/>
  <c r="AC108" i="1"/>
  <c r="AC126" i="1"/>
  <c r="G322" i="1"/>
  <c r="AC57" i="1"/>
  <c r="AB17" i="1"/>
  <c r="AC1240" i="1"/>
  <c r="AB1240" i="1"/>
  <c r="G1240" i="1"/>
  <c r="AA1241" i="1"/>
  <c r="AC1296" i="1"/>
  <c r="AD1251" i="1"/>
  <c r="AC1251" i="1"/>
  <c r="AB1251" i="1"/>
  <c r="AC1274" i="1"/>
  <c r="AC1223" i="1"/>
  <c r="AC1053" i="1"/>
  <c r="AC1015" i="1"/>
  <c r="AC651" i="1"/>
  <c r="AC240" i="1"/>
  <c r="AC1217" i="1"/>
  <c r="AC1230" i="1"/>
  <c r="AB946" i="1"/>
  <c r="G700" i="1"/>
  <c r="AC635" i="1"/>
  <c r="AC466" i="1"/>
  <c r="AC407" i="1"/>
  <c r="AC310" i="1"/>
  <c r="AC1276" i="1"/>
  <c r="G1276" i="1"/>
  <c r="AA1130" i="1"/>
  <c r="AC1129" i="1"/>
  <c r="G852" i="1"/>
  <c r="AA764" i="1"/>
  <c r="AC696" i="1"/>
  <c r="G612" i="1"/>
  <c r="AC9" i="1"/>
  <c r="AC1011" i="1"/>
  <c r="AB1011" i="1"/>
  <c r="AD1011" i="1"/>
  <c r="AC487" i="1"/>
  <c r="AC1083" i="1"/>
  <c r="AD1084" i="1"/>
  <c r="AC955" i="1"/>
  <c r="AC765" i="1"/>
  <c r="AC1102" i="1"/>
  <c r="AB1103" i="1"/>
  <c r="AB1102" i="1"/>
  <c r="AA1102" i="1"/>
  <c r="AC921" i="1"/>
  <c r="AD701" i="1"/>
  <c r="AC701" i="1"/>
  <c r="AC658" i="1"/>
  <c r="AC483" i="1"/>
  <c r="G451" i="1"/>
  <c r="AB1000" i="1"/>
  <c r="AC1000" i="1"/>
  <c r="AC503" i="1"/>
  <c r="AA428" i="1"/>
  <c r="AC331" i="1"/>
  <c r="AC290" i="1"/>
  <c r="AC152" i="1"/>
  <c r="AC572" i="1"/>
  <c r="G572" i="1"/>
  <c r="AC116" i="1"/>
  <c r="AA883" i="1"/>
  <c r="AC421" i="1"/>
  <c r="AC477" i="1"/>
  <c r="AB477" i="1"/>
  <c r="G477" i="1"/>
  <c r="G425" i="1"/>
  <c r="AB291" i="1"/>
  <c r="AC243" i="1"/>
  <c r="AC398" i="1"/>
  <c r="AA398" i="1"/>
  <c r="AC453" i="1"/>
  <c r="AD453" i="1"/>
  <c r="AC371" i="1"/>
  <c r="AC416" i="1"/>
  <c r="AD362" i="1"/>
  <c r="AC697" i="1"/>
  <c r="AC570" i="1"/>
  <c r="AD1244" i="1"/>
  <c r="AA1244" i="1"/>
  <c r="G1245" i="1"/>
  <c r="G1244" i="1"/>
  <c r="AB1244" i="1"/>
  <c r="AA1245" i="1"/>
  <c r="AD1029" i="1"/>
  <c r="G1029" i="1"/>
  <c r="G1030" i="1"/>
  <c r="AB1029" i="1"/>
  <c r="AA1029" i="1"/>
  <c r="AD877" i="1"/>
  <c r="G877" i="1"/>
  <c r="AB877" i="1"/>
  <c r="G878" i="1"/>
  <c r="AA877" i="1"/>
  <c r="AA776" i="1"/>
  <c r="AA592" i="1"/>
  <c r="AD592" i="1"/>
  <c r="G592" i="1"/>
  <c r="AB592" i="1"/>
  <c r="AB344" i="1"/>
  <c r="AA344" i="1"/>
  <c r="AA345" i="1"/>
  <c r="G345" i="1"/>
  <c r="AD344" i="1"/>
  <c r="AB345" i="1"/>
  <c r="G344" i="1"/>
  <c r="AB268" i="1"/>
  <c r="AD268" i="1"/>
  <c r="G268" i="1"/>
  <c r="AA268" i="1"/>
  <c r="AA40" i="1"/>
  <c r="AD40" i="1"/>
  <c r="G40" i="1"/>
  <c r="AB40" i="1"/>
  <c r="AA8" i="1"/>
  <c r="AD8" i="1"/>
  <c r="AA9" i="1"/>
  <c r="G8" i="1"/>
  <c r="AB8" i="1"/>
  <c r="AA600" i="1"/>
  <c r="AD600" i="1"/>
  <c r="G600" i="1"/>
  <c r="AB600" i="1"/>
  <c r="AA135" i="1"/>
  <c r="AB135" i="1"/>
  <c r="G135" i="1"/>
  <c r="AD136" i="1"/>
  <c r="AD135" i="1"/>
  <c r="AD64" i="1"/>
  <c r="G64" i="1"/>
  <c r="G220" i="1"/>
  <c r="AB220" i="1"/>
  <c r="AA220" i="1"/>
  <c r="AD220" i="1"/>
  <c r="AD175" i="1"/>
  <c r="AA175" i="1"/>
  <c r="G176" i="1"/>
  <c r="AD176" i="1"/>
  <c r="AB175" i="1"/>
  <c r="G175" i="1"/>
  <c r="G122" i="1"/>
  <c r="AA122" i="1"/>
  <c r="AD122" i="1"/>
  <c r="AB122" i="1"/>
  <c r="G110" i="1"/>
  <c r="AA110" i="1"/>
  <c r="AD110" i="1"/>
  <c r="AB110" i="1"/>
  <c r="AA221" i="1"/>
  <c r="G156" i="1"/>
  <c r="AD156" i="1"/>
  <c r="AD157" i="1"/>
  <c r="AB156" i="1"/>
  <c r="AA156" i="1"/>
  <c r="G81" i="1"/>
  <c r="AA81" i="1"/>
  <c r="AD81" i="1"/>
  <c r="AB81" i="1"/>
  <c r="G126" i="1"/>
  <c r="AA126" i="1"/>
  <c r="AD126" i="1"/>
  <c r="AB126" i="1"/>
  <c r="G1187" i="1"/>
  <c r="AD1186" i="1"/>
  <c r="G1186" i="1"/>
  <c r="AB1186" i="1"/>
  <c r="AA1187" i="1"/>
  <c r="AA1186" i="1"/>
  <c r="G1201" i="1"/>
  <c r="G1202" i="1"/>
  <c r="AA1201" i="1"/>
  <c r="AD1202" i="1"/>
  <c r="AB1202" i="1"/>
  <c r="AD1209" i="1"/>
  <c r="AB1209" i="1"/>
  <c r="G1209" i="1"/>
  <c r="AA1209" i="1"/>
  <c r="AA1210" i="1"/>
  <c r="AB1140" i="1"/>
  <c r="AD1116" i="1"/>
  <c r="AB1116" i="1"/>
  <c r="G1116" i="1"/>
  <c r="G1117" i="1"/>
  <c r="AA1116" i="1"/>
  <c r="AD1117" i="1"/>
  <c r="AA1117" i="1"/>
  <c r="AB1125" i="1"/>
  <c r="AB1141" i="1"/>
  <c r="AA1141" i="1"/>
  <c r="G1141" i="1"/>
  <c r="AD1141" i="1"/>
  <c r="AD972" i="1"/>
  <c r="AA945" i="1"/>
  <c r="AA1028" i="1"/>
  <c r="G1028" i="1"/>
  <c r="AD1028" i="1"/>
  <c r="AB1028" i="1"/>
  <c r="G979" i="1"/>
  <c r="AA949" i="1"/>
  <c r="AD948" i="1"/>
  <c r="AB948" i="1"/>
  <c r="AA948" i="1"/>
  <c r="G948" i="1"/>
  <c r="AA939" i="1"/>
  <c r="AD862" i="1"/>
  <c r="AB986" i="1"/>
  <c r="G962" i="1"/>
  <c r="AB962" i="1"/>
  <c r="AD962" i="1"/>
  <c r="AA962" i="1"/>
  <c r="AB1060" i="1"/>
  <c r="AA1060" i="1"/>
  <c r="AD1060" i="1"/>
  <c r="G1061" i="1"/>
  <c r="AD1061" i="1"/>
  <c r="G1060" i="1"/>
  <c r="AD819" i="1"/>
  <c r="AB788" i="1"/>
  <c r="AD788" i="1"/>
  <c r="AA788" i="1"/>
  <c r="G788" i="1"/>
  <c r="AA747" i="1"/>
  <c r="AD747" i="1"/>
  <c r="G747" i="1"/>
  <c r="AB747" i="1"/>
  <c r="AD748" i="1"/>
  <c r="AB748" i="1"/>
  <c r="G748" i="1"/>
  <c r="AD881" i="1"/>
  <c r="G881" i="1"/>
  <c r="AB881" i="1"/>
  <c r="G882" i="1"/>
  <c r="AA881" i="1"/>
  <c r="AA741" i="1"/>
  <c r="G741" i="1"/>
  <c r="AB741" i="1"/>
  <c r="AD741" i="1"/>
  <c r="AB777" i="1"/>
  <c r="AD778" i="1"/>
  <c r="G777" i="1"/>
  <c r="AA777" i="1"/>
  <c r="AD777" i="1"/>
  <c r="AA714" i="1"/>
  <c r="AD714" i="1"/>
  <c r="G714" i="1"/>
  <c r="G715" i="1"/>
  <c r="AB714" i="1"/>
  <c r="AB658" i="1"/>
  <c r="AD657" i="1"/>
  <c r="G657" i="1"/>
  <c r="AB657" i="1"/>
  <c r="AA657" i="1"/>
  <c r="AA536" i="1"/>
  <c r="AD536" i="1"/>
  <c r="G536" i="1"/>
  <c r="AB536" i="1"/>
  <c r="AA506" i="1"/>
  <c r="AD774" i="1"/>
  <c r="AD691" i="1"/>
  <c r="AB691" i="1"/>
  <c r="G692" i="1"/>
  <c r="AD692" i="1"/>
  <c r="G691" i="1"/>
  <c r="AA692" i="1"/>
  <c r="AA691" i="1"/>
  <c r="AA947" i="1"/>
  <c r="AD947" i="1"/>
  <c r="G947" i="1"/>
  <c r="AB947" i="1"/>
  <c r="G492" i="1"/>
  <c r="AB517" i="1"/>
  <c r="AB368" i="1"/>
  <c r="AA368" i="1"/>
  <c r="G369" i="1"/>
  <c r="G368" i="1"/>
  <c r="AD368" i="1"/>
  <c r="AB369" i="1"/>
  <c r="AA369" i="1"/>
  <c r="AB502" i="1"/>
  <c r="AD502" i="1"/>
  <c r="AA502" i="1"/>
  <c r="AB503" i="1"/>
  <c r="G502" i="1"/>
  <c r="AB364" i="1"/>
  <c r="AA364" i="1"/>
  <c r="AB365" i="1"/>
  <c r="AA365" i="1"/>
  <c r="G365" i="1"/>
  <c r="G364" i="1"/>
  <c r="AD364" i="1"/>
  <c r="G497" i="1"/>
  <c r="AD394" i="1"/>
  <c r="G394" i="1"/>
  <c r="AB394" i="1"/>
  <c r="AA394" i="1"/>
  <c r="AB176" i="1"/>
  <c r="AB196" i="1"/>
  <c r="AD171" i="1"/>
  <c r="AA171" i="1"/>
  <c r="AB171" i="1"/>
  <c r="G171" i="1"/>
  <c r="G172" i="1"/>
  <c r="AD172" i="1"/>
  <c r="AA172" i="1"/>
  <c r="AB152" i="1"/>
  <c r="AB244" i="1"/>
  <c r="G245" i="1"/>
  <c r="AA245" i="1"/>
  <c r="G244" i="1"/>
  <c r="AD244" i="1"/>
  <c r="AA244" i="1"/>
  <c r="AB245" i="1"/>
  <c r="G130" i="1"/>
  <c r="AA130" i="1"/>
  <c r="AD130" i="1"/>
  <c r="AB130" i="1"/>
  <c r="AA99" i="1"/>
  <c r="AD99" i="1"/>
  <c r="AD100" i="1"/>
  <c r="G99" i="1"/>
  <c r="AB99" i="1"/>
  <c r="AB100" i="1"/>
  <c r="AA60" i="1"/>
  <c r="AD60" i="1"/>
  <c r="G60" i="1"/>
  <c r="AB60" i="1"/>
  <c r="AA36" i="1"/>
  <c r="AD36" i="1"/>
  <c r="AB36" i="1"/>
  <c r="G36" i="1"/>
  <c r="AA4" i="1"/>
  <c r="AD4" i="1"/>
  <c r="AB4" i="1"/>
  <c r="G4" i="1"/>
  <c r="AB332" i="1"/>
  <c r="AD332" i="1"/>
  <c r="G332" i="1"/>
  <c r="AB333" i="1"/>
  <c r="AA332" i="1"/>
  <c r="G238" i="1"/>
  <c r="AB238" i="1"/>
  <c r="AD238" i="1"/>
  <c r="AA238" i="1"/>
  <c r="AD239" i="1"/>
  <c r="AD112" i="1"/>
  <c r="AB46" i="1"/>
  <c r="AA176" i="1"/>
  <c r="AA157" i="1"/>
  <c r="AA395" i="1"/>
  <c r="AB324" i="1"/>
  <c r="G325" i="1"/>
  <c r="AD324" i="1"/>
  <c r="G324" i="1"/>
  <c r="AB325" i="1"/>
  <c r="AA325" i="1"/>
  <c r="AA324" i="1"/>
  <c r="AD207" i="1"/>
  <c r="AA207" i="1"/>
  <c r="G208" i="1"/>
  <c r="AD208" i="1"/>
  <c r="AB207" i="1"/>
  <c r="G207" i="1"/>
  <c r="AA139" i="1"/>
  <c r="G139" i="1"/>
  <c r="AD139" i="1"/>
  <c r="AB139" i="1"/>
  <c r="G121" i="1"/>
  <c r="AD121" i="1"/>
  <c r="AB121" i="1"/>
  <c r="AA121" i="1"/>
  <c r="AA82" i="1"/>
  <c r="AA214" i="1"/>
  <c r="G125" i="1"/>
  <c r="AD125" i="1"/>
  <c r="AB125" i="1"/>
  <c r="AA125" i="1"/>
  <c r="AD57" i="1"/>
  <c r="AB57" i="1"/>
  <c r="G57" i="1"/>
  <c r="AA57" i="1"/>
  <c r="AA80" i="1"/>
  <c r="AD269" i="1"/>
  <c r="AB1187" i="1"/>
  <c r="AD1115" i="1"/>
  <c r="G1115" i="1"/>
  <c r="AB1115" i="1"/>
  <c r="AA1115" i="1"/>
  <c r="AB1224" i="1"/>
  <c r="AD1224" i="1"/>
  <c r="G1224" i="1"/>
  <c r="AA1224" i="1"/>
  <c r="AB1258" i="1"/>
  <c r="AA1266" i="1"/>
  <c r="AB1265" i="1"/>
  <c r="AD1256" i="1"/>
  <c r="AA1256" i="1"/>
  <c r="AB1256" i="1"/>
  <c r="G1256" i="1"/>
  <c r="G1257" i="1"/>
  <c r="AB1214" i="1"/>
  <c r="G1182" i="1"/>
  <c r="AA1164" i="1"/>
  <c r="AB1142" i="1"/>
  <c r="AD1076" i="1"/>
  <c r="G1059" i="1"/>
  <c r="AB1059" i="1"/>
  <c r="AD1047" i="1"/>
  <c r="AA1047" i="1"/>
  <c r="G1047" i="1"/>
  <c r="AB1047" i="1"/>
  <c r="AB1026" i="1"/>
  <c r="AA1026" i="1"/>
  <c r="G1026" i="1"/>
  <c r="AD1026" i="1"/>
  <c r="AD1041" i="1"/>
  <c r="AD1012" i="1"/>
  <c r="AA1064" i="1"/>
  <c r="AD1034" i="1"/>
  <c r="G1004" i="1"/>
  <c r="G972" i="1"/>
  <c r="AA993" i="1"/>
  <c r="AA972" i="1"/>
  <c r="AD1037" i="1"/>
  <c r="AB1037" i="1"/>
  <c r="AA1037" i="1"/>
  <c r="G1037" i="1"/>
  <c r="AA1008" i="1"/>
  <c r="G978" i="1"/>
  <c r="AD978" i="1"/>
  <c r="AA978" i="1"/>
  <c r="AB978" i="1"/>
  <c r="AB985" i="1"/>
  <c r="AD985" i="1"/>
  <c r="AA985" i="1"/>
  <c r="G985" i="1"/>
  <c r="AD979" i="1"/>
  <c r="AA943" i="1"/>
  <c r="AB963" i="1"/>
  <c r="AD1030" i="1"/>
  <c r="AB1027" i="1"/>
  <c r="AA778" i="1"/>
  <c r="AD699" i="1"/>
  <c r="AB681" i="1"/>
  <c r="AD861" i="1"/>
  <c r="G861" i="1"/>
  <c r="G862" i="1"/>
  <c r="AB861" i="1"/>
  <c r="AA861" i="1"/>
  <c r="AA748" i="1"/>
  <c r="AB798" i="1"/>
  <c r="AD798" i="1"/>
  <c r="G798" i="1"/>
  <c r="AD799" i="1"/>
  <c r="AB799" i="1"/>
  <c r="AA799" i="1"/>
  <c r="G799" i="1"/>
  <c r="AA798" i="1"/>
  <c r="AA780" i="1"/>
  <c r="G780" i="1"/>
  <c r="AD780" i="1"/>
  <c r="AB780" i="1"/>
  <c r="AD845" i="1"/>
  <c r="G845" i="1"/>
  <c r="AB845" i="1"/>
  <c r="AA845" i="1"/>
  <c r="AD666" i="1"/>
  <c r="AD794" i="1"/>
  <c r="AD742" i="1"/>
  <c r="AB649" i="1"/>
  <c r="G739" i="1"/>
  <c r="AD506" i="1"/>
  <c r="AA698" i="1"/>
  <c r="AD698" i="1"/>
  <c r="G699" i="1"/>
  <c r="AA699" i="1"/>
  <c r="G698" i="1"/>
  <c r="AB698" i="1"/>
  <c r="AA625" i="1"/>
  <c r="AD554" i="1"/>
  <c r="AB810" i="1"/>
  <c r="AA810" i="1"/>
  <c r="AD810" i="1"/>
  <c r="G810" i="1"/>
  <c r="G811" i="1"/>
  <c r="AD811" i="1"/>
  <c r="AB811" i="1"/>
  <c r="G626" i="1"/>
  <c r="AA584" i="1"/>
  <c r="AD584" i="1"/>
  <c r="G584" i="1"/>
  <c r="AB584" i="1"/>
  <c r="AD561" i="1"/>
  <c r="AB561" i="1"/>
  <c r="G561" i="1"/>
  <c r="G562" i="1"/>
  <c r="AA561" i="1"/>
  <c r="AD470" i="1"/>
  <c r="G470" i="1"/>
  <c r="AB470" i="1"/>
  <c r="AA470" i="1"/>
  <c r="AD456" i="1"/>
  <c r="AB456" i="1"/>
  <c r="G456" i="1"/>
  <c r="G457" i="1"/>
  <c r="AA456" i="1"/>
  <c r="AD457" i="1"/>
  <c r="AA457" i="1"/>
  <c r="AA406" i="1"/>
  <c r="AA407" i="1"/>
  <c r="AD406" i="1"/>
  <c r="G406" i="1"/>
  <c r="AB406" i="1"/>
  <c r="AB407" i="1"/>
  <c r="AD585" i="1"/>
  <c r="AB585" i="1"/>
  <c r="AA586" i="1"/>
  <c r="AA585" i="1"/>
  <c r="G585" i="1"/>
  <c r="G586" i="1"/>
  <c r="AA544" i="1"/>
  <c r="AD544" i="1"/>
  <c r="G544" i="1"/>
  <c r="AB544" i="1"/>
  <c r="AD385" i="1"/>
  <c r="AB313" i="1"/>
  <c r="AA517" i="1"/>
  <c r="AA479" i="1"/>
  <c r="AB415" i="1"/>
  <c r="AA313" i="1"/>
  <c r="AA462" i="1"/>
  <c r="AD553" i="1"/>
  <c r="AB553" i="1"/>
  <c r="AA554" i="1"/>
  <c r="G553" i="1"/>
  <c r="G554" i="1"/>
  <c r="AA553" i="1"/>
  <c r="AA480" i="1"/>
  <c r="AB480" i="1"/>
  <c r="G480" i="1"/>
  <c r="AD480" i="1"/>
  <c r="AD325" i="1"/>
  <c r="AA737" i="1"/>
  <c r="AD737" i="1"/>
  <c r="AB737" i="1"/>
  <c r="G737" i="1"/>
  <c r="G759" i="1"/>
  <c r="AD499" i="1"/>
  <c r="AA387" i="1"/>
  <c r="G370" i="1"/>
  <c r="AB370" i="1"/>
  <c r="AD370" i="1"/>
  <c r="AA370" i="1"/>
  <c r="G338" i="1"/>
  <c r="AB338" i="1"/>
  <c r="AD338" i="1"/>
  <c r="AA338" i="1"/>
  <c r="G538" i="1"/>
  <c r="G355" i="1"/>
  <c r="AD221" i="1"/>
  <c r="AA143" i="1"/>
  <c r="AB143" i="1"/>
  <c r="AB144" i="1"/>
  <c r="G143" i="1"/>
  <c r="AD143" i="1"/>
  <c r="AA144" i="1"/>
  <c r="AB501" i="1"/>
  <c r="G435" i="1"/>
  <c r="AD371" i="1"/>
  <c r="AB234" i="1"/>
  <c r="AB222" i="1"/>
  <c r="AB136" i="1"/>
  <c r="AB225" i="1"/>
  <c r="AD187" i="1"/>
  <c r="AA187" i="1"/>
  <c r="AB187" i="1"/>
  <c r="G187" i="1"/>
  <c r="AA147" i="1"/>
  <c r="AA148" i="1"/>
  <c r="AD147" i="1"/>
  <c r="AD148" i="1"/>
  <c r="G147" i="1"/>
  <c r="AB147" i="1"/>
  <c r="AB148" i="1"/>
  <c r="G129" i="1"/>
  <c r="AB129" i="1"/>
  <c r="AD129" i="1"/>
  <c r="AA129" i="1"/>
  <c r="AA48" i="1"/>
  <c r="AD48" i="1"/>
  <c r="G48" i="1"/>
  <c r="AB48" i="1"/>
  <c r="AA32" i="1"/>
  <c r="AD32" i="1"/>
  <c r="AB32" i="1"/>
  <c r="AA33" i="1"/>
  <c r="G32" i="1"/>
  <c r="AA334" i="1"/>
  <c r="AB308" i="1"/>
  <c r="G309" i="1"/>
  <c r="AD308" i="1"/>
  <c r="G308" i="1"/>
  <c r="AB309" i="1"/>
  <c r="AA309" i="1"/>
  <c r="AA308" i="1"/>
  <c r="AA253" i="1"/>
  <c r="G235" i="1"/>
  <c r="AD179" i="1"/>
  <c r="AA179" i="1"/>
  <c r="G179" i="1"/>
  <c r="AD180" i="1"/>
  <c r="AB179" i="1"/>
  <c r="AD96" i="1"/>
  <c r="AA560" i="1"/>
  <c r="AD560" i="1"/>
  <c r="G560" i="1"/>
  <c r="AB560" i="1"/>
  <c r="G134" i="1"/>
  <c r="AA134" i="1"/>
  <c r="AB134" i="1"/>
  <c r="AD134" i="1"/>
  <c r="AA86" i="1"/>
  <c r="AA87" i="1"/>
  <c r="AB86" i="1"/>
  <c r="AD87" i="1"/>
  <c r="G87" i="1"/>
  <c r="G86" i="1"/>
  <c r="AD86" i="1"/>
  <c r="AA58" i="1"/>
  <c r="AB395" i="1"/>
  <c r="AD30" i="1"/>
  <c r="AB157" i="1"/>
  <c r="AD33" i="1"/>
  <c r="G141" i="1"/>
  <c r="AD141" i="1"/>
  <c r="AB141" i="1"/>
  <c r="AA141" i="1"/>
  <c r="AD58" i="1"/>
  <c r="AA100" i="1"/>
  <c r="AA10" i="1"/>
  <c r="G140" i="1"/>
  <c r="AD140" i="1"/>
  <c r="AB140" i="1"/>
  <c r="AA140" i="1"/>
  <c r="AB80" i="1"/>
  <c r="AD38" i="1"/>
  <c r="AD195" i="1"/>
  <c r="AA195" i="1"/>
  <c r="AA196" i="1"/>
  <c r="G196" i="1"/>
  <c r="AB195" i="1"/>
  <c r="G195" i="1"/>
  <c r="AD1091" i="1"/>
  <c r="G1091" i="1"/>
  <c r="AA1091" i="1"/>
  <c r="AB1091" i="1"/>
  <c r="AD934" i="1"/>
  <c r="AB934" i="1"/>
  <c r="AA934" i="1"/>
  <c r="G934" i="1"/>
  <c r="AD942" i="1"/>
  <c r="AB942" i="1"/>
  <c r="AA942" i="1"/>
  <c r="G942" i="1"/>
  <c r="AA995" i="1"/>
  <c r="AD995" i="1"/>
  <c r="AB995" i="1"/>
  <c r="G995" i="1"/>
  <c r="AB996" i="1"/>
  <c r="AD818" i="1"/>
  <c r="AB818" i="1"/>
  <c r="G818" i="1"/>
  <c r="AA819" i="1"/>
  <c r="AA818" i="1"/>
  <c r="AD739" i="1"/>
  <c r="AB380" i="1"/>
  <c r="AA380" i="1"/>
  <c r="AB381" i="1"/>
  <c r="AA381" i="1"/>
  <c r="G381" i="1"/>
  <c r="G380" i="1"/>
  <c r="AD380" i="1"/>
  <c r="AA111" i="1"/>
  <c r="AB112" i="1"/>
  <c r="G111" i="1"/>
  <c r="AD111" i="1"/>
  <c r="AB111" i="1"/>
  <c r="AA112" i="1"/>
  <c r="AB1133" i="1"/>
  <c r="AD1134" i="1"/>
  <c r="AA1133" i="1"/>
  <c r="AA1134" i="1"/>
  <c r="AD1133" i="1"/>
  <c r="G1133" i="1"/>
  <c r="AB1134" i="1"/>
  <c r="AD938" i="1"/>
  <c r="AB938" i="1"/>
  <c r="AA938" i="1"/>
  <c r="G938" i="1"/>
  <c r="AA751" i="1"/>
  <c r="AD751" i="1"/>
  <c r="G751" i="1"/>
  <c r="AB751" i="1"/>
  <c r="AA710" i="1"/>
  <c r="AD710" i="1"/>
  <c r="G710" i="1"/>
  <c r="G711" i="1"/>
  <c r="AB710" i="1"/>
  <c r="G358" i="1"/>
  <c r="AB358" i="1"/>
  <c r="AD358" i="1"/>
  <c r="AA358" i="1"/>
  <c r="AB359" i="1"/>
  <c r="G58" i="1"/>
  <c r="AA151" i="1"/>
  <c r="AB151" i="1"/>
  <c r="G151" i="1"/>
  <c r="AD151" i="1"/>
  <c r="AD152" i="1"/>
  <c r="AA103" i="1"/>
  <c r="AB103" i="1"/>
  <c r="G103" i="1"/>
  <c r="AD104" i="1"/>
  <c r="AD103" i="1"/>
  <c r="G162" i="1"/>
  <c r="AA162" i="1"/>
  <c r="AD162" i="1"/>
  <c r="AB162" i="1"/>
  <c r="AA107" i="1"/>
  <c r="G107" i="1"/>
  <c r="AD107" i="1"/>
  <c r="AB107" i="1"/>
  <c r="AB264" i="1"/>
  <c r="AB265" i="1"/>
  <c r="AA264" i="1"/>
  <c r="AA265" i="1"/>
  <c r="G265" i="1"/>
  <c r="AD264" i="1"/>
  <c r="G264" i="1"/>
  <c r="G9" i="1"/>
  <c r="AB1068" i="1"/>
  <c r="AA1068" i="1"/>
  <c r="AD1068" i="1"/>
  <c r="AD1069" i="1"/>
  <c r="AB1069" i="1"/>
  <c r="AA1069" i="1"/>
  <c r="G1068" i="1"/>
  <c r="G1069" i="1"/>
  <c r="AA784" i="1"/>
  <c r="G784" i="1"/>
  <c r="AD784" i="1"/>
  <c r="AB784" i="1"/>
  <c r="G459" i="1"/>
  <c r="AA459" i="1"/>
  <c r="AB460" i="1"/>
  <c r="AD593" i="1"/>
  <c r="AB593" i="1"/>
  <c r="G593" i="1"/>
  <c r="AA593" i="1"/>
  <c r="G594" i="1"/>
  <c r="AD386" i="1"/>
  <c r="G386" i="1"/>
  <c r="AB386" i="1"/>
  <c r="AA386" i="1"/>
  <c r="AB952" i="1"/>
  <c r="G953" i="1"/>
  <c r="G952" i="1"/>
  <c r="AA952" i="1"/>
  <c r="AD952" i="1"/>
  <c r="AB932" i="1"/>
  <c r="AD932" i="1"/>
  <c r="AA932" i="1"/>
  <c r="G932" i="1"/>
  <c r="G752" i="1"/>
  <c r="AD752" i="1"/>
  <c r="AB752" i="1"/>
  <c r="AA752" i="1"/>
  <c r="G753" i="1"/>
  <c r="AA753" i="1"/>
  <c r="AD658" i="1"/>
  <c r="AD601" i="1"/>
  <c r="AB601" i="1"/>
  <c r="G601" i="1"/>
  <c r="G602" i="1"/>
  <c r="AA601" i="1"/>
  <c r="AB329" i="1"/>
  <c r="AA576" i="1"/>
  <c r="AD576" i="1"/>
  <c r="G576" i="1"/>
  <c r="AB576" i="1"/>
  <c r="AD497" i="1"/>
  <c r="G37" i="1"/>
  <c r="G333" i="1"/>
  <c r="AD1245" i="1"/>
  <c r="AA1194" i="1"/>
  <c r="G1194" i="1"/>
  <c r="G1266" i="1"/>
  <c r="AB1201" i="1"/>
  <c r="AD1194" i="1"/>
  <c r="AD1176" i="1"/>
  <c r="AB1176" i="1"/>
  <c r="G1176" i="1"/>
  <c r="G1177" i="1"/>
  <c r="AA1176" i="1"/>
  <c r="AB1157" i="1"/>
  <c r="AA1158" i="1"/>
  <c r="AD1157" i="1"/>
  <c r="AB1158" i="1"/>
  <c r="AD1158" i="1"/>
  <c r="G1157" i="1"/>
  <c r="G1158" i="1"/>
  <c r="AA1157" i="1"/>
  <c r="AD1171" i="1"/>
  <c r="AA1171" i="1"/>
  <c r="AB1171" i="1"/>
  <c r="G1171" i="1"/>
  <c r="G1172" i="1"/>
  <c r="AD1152" i="1"/>
  <c r="G1152" i="1"/>
  <c r="AA1152" i="1"/>
  <c r="AB1152" i="1"/>
  <c r="AA1125" i="1"/>
  <c r="G1099" i="1"/>
  <c r="AB1100" i="1"/>
  <c r="AA1100" i="1"/>
  <c r="G1101" i="1"/>
  <c r="AD1101" i="1"/>
  <c r="AB1101" i="1"/>
  <c r="AA1101" i="1"/>
  <c r="G1100" i="1"/>
  <c r="AD1100" i="1"/>
  <c r="G1088" i="1"/>
  <c r="AA953" i="1"/>
  <c r="AD1009" i="1"/>
  <c r="AA1021" i="1"/>
  <c r="AB1048" i="1"/>
  <c r="AD1048" i="1"/>
  <c r="G1048" i="1"/>
  <c r="AB1049" i="1"/>
  <c r="AA1048" i="1"/>
  <c r="AA1049" i="1"/>
  <c r="AD1049" i="1"/>
  <c r="G1049" i="1"/>
  <c r="AB1034" i="1"/>
  <c r="AA1019" i="1"/>
  <c r="G1019" i="1"/>
  <c r="AD1019" i="1"/>
  <c r="AB1019" i="1"/>
  <c r="AD1032" i="1"/>
  <c r="AA1032" i="1"/>
  <c r="G1032" i="1"/>
  <c r="AB1032" i="1"/>
  <c r="G949" i="1"/>
  <c r="G1008" i="1"/>
  <c r="AD1002" i="1"/>
  <c r="AA1003" i="1"/>
  <c r="AB1003" i="1"/>
  <c r="AD1003" i="1"/>
  <c r="G1003" i="1"/>
  <c r="AD943" i="1"/>
  <c r="AB878" i="1"/>
  <c r="AA963" i="1"/>
  <c r="AD953" i="1"/>
  <c r="AD939" i="1"/>
  <c r="AD1020" i="1"/>
  <c r="G1020" i="1"/>
  <c r="AA1020" i="1"/>
  <c r="G1021" i="1"/>
  <c r="AB1020" i="1"/>
  <c r="G954" i="1"/>
  <c r="AD954" i="1"/>
  <c r="AB954" i="1"/>
  <c r="AA954" i="1"/>
  <c r="AB882" i="1"/>
  <c r="AB973" i="1"/>
  <c r="AD830" i="1"/>
  <c r="AB830" i="1"/>
  <c r="AA830" i="1"/>
  <c r="G830" i="1"/>
  <c r="AA831" i="1"/>
  <c r="AD831" i="1"/>
  <c r="G831" i="1"/>
  <c r="AA975" i="1"/>
  <c r="G975" i="1"/>
  <c r="AD975" i="1"/>
  <c r="AB975" i="1"/>
  <c r="AD817" i="1"/>
  <c r="G817" i="1"/>
  <c r="AB817" i="1"/>
  <c r="AA817" i="1"/>
  <c r="AA715" i="1"/>
  <c r="AB774" i="1"/>
  <c r="AD758" i="1"/>
  <c r="AA677" i="1"/>
  <c r="AB676" i="1"/>
  <c r="AD676" i="1"/>
  <c r="AA676" i="1"/>
  <c r="AD677" i="1"/>
  <c r="G676" i="1"/>
  <c r="AA775" i="1"/>
  <c r="AB775" i="1"/>
  <c r="AD775" i="1"/>
  <c r="G775" i="1"/>
  <c r="AD602" i="1"/>
  <c r="G794" i="1"/>
  <c r="AA785" i="1"/>
  <c r="AD746" i="1"/>
  <c r="G742" i="1"/>
  <c r="AD707" i="1"/>
  <c r="AB707" i="1"/>
  <c r="G707" i="1"/>
  <c r="AA707" i="1"/>
  <c r="AD625" i="1"/>
  <c r="AB618" i="1"/>
  <c r="AA650" i="1"/>
  <c r="AB781" i="1"/>
  <c r="AB602" i="1"/>
  <c r="AD629" i="1"/>
  <c r="G629" i="1"/>
  <c r="AB629" i="1"/>
  <c r="G630" i="1"/>
  <c r="AA629" i="1"/>
  <c r="AD630" i="1"/>
  <c r="AD759" i="1"/>
  <c r="AA518" i="1"/>
  <c r="AD474" i="1"/>
  <c r="AB474" i="1"/>
  <c r="AB396" i="1"/>
  <c r="AA396" i="1"/>
  <c r="G397" i="1"/>
  <c r="G396" i="1"/>
  <c r="AD396" i="1"/>
  <c r="AB397" i="1"/>
  <c r="AA397" i="1"/>
  <c r="AD519" i="1"/>
  <c r="AD665" i="1"/>
  <c r="G665" i="1"/>
  <c r="AB665" i="1"/>
  <c r="G666" i="1"/>
  <c r="AA665" i="1"/>
  <c r="AB626" i="1"/>
  <c r="AA608" i="1"/>
  <c r="AD608" i="1"/>
  <c r="G608" i="1"/>
  <c r="AB608" i="1"/>
  <c r="AD617" i="1"/>
  <c r="AB617" i="1"/>
  <c r="AA618" i="1"/>
  <c r="G618" i="1"/>
  <c r="AA617" i="1"/>
  <c r="G617" i="1"/>
  <c r="AA328" i="1"/>
  <c r="G517" i="1"/>
  <c r="AB462" i="1"/>
  <c r="G530" i="1"/>
  <c r="G475" i="1"/>
  <c r="AB475" i="1"/>
  <c r="AD475" i="1"/>
  <c r="AA475" i="1"/>
  <c r="AB328" i="1"/>
  <c r="G387" i="1"/>
  <c r="AB360" i="1"/>
  <c r="AA360" i="1"/>
  <c r="AB361" i="1"/>
  <c r="AA361" i="1"/>
  <c r="G361" i="1"/>
  <c r="G360" i="1"/>
  <c r="AD360" i="1"/>
  <c r="AD329" i="1"/>
  <c r="AD297" i="1"/>
  <c r="AB213" i="1"/>
  <c r="AB165" i="1"/>
  <c r="AA165" i="1"/>
  <c r="G63" i="1"/>
  <c r="AD435" i="1"/>
  <c r="G317" i="1"/>
  <c r="AB164" i="1"/>
  <c r="AB104" i="1"/>
  <c r="AA317" i="1"/>
  <c r="AD225" i="1"/>
  <c r="AD361" i="1"/>
  <c r="G146" i="1"/>
  <c r="AA146" i="1"/>
  <c r="AD146" i="1"/>
  <c r="AB146" i="1"/>
  <c r="AA115" i="1"/>
  <c r="AD116" i="1"/>
  <c r="AD115" i="1"/>
  <c r="G115" i="1"/>
  <c r="AB116" i="1"/>
  <c r="AB115" i="1"/>
  <c r="G97" i="1"/>
  <c r="AB97" i="1"/>
  <c r="AD97" i="1"/>
  <c r="AA97" i="1"/>
  <c r="AB69" i="1"/>
  <c r="AD68" i="1"/>
  <c r="G68" i="1"/>
  <c r="AA69" i="1"/>
  <c r="AB68" i="1"/>
  <c r="AA68" i="1"/>
  <c r="AA56" i="1"/>
  <c r="AD56" i="1"/>
  <c r="G56" i="1"/>
  <c r="AB56" i="1"/>
  <c r="G46" i="1"/>
  <c r="AA24" i="1"/>
  <c r="AD24" i="1"/>
  <c r="AB24" i="1"/>
  <c r="AA25" i="1"/>
  <c r="G24" i="1"/>
  <c r="AD416" i="1"/>
  <c r="AA235" i="1"/>
  <c r="AB172" i="1"/>
  <c r="AA63" i="1"/>
  <c r="AA213" i="1"/>
  <c r="G186" i="1"/>
  <c r="AA186" i="1"/>
  <c r="AD186" i="1"/>
  <c r="AB186" i="1"/>
  <c r="AD167" i="1"/>
  <c r="AA167" i="1"/>
  <c r="AB167" i="1"/>
  <c r="G167" i="1"/>
  <c r="G168" i="1"/>
  <c r="AA239" i="1"/>
  <c r="G194" i="1"/>
  <c r="AA194" i="1"/>
  <c r="AD194" i="1"/>
  <c r="AB194" i="1"/>
  <c r="AA155" i="1"/>
  <c r="G155" i="1"/>
  <c r="AD155" i="1"/>
  <c r="AB155" i="1"/>
  <c r="G137" i="1"/>
  <c r="AD137" i="1"/>
  <c r="AB137" i="1"/>
  <c r="AA137" i="1"/>
  <c r="AA71" i="1"/>
  <c r="AD71" i="1"/>
  <c r="G71" i="1"/>
  <c r="AB71" i="1"/>
  <c r="AA17" i="1"/>
  <c r="AD233" i="1"/>
  <c r="AB233" i="1"/>
  <c r="AA233" i="1"/>
  <c r="G233" i="1"/>
  <c r="AB82" i="1"/>
  <c r="G5" i="1"/>
  <c r="AD46" i="1"/>
  <c r="G214" i="1"/>
  <c r="G112" i="1"/>
  <c r="AD53" i="1"/>
  <c r="AB53" i="1"/>
  <c r="G53" i="1"/>
  <c r="AA53" i="1"/>
  <c r="G93" i="1"/>
  <c r="AD93" i="1"/>
  <c r="AB93" i="1"/>
  <c r="AA93" i="1"/>
  <c r="G10" i="1"/>
  <c r="AB253" i="1"/>
  <c r="G17" i="1"/>
  <c r="AB188" i="1"/>
  <c r="AD188" i="1"/>
  <c r="AD189" i="1"/>
  <c r="AA188" i="1"/>
  <c r="G188" i="1"/>
  <c r="AB72" i="1"/>
  <c r="AB45" i="1"/>
  <c r="AD45" i="1"/>
  <c r="G45" i="1"/>
  <c r="AA45" i="1"/>
  <c r="G269" i="1"/>
  <c r="AD165" i="1"/>
  <c r="AD1260" i="1"/>
  <c r="AA1260" i="1"/>
  <c r="G1260" i="1"/>
  <c r="AB1260" i="1"/>
  <c r="AD935" i="1"/>
  <c r="AA706" i="1"/>
  <c r="AD706" i="1"/>
  <c r="AB706" i="1"/>
  <c r="G706" i="1"/>
  <c r="G738" i="1"/>
  <c r="AB738" i="1"/>
  <c r="AA738" i="1"/>
  <c r="AD738" i="1"/>
  <c r="AD419" i="1"/>
  <c r="AA419" i="1"/>
  <c r="AA420" i="1"/>
  <c r="G419" i="1"/>
  <c r="G420" i="1"/>
  <c r="AD420" i="1"/>
  <c r="AB419" i="1"/>
  <c r="AA78" i="1"/>
  <c r="AD78" i="1"/>
  <c r="G78" i="1"/>
  <c r="AB79" i="1"/>
  <c r="AA79" i="1"/>
  <c r="AB78" i="1"/>
  <c r="AD1139" i="1"/>
  <c r="AB1139" i="1"/>
  <c r="AA1139" i="1"/>
  <c r="AA1140" i="1"/>
  <c r="G1139" i="1"/>
  <c r="G1140" i="1"/>
  <c r="AA979" i="1"/>
  <c r="AA743" i="1"/>
  <c r="AB743" i="1"/>
  <c r="G743" i="1"/>
  <c r="AB744" i="1"/>
  <c r="AD743" i="1"/>
  <c r="AB680" i="1"/>
  <c r="AA681" i="1"/>
  <c r="AA680" i="1"/>
  <c r="G680" i="1"/>
  <c r="AD681" i="1"/>
  <c r="AD680" i="1"/>
  <c r="AD455" i="1"/>
  <c r="G455" i="1"/>
  <c r="AA455" i="1"/>
  <c r="AB455" i="1"/>
  <c r="AD641" i="1"/>
  <c r="G641" i="1"/>
  <c r="AB641" i="1"/>
  <c r="G642" i="1"/>
  <c r="AA641" i="1"/>
  <c r="AA519" i="1"/>
  <c r="G359" i="1"/>
  <c r="AA28" i="1"/>
  <c r="AD28" i="1"/>
  <c r="AB28" i="1"/>
  <c r="G28" i="1"/>
  <c r="G109" i="1"/>
  <c r="AD109" i="1"/>
  <c r="AB109" i="1"/>
  <c r="AA109" i="1"/>
  <c r="AB1245" i="1"/>
  <c r="AB1210" i="1"/>
  <c r="AD1210" i="1"/>
  <c r="AD1168" i="1"/>
  <c r="G1168" i="1"/>
  <c r="AB1168" i="1"/>
  <c r="AA1168" i="1"/>
  <c r="AD1144" i="1"/>
  <c r="AB1144" i="1"/>
  <c r="AA1144" i="1"/>
  <c r="G1144" i="1"/>
  <c r="G1145" i="1"/>
  <c r="AD1145" i="1"/>
  <c r="AD1179" i="1"/>
  <c r="AB1179" i="1"/>
  <c r="G1180" i="1"/>
  <c r="AA1179" i="1"/>
  <c r="AB1180" i="1"/>
  <c r="G1179" i="1"/>
  <c r="AB1149" i="1"/>
  <c r="G1150" i="1"/>
  <c r="AA1150" i="1"/>
  <c r="AD1150" i="1"/>
  <c r="G1149" i="1"/>
  <c r="AD1149" i="1"/>
  <c r="AA1149" i="1"/>
  <c r="AB1150" i="1"/>
  <c r="AD1075" i="1"/>
  <c r="G1075" i="1"/>
  <c r="AA1075" i="1"/>
  <c r="AB1075" i="1"/>
  <c r="G1038" i="1"/>
  <c r="AD1021" i="1"/>
  <c r="G966" i="1"/>
  <c r="AB1042" i="1"/>
  <c r="AD1043" i="1"/>
  <c r="AD1042" i="1"/>
  <c r="AB1043" i="1"/>
  <c r="AA1042" i="1"/>
  <c r="AA1043" i="1"/>
  <c r="G1042" i="1"/>
  <c r="G1043" i="1"/>
  <c r="G958" i="1"/>
  <c r="AD958" i="1"/>
  <c r="AB959" i="1"/>
  <c r="G959" i="1"/>
  <c r="AB958" i="1"/>
  <c r="AA958" i="1"/>
  <c r="AD959" i="1"/>
  <c r="AA996" i="1"/>
  <c r="AD949" i="1"/>
  <c r="AB979" i="1"/>
  <c r="AD966" i="1"/>
  <c r="AB943" i="1"/>
  <c r="AD963" i="1"/>
  <c r="AD937" i="1"/>
  <c r="AB937" i="1"/>
  <c r="AA937" i="1"/>
  <c r="G937" i="1"/>
  <c r="G969" i="1"/>
  <c r="AB939" i="1"/>
  <c r="AA935" i="1"/>
  <c r="G973" i="1"/>
  <c r="AD933" i="1"/>
  <c r="AA933" i="1"/>
  <c r="G933" i="1"/>
  <c r="AB933" i="1"/>
  <c r="AD955" i="1"/>
  <c r="G778" i="1"/>
  <c r="AD822" i="1"/>
  <c r="AB822" i="1"/>
  <c r="AA823" i="1"/>
  <c r="AA822" i="1"/>
  <c r="G822" i="1"/>
  <c r="G823" i="1"/>
  <c r="AD823" i="1"/>
  <c r="AB785" i="1"/>
  <c r="AA811" i="1"/>
  <c r="AD744" i="1"/>
  <c r="AB692" i="1"/>
  <c r="AA789" i="1"/>
  <c r="G774" i="1"/>
  <c r="G758" i="1"/>
  <c r="AB715" i="1"/>
  <c r="G790" i="1"/>
  <c r="AD790" i="1"/>
  <c r="AA790" i="1"/>
  <c r="AB790" i="1"/>
  <c r="AD791" i="1"/>
  <c r="G791" i="1"/>
  <c r="AB749" i="1"/>
  <c r="AA749" i="1"/>
  <c r="G749" i="1"/>
  <c r="AD749" i="1"/>
  <c r="AB530" i="1"/>
  <c r="AB794" i="1"/>
  <c r="AB642" i="1"/>
  <c r="AB650" i="1"/>
  <c r="AA503" i="1"/>
  <c r="AD518" i="1"/>
  <c r="AD609" i="1"/>
  <c r="AB609" i="1"/>
  <c r="AA610" i="1"/>
  <c r="AD610" i="1"/>
  <c r="G610" i="1"/>
  <c r="AA609" i="1"/>
  <c r="G609" i="1"/>
  <c r="AD569" i="1"/>
  <c r="AB569" i="1"/>
  <c r="G570" i="1"/>
  <c r="AA569" i="1"/>
  <c r="G569" i="1"/>
  <c r="G501" i="1"/>
  <c r="AB478" i="1"/>
  <c r="G478" i="1"/>
  <c r="AD478" i="1"/>
  <c r="AA478" i="1"/>
  <c r="AD465" i="1"/>
  <c r="G465" i="1"/>
  <c r="AB465" i="1"/>
  <c r="AA465" i="1"/>
  <c r="AA438" i="1"/>
  <c r="AB438" i="1"/>
  <c r="AB439" i="1"/>
  <c r="AA439" i="1"/>
  <c r="G438" i="1"/>
  <c r="AD438" i="1"/>
  <c r="AB392" i="1"/>
  <c r="AA392" i="1"/>
  <c r="G393" i="1"/>
  <c r="G392" i="1"/>
  <c r="AD392" i="1"/>
  <c r="AB393" i="1"/>
  <c r="AA393" i="1"/>
  <c r="AD673" i="1"/>
  <c r="G673" i="1"/>
  <c r="AB673" i="1"/>
  <c r="G674" i="1"/>
  <c r="AA673" i="1"/>
  <c r="G519" i="1"/>
  <c r="AA488" i="1"/>
  <c r="AB488" i="1"/>
  <c r="G488" i="1"/>
  <c r="AD488" i="1"/>
  <c r="AA448" i="1"/>
  <c r="AB336" i="1"/>
  <c r="AA336" i="1"/>
  <c r="AD336" i="1"/>
  <c r="AA337" i="1"/>
  <c r="G336" i="1"/>
  <c r="G337" i="1"/>
  <c r="AB337" i="1"/>
  <c r="AA297" i="1"/>
  <c r="G462" i="1"/>
  <c r="AB348" i="1"/>
  <c r="AA348" i="1"/>
  <c r="AB349" i="1"/>
  <c r="AA349" i="1"/>
  <c r="G349" i="1"/>
  <c r="G348" i="1"/>
  <c r="AD348" i="1"/>
  <c r="AD422" i="1"/>
  <c r="G422" i="1"/>
  <c r="AB422" i="1"/>
  <c r="AA422" i="1"/>
  <c r="AA538" i="1"/>
  <c r="AB239" i="1"/>
  <c r="AB208" i="1"/>
  <c r="AD183" i="1"/>
  <c r="AA183" i="1"/>
  <c r="G183" i="1"/>
  <c r="G184" i="1"/>
  <c r="AB183" i="1"/>
  <c r="AA184" i="1"/>
  <c r="AA127" i="1"/>
  <c r="AB128" i="1"/>
  <c r="AB127" i="1"/>
  <c r="G127" i="1"/>
  <c r="AD127" i="1"/>
  <c r="AA128" i="1"/>
  <c r="AB371" i="1"/>
  <c r="AB292" i="1"/>
  <c r="G293" i="1"/>
  <c r="AD292" i="1"/>
  <c r="G292" i="1"/>
  <c r="AA292" i="1"/>
  <c r="AB293" i="1"/>
  <c r="AA293" i="1"/>
  <c r="AB280" i="1"/>
  <c r="AB281" i="1"/>
  <c r="AA280" i="1"/>
  <c r="AA281" i="1"/>
  <c r="G281" i="1"/>
  <c r="G280" i="1"/>
  <c r="AD280" i="1"/>
  <c r="G197" i="1"/>
  <c r="G165" i="1"/>
  <c r="G145" i="1"/>
  <c r="AD145" i="1"/>
  <c r="AB145" i="1"/>
  <c r="AA145" i="1"/>
  <c r="G89" i="1"/>
  <c r="AD89" i="1"/>
  <c r="AB90" i="1"/>
  <c r="AB89" i="1"/>
  <c r="AA89" i="1"/>
  <c r="AA64" i="1"/>
  <c r="AA44" i="1"/>
  <c r="AD44" i="1"/>
  <c r="G44" i="1"/>
  <c r="AB44" i="1"/>
  <c r="AA20" i="1"/>
  <c r="AD20" i="1"/>
  <c r="AB20" i="1"/>
  <c r="AA21" i="1"/>
  <c r="G20" i="1"/>
  <c r="AB334" i="1"/>
  <c r="G166" i="1"/>
  <c r="AA166" i="1"/>
  <c r="AD166" i="1"/>
  <c r="AB166" i="1"/>
  <c r="AA447" i="1"/>
  <c r="AD345" i="1"/>
  <c r="AB284" i="1"/>
  <c r="AD284" i="1"/>
  <c r="G284" i="1"/>
  <c r="G285" i="1"/>
  <c r="AA284" i="1"/>
  <c r="AD236" i="1"/>
  <c r="AB236" i="1"/>
  <c r="G236" i="1"/>
  <c r="AA236" i="1"/>
  <c r="AD184" i="1"/>
  <c r="G150" i="1"/>
  <c r="AA150" i="1"/>
  <c r="AB150" i="1"/>
  <c r="AD150" i="1"/>
  <c r="AA119" i="1"/>
  <c r="AB119" i="1"/>
  <c r="G119" i="1"/>
  <c r="AD119" i="1"/>
  <c r="AD120" i="1"/>
  <c r="G102" i="1"/>
  <c r="AA102" i="1"/>
  <c r="AB102" i="1"/>
  <c r="AD102" i="1"/>
  <c r="AD79" i="1"/>
  <c r="AA472" i="1"/>
  <c r="AD472" i="1"/>
  <c r="AB472" i="1"/>
  <c r="G472" i="1"/>
  <c r="AA473" i="1"/>
  <c r="G136" i="1"/>
  <c r="G106" i="1"/>
  <c r="AA106" i="1"/>
  <c r="AD106" i="1"/>
  <c r="AB106" i="1"/>
  <c r="AA30" i="1"/>
  <c r="G13" i="1"/>
  <c r="AB49" i="1"/>
  <c r="AD49" i="1"/>
  <c r="G49" i="1"/>
  <c r="AA49" i="1"/>
  <c r="AD163" i="1"/>
  <c r="AA163" i="1"/>
  <c r="G164" i="1"/>
  <c r="AA164" i="1"/>
  <c r="AB163" i="1"/>
  <c r="G163" i="1"/>
  <c r="AD84" i="1"/>
  <c r="AB285" i="1"/>
  <c r="AD214" i="1"/>
  <c r="AD237" i="1"/>
  <c r="AB237" i="1"/>
  <c r="G237" i="1"/>
  <c r="AA237" i="1"/>
  <c r="AA92" i="1"/>
  <c r="AD92" i="1"/>
  <c r="G92" i="1"/>
  <c r="AB92" i="1"/>
  <c r="AD530" i="1"/>
  <c r="G170" i="1"/>
  <c r="AA170" i="1"/>
  <c r="AD170" i="1"/>
  <c r="AB170" i="1"/>
  <c r="AA38" i="1"/>
  <c r="AB269" i="1"/>
  <c r="AA29" i="1"/>
  <c r="AA516" i="1"/>
  <c r="G516" i="1"/>
  <c r="AD516" i="1"/>
  <c r="AB516" i="1"/>
  <c r="AA1195" i="1"/>
  <c r="AD1195" i="1"/>
  <c r="AB1195" i="1"/>
  <c r="AB1196" i="1"/>
  <c r="G1195" i="1"/>
  <c r="AA1196" i="1"/>
  <c r="AB1161" i="1"/>
  <c r="AD1161" i="1"/>
  <c r="G1161" i="1"/>
  <c r="AA1161" i="1"/>
  <c r="AA1162" i="1"/>
  <c r="G1162" i="1"/>
  <c r="AA1181" i="1"/>
  <c r="AD1181" i="1"/>
  <c r="G1181" i="1"/>
  <c r="AB1181" i="1"/>
  <c r="AD1182" i="1"/>
  <c r="AA1182" i="1"/>
  <c r="AA967" i="1"/>
  <c r="AB968" i="1"/>
  <c r="G967" i="1"/>
  <c r="AD967" i="1"/>
  <c r="AA968" i="1"/>
  <c r="AB967" i="1"/>
  <c r="AB819" i="1"/>
  <c r="AB400" i="1"/>
  <c r="AA400" i="1"/>
  <c r="G401" i="1"/>
  <c r="G400" i="1"/>
  <c r="AD400" i="1"/>
  <c r="AA401" i="1"/>
  <c r="AB401" i="1"/>
  <c r="AB760" i="1"/>
  <c r="AD760" i="1"/>
  <c r="AA760" i="1"/>
  <c r="G760" i="1"/>
  <c r="AD459" i="1"/>
  <c r="AA95" i="1"/>
  <c r="AB95" i="1"/>
  <c r="AB96" i="1"/>
  <c r="G95" i="1"/>
  <c r="AD95" i="1"/>
  <c r="AA96" i="1"/>
  <c r="AB372" i="1"/>
  <c r="AA372" i="1"/>
  <c r="G373" i="1"/>
  <c r="G372" i="1"/>
  <c r="AD372" i="1"/>
  <c r="AB373" i="1"/>
  <c r="AA373" i="1"/>
  <c r="G342" i="1"/>
  <c r="AB342" i="1"/>
  <c r="AD342" i="1"/>
  <c r="AA342" i="1"/>
  <c r="AB343" i="1"/>
  <c r="AD211" i="1"/>
  <c r="AA211" i="1"/>
  <c r="G210" i="1"/>
  <c r="AA210" i="1"/>
  <c r="AB210" i="1"/>
  <c r="G211" i="1"/>
  <c r="AD210" i="1"/>
  <c r="AB211" i="1"/>
  <c r="G178" i="1"/>
  <c r="AA178" i="1"/>
  <c r="AB178" i="1"/>
  <c r="AD178" i="1"/>
  <c r="G98" i="1"/>
  <c r="AA98" i="1"/>
  <c r="AD98" i="1"/>
  <c r="AB98" i="1"/>
  <c r="G213" i="1"/>
  <c r="AB356" i="1"/>
  <c r="AA356" i="1"/>
  <c r="G357" i="1"/>
  <c r="G356" i="1"/>
  <c r="AD356" i="1"/>
  <c r="AB357" i="1"/>
  <c r="AA357" i="1"/>
  <c r="AD505" i="1"/>
  <c r="G505" i="1"/>
  <c r="AA505" i="1"/>
  <c r="G506" i="1"/>
  <c r="AB505" i="1"/>
  <c r="AB260" i="1"/>
  <c r="G261" i="1"/>
  <c r="AA260" i="1"/>
  <c r="G260" i="1"/>
  <c r="AB261" i="1"/>
  <c r="AA261" i="1"/>
  <c r="AD260" i="1"/>
  <c r="AB252" i="1"/>
  <c r="AD252" i="1"/>
  <c r="G252" i="1"/>
  <c r="AA252" i="1"/>
  <c r="G253" i="1"/>
  <c r="G138" i="1"/>
  <c r="AA138" i="1"/>
  <c r="AD138" i="1"/>
  <c r="AB138" i="1"/>
  <c r="AA70" i="1"/>
  <c r="AD70" i="1"/>
  <c r="G70" i="1"/>
  <c r="AB70" i="1"/>
  <c r="AD63" i="1"/>
  <c r="G1232" i="1"/>
  <c r="AB1232" i="1"/>
  <c r="AD1232" i="1"/>
  <c r="AA1232" i="1"/>
  <c r="AB1233" i="1"/>
  <c r="AA1233" i="1"/>
  <c r="AA1189" i="1"/>
  <c r="G1190" i="1"/>
  <c r="G1189" i="1"/>
  <c r="AD1189" i="1"/>
  <c r="AB1189" i="1"/>
  <c r="AA1190" i="1"/>
  <c r="AD1201" i="1"/>
  <c r="AD1205" i="1"/>
  <c r="AA1205" i="1"/>
  <c r="G1205" i="1"/>
  <c r="AB1205" i="1"/>
  <c r="G1134" i="1"/>
  <c r="AB1225" i="1"/>
  <c r="AD1180" i="1"/>
  <c r="AB1163" i="1"/>
  <c r="AA1163" i="1"/>
  <c r="G1163" i="1"/>
  <c r="AD1163" i="1"/>
  <c r="AD1252" i="1"/>
  <c r="AA1252" i="1"/>
  <c r="G1252" i="1"/>
  <c r="AB1252" i="1"/>
  <c r="AA1142" i="1"/>
  <c r="AB1097" i="1"/>
  <c r="AD1215" i="1"/>
  <c r="AD1160" i="1"/>
  <c r="G1160" i="1"/>
  <c r="AB1160" i="1"/>
  <c r="AA1160" i="1"/>
  <c r="AB1131" i="1"/>
  <c r="AD1131" i="1"/>
  <c r="G1131" i="1"/>
  <c r="AA1131" i="1"/>
  <c r="AB1096" i="1"/>
  <c r="AA1096" i="1"/>
  <c r="AD1096" i="1"/>
  <c r="G1096" i="1"/>
  <c r="AA1097" i="1"/>
  <c r="AB1092" i="1"/>
  <c r="AD1092" i="1"/>
  <c r="G1092" i="1"/>
  <c r="AA1092" i="1"/>
  <c r="AD1033" i="1"/>
  <c r="AA1033" i="1"/>
  <c r="AB1033" i="1"/>
  <c r="G1033" i="1"/>
  <c r="AA1012" i="1"/>
  <c r="AB1009" i="1"/>
  <c r="G1034" i="1"/>
  <c r="AB1030" i="1"/>
  <c r="AD1001" i="1"/>
  <c r="AB976" i="1"/>
  <c r="G976" i="1"/>
  <c r="AD976" i="1"/>
  <c r="AD977" i="1"/>
  <c r="AB977" i="1"/>
  <c r="AA976" i="1"/>
  <c r="AA1010" i="1"/>
  <c r="G993" i="1"/>
  <c r="AB953" i="1"/>
  <c r="AD968" i="1"/>
  <c r="AA1030" i="1"/>
  <c r="AD878" i="1"/>
  <c r="AA862" i="1"/>
  <c r="AB1017" i="1"/>
  <c r="AD1017" i="1"/>
  <c r="AA1017" i="1"/>
  <c r="G1017" i="1"/>
  <c r="AB935" i="1"/>
  <c r="AD882" i="1"/>
  <c r="AD973" i="1"/>
  <c r="AB1018" i="1"/>
  <c r="AD988" i="1"/>
  <c r="G988" i="1"/>
  <c r="AA988" i="1"/>
  <c r="G989" i="1"/>
  <c r="AB988" i="1"/>
  <c r="AD858" i="1"/>
  <c r="AB858" i="1"/>
  <c r="AA858" i="1"/>
  <c r="G859" i="1"/>
  <c r="AD859" i="1"/>
  <c r="AA859" i="1"/>
  <c r="G858" i="1"/>
  <c r="AA779" i="1"/>
  <c r="AD779" i="1"/>
  <c r="G779" i="1"/>
  <c r="AB779" i="1"/>
  <c r="G776" i="1"/>
  <c r="AB758" i="1"/>
  <c r="AA744" i="1"/>
  <c r="AB789" i="1"/>
  <c r="AA745" i="1"/>
  <c r="G745" i="1"/>
  <c r="AB745" i="1"/>
  <c r="AD745" i="1"/>
  <c r="G762" i="1"/>
  <c r="AD762" i="1"/>
  <c r="AB763" i="1"/>
  <c r="G763" i="1"/>
  <c r="AB762" i="1"/>
  <c r="AA762" i="1"/>
  <c r="AD763" i="1"/>
  <c r="AA769" i="1"/>
  <c r="AD769" i="1"/>
  <c r="AB769" i="1"/>
  <c r="G769" i="1"/>
  <c r="AA630" i="1"/>
  <c r="AB728" i="1"/>
  <c r="AD728" i="1"/>
  <c r="AA728" i="1"/>
  <c r="G728" i="1"/>
  <c r="G781" i="1"/>
  <c r="AB776" i="1"/>
  <c r="AA708" i="1"/>
  <c r="AD687" i="1"/>
  <c r="AB687" i="1"/>
  <c r="G688" i="1"/>
  <c r="AA687" i="1"/>
  <c r="AA688" i="1"/>
  <c r="AD688" i="1"/>
  <c r="G687" i="1"/>
  <c r="AD503" i="1"/>
  <c r="AA759" i="1"/>
  <c r="AD577" i="1"/>
  <c r="AB577" i="1"/>
  <c r="AA578" i="1"/>
  <c r="AD578" i="1"/>
  <c r="G578" i="1"/>
  <c r="AA577" i="1"/>
  <c r="G577" i="1"/>
  <c r="AD545" i="1"/>
  <c r="AB545" i="1"/>
  <c r="AA546" i="1"/>
  <c r="G546" i="1"/>
  <c r="AA545" i="1"/>
  <c r="AD546" i="1"/>
  <c r="G545" i="1"/>
  <c r="G460" i="1"/>
  <c r="AB432" i="1"/>
  <c r="AA432" i="1"/>
  <c r="AB433" i="1"/>
  <c r="AA433" i="1"/>
  <c r="G432" i="1"/>
  <c r="G433" i="1"/>
  <c r="AD432" i="1"/>
  <c r="AB388" i="1"/>
  <c r="AA388" i="1"/>
  <c r="AD388" i="1"/>
  <c r="AB389" i="1"/>
  <c r="AA389" i="1"/>
  <c r="G388" i="1"/>
  <c r="G389" i="1"/>
  <c r="AA761" i="1"/>
  <c r="AA540" i="1"/>
  <c r="AD540" i="1"/>
  <c r="G541" i="1"/>
  <c r="AB540" i="1"/>
  <c r="G540" i="1"/>
  <c r="AD633" i="1"/>
  <c r="G633" i="1"/>
  <c r="AB633" i="1"/>
  <c r="AA633" i="1"/>
  <c r="G634" i="1"/>
  <c r="AD562" i="1"/>
  <c r="AD517" i="1"/>
  <c r="AD357" i="1"/>
  <c r="AD462" i="1"/>
  <c r="AA512" i="1"/>
  <c r="AD512" i="1"/>
  <c r="AB512" i="1"/>
  <c r="G512" i="1"/>
  <c r="AB513" i="1"/>
  <c r="AA471" i="1"/>
  <c r="AD245" i="1"/>
  <c r="G467" i="1"/>
  <c r="AB467" i="1"/>
  <c r="AD467" i="1"/>
  <c r="AA467" i="1"/>
  <c r="AD359" i="1"/>
  <c r="AA520" i="1"/>
  <c r="AD520" i="1"/>
  <c r="AB520" i="1"/>
  <c r="G520" i="1"/>
  <c r="AB489" i="1"/>
  <c r="AD489" i="1"/>
  <c r="AD490" i="1"/>
  <c r="AA489" i="1"/>
  <c r="G489" i="1"/>
  <c r="G490" i="1"/>
  <c r="G354" i="1"/>
  <c r="AB354" i="1"/>
  <c r="AD354" i="1"/>
  <c r="AA354" i="1"/>
  <c r="AD423" i="1"/>
  <c r="G423" i="1"/>
  <c r="AB423" i="1"/>
  <c r="AA423" i="1"/>
  <c r="AB340" i="1"/>
  <c r="AA340" i="1"/>
  <c r="G341" i="1"/>
  <c r="G340" i="1"/>
  <c r="AD340" i="1"/>
  <c r="AB341" i="1"/>
  <c r="AA341" i="1"/>
  <c r="AB276" i="1"/>
  <c r="G277" i="1"/>
  <c r="AD276" i="1"/>
  <c r="AA276" i="1"/>
  <c r="AB277" i="1"/>
  <c r="AA277" i="1"/>
  <c r="G276" i="1"/>
  <c r="AB235" i="1"/>
  <c r="AA223" i="1"/>
  <c r="AB300" i="1"/>
  <c r="AD300" i="1"/>
  <c r="G300" i="1"/>
  <c r="AB301" i="1"/>
  <c r="G301" i="1"/>
  <c r="AA300" i="1"/>
  <c r="AD203" i="1"/>
  <c r="AA203" i="1"/>
  <c r="AD204" i="1"/>
  <c r="G203" i="1"/>
  <c r="G204" i="1"/>
  <c r="AB203" i="1"/>
  <c r="AA204" i="1"/>
  <c r="AB64" i="1"/>
  <c r="AB339" i="1"/>
  <c r="G297" i="1"/>
  <c r="AA136" i="1"/>
  <c r="G114" i="1"/>
  <c r="AA114" i="1"/>
  <c r="AD114" i="1"/>
  <c r="AB114" i="1"/>
  <c r="AB63" i="1"/>
  <c r="G54" i="1"/>
  <c r="AA16" i="1"/>
  <c r="AD16" i="1"/>
  <c r="G16" i="1"/>
  <c r="AB16" i="1"/>
  <c r="AB416" i="1"/>
  <c r="G334" i="1"/>
  <c r="AB218" i="1"/>
  <c r="AB219" i="1"/>
  <c r="AD218" i="1"/>
  <c r="G218" i="1"/>
  <c r="AA219" i="1"/>
  <c r="G219" i="1"/>
  <c r="AD219" i="1"/>
  <c r="AA218" i="1"/>
  <c r="G198" i="1"/>
  <c r="AA198" i="1"/>
  <c r="AD198" i="1"/>
  <c r="AB198" i="1"/>
  <c r="AD164" i="1"/>
  <c r="AD213" i="1"/>
  <c r="AA234" i="1"/>
  <c r="AD223" i="1"/>
  <c r="AD199" i="1"/>
  <c r="AA199" i="1"/>
  <c r="AB199" i="1"/>
  <c r="G199" i="1"/>
  <c r="G200" i="1"/>
  <c r="G100" i="1"/>
  <c r="G79" i="1"/>
  <c r="AD395" i="1"/>
  <c r="G154" i="1"/>
  <c r="AA154" i="1"/>
  <c r="AD154" i="1"/>
  <c r="AB154" i="1"/>
  <c r="AA123" i="1"/>
  <c r="G123" i="1"/>
  <c r="AD123" i="1"/>
  <c r="AB123" i="1"/>
  <c r="G105" i="1"/>
  <c r="AD105" i="1"/>
  <c r="AB105" i="1"/>
  <c r="AA105" i="1"/>
  <c r="AB30" i="1"/>
  <c r="G124" i="1"/>
  <c r="AD124" i="1"/>
  <c r="AB124" i="1"/>
  <c r="AA124" i="1"/>
  <c r="AD9" i="1"/>
  <c r="G202" i="1"/>
  <c r="AA202" i="1"/>
  <c r="AD202" i="1"/>
  <c r="AB202" i="1"/>
  <c r="G82" i="1"/>
  <c r="AB61" i="1"/>
  <c r="AD61" i="1"/>
  <c r="G61" i="1"/>
  <c r="AA61" i="1"/>
  <c r="AD37" i="1"/>
  <c r="G223" i="1"/>
  <c r="G94" i="1"/>
  <c r="AA94" i="1"/>
  <c r="AD94" i="1"/>
  <c r="AB94" i="1"/>
  <c r="AB41" i="1"/>
  <c r="AD41" i="1"/>
  <c r="G41" i="1"/>
  <c r="AA41" i="1"/>
  <c r="AB214" i="1"/>
  <c r="G108" i="1"/>
  <c r="AD108" i="1"/>
  <c r="AB108" i="1"/>
  <c r="AA108" i="1"/>
  <c r="AB87" i="1"/>
  <c r="G72" i="1"/>
  <c r="AB38" i="1"/>
  <c r="AD21" i="1"/>
  <c r="AA6" i="1"/>
  <c r="AA269" i="1"/>
  <c r="AA37" i="1"/>
  <c r="AD1124" i="1"/>
  <c r="AB1124" i="1"/>
  <c r="G1124" i="1"/>
  <c r="AA1124" i="1"/>
  <c r="AA961" i="1"/>
  <c r="G961" i="1"/>
  <c r="AD961" i="1"/>
  <c r="AB961" i="1"/>
  <c r="AA460" i="1"/>
  <c r="AA496" i="1"/>
  <c r="G496" i="1"/>
  <c r="AB496" i="1"/>
  <c r="AD496" i="1"/>
  <c r="AD328" i="1"/>
  <c r="G328" i="1"/>
  <c r="AB376" i="1"/>
  <c r="AA376" i="1"/>
  <c r="AB377" i="1"/>
  <c r="AA377" i="1"/>
  <c r="G376" i="1"/>
  <c r="G377" i="1"/>
  <c r="AD376" i="1"/>
  <c r="AB197" i="1"/>
  <c r="AA197" i="1"/>
  <c r="AB1165" i="1"/>
  <c r="G1165" i="1"/>
  <c r="AD1166" i="1"/>
  <c r="AA1165" i="1"/>
  <c r="AB1166" i="1"/>
  <c r="AA1166" i="1"/>
  <c r="AD1165" i="1"/>
  <c r="AD944" i="1"/>
  <c r="AB944" i="1"/>
  <c r="G944" i="1"/>
  <c r="G945" i="1"/>
  <c r="AA944" i="1"/>
  <c r="AD945" i="1"/>
  <c r="AB945" i="1"/>
  <c r="G943" i="1"/>
  <c r="AA878" i="1"/>
  <c r="AD846" i="1"/>
  <c r="AB846" i="1"/>
  <c r="AA846" i="1"/>
  <c r="G846" i="1"/>
  <c r="AA847" i="1"/>
  <c r="G847" i="1"/>
  <c r="AD847" i="1"/>
  <c r="AD785" i="1"/>
  <c r="AA783" i="1"/>
  <c r="AD783" i="1"/>
  <c r="G783" i="1"/>
  <c r="AB783" i="1"/>
  <c r="AD723" i="1"/>
  <c r="AB723" i="1"/>
  <c r="G724" i="1"/>
  <c r="AD724" i="1"/>
  <c r="AA723" i="1"/>
  <c r="AA724" i="1"/>
  <c r="G723" i="1"/>
  <c r="AB739" i="1"/>
  <c r="G518" i="1"/>
  <c r="AB519" i="1"/>
  <c r="AA552" i="1"/>
  <c r="AD552" i="1"/>
  <c r="G552" i="1"/>
  <c r="AB552" i="1"/>
  <c r="G312" i="1"/>
  <c r="AD312" i="1"/>
  <c r="AA66" i="1"/>
  <c r="AA67" i="1"/>
  <c r="AB66" i="1"/>
  <c r="AD67" i="1"/>
  <c r="G67" i="1"/>
  <c r="AD66" i="1"/>
  <c r="G66" i="1"/>
  <c r="AB67" i="1"/>
  <c r="AD753" i="1"/>
  <c r="AB29" i="1"/>
  <c r="AB1253" i="1"/>
  <c r="AD1253" i="1"/>
  <c r="G1253" i="1"/>
  <c r="AA1253" i="1"/>
  <c r="AA1254" i="1"/>
  <c r="AB1226" i="1"/>
  <c r="AD1226" i="1"/>
  <c r="G1226" i="1"/>
  <c r="AA1227" i="1"/>
  <c r="G1227" i="1"/>
  <c r="AD1227" i="1"/>
  <c r="AA1226" i="1"/>
  <c r="AA1185" i="1"/>
  <c r="G1185" i="1"/>
  <c r="AD1185" i="1"/>
  <c r="AB1185" i="1"/>
  <c r="AB1261" i="1"/>
  <c r="AD1261" i="1"/>
  <c r="AA1261" i="1"/>
  <c r="AA1262" i="1"/>
  <c r="G1261" i="1"/>
  <c r="G1262" i="1"/>
  <c r="AD1262" i="1"/>
  <c r="AB1190" i="1"/>
  <c r="G1142" i="1"/>
  <c r="AA1169" i="1"/>
  <c r="AD1125" i="1"/>
  <c r="AD1111" i="1"/>
  <c r="AB1111" i="1"/>
  <c r="AA1111" i="1"/>
  <c r="G1111" i="1"/>
  <c r="AD1212" i="1"/>
  <c r="G1212" i="1"/>
  <c r="AB1212" i="1"/>
  <c r="AA1212" i="1"/>
  <c r="AB1112" i="1"/>
  <c r="AD1087" i="1"/>
  <c r="AA1087" i="1"/>
  <c r="G1087" i="1"/>
  <c r="AB1087" i="1"/>
  <c r="AD1088" i="1"/>
  <c r="AD1063" i="1"/>
  <c r="AA1063" i="1"/>
  <c r="G1063" i="1"/>
  <c r="AB1063" i="1"/>
  <c r="AD1064" i="1"/>
  <c r="AD1110" i="1"/>
  <c r="G1110" i="1"/>
  <c r="AB1110" i="1"/>
  <c r="AA1110" i="1"/>
  <c r="AD1058" i="1"/>
  <c r="G1058" i="1"/>
  <c r="AB1058" i="1"/>
  <c r="AA1058" i="1"/>
  <c r="AB972" i="1"/>
  <c r="AD1010" i="1"/>
  <c r="AA987" i="1"/>
  <c r="G987" i="1"/>
  <c r="AD987" i="1"/>
  <c r="AB987" i="1"/>
  <c r="G996" i="1"/>
  <c r="AA1027" i="1"/>
  <c r="AB960" i="1"/>
  <c r="AD941" i="1"/>
  <c r="AA941" i="1"/>
  <c r="AB941" i="1"/>
  <c r="G941" i="1"/>
  <c r="AA969" i="1"/>
  <c r="G935" i="1"/>
  <c r="AD965" i="1"/>
  <c r="G965" i="1"/>
  <c r="AB965" i="1"/>
  <c r="AA965" i="1"/>
  <c r="AA966" i="1"/>
  <c r="AD854" i="1"/>
  <c r="AB854" i="1"/>
  <c r="AA854" i="1"/>
  <c r="AA855" i="1"/>
  <c r="AD855" i="1"/>
  <c r="G854" i="1"/>
  <c r="G855" i="1"/>
  <c r="G955" i="1"/>
  <c r="AD773" i="1"/>
  <c r="AB773" i="1"/>
  <c r="AA773" i="1"/>
  <c r="G773" i="1"/>
  <c r="AA774" i="1"/>
  <c r="G756" i="1"/>
  <c r="AB756" i="1"/>
  <c r="AA756" i="1"/>
  <c r="AD756" i="1"/>
  <c r="AA757" i="1"/>
  <c r="G730" i="1"/>
  <c r="AD730" i="1"/>
  <c r="AB730" i="1"/>
  <c r="AA730" i="1"/>
  <c r="AD731" i="1"/>
  <c r="AB731" i="1"/>
  <c r="AB711" i="1"/>
  <c r="AB757" i="1"/>
  <c r="AA679" i="1"/>
  <c r="G789" i="1"/>
  <c r="AA731" i="1"/>
  <c r="AD715" i="1"/>
  <c r="AD679" i="1"/>
  <c r="AB823" i="1"/>
  <c r="AA711" i="1"/>
  <c r="AB594" i="1"/>
  <c r="AD750" i="1"/>
  <c r="G746" i="1"/>
  <c r="AD642" i="1"/>
  <c r="AA602" i="1"/>
  <c r="AD650" i="1"/>
  <c r="AA739" i="1"/>
  <c r="AD708" i="1"/>
  <c r="AD594" i="1"/>
  <c r="G503" i="1"/>
  <c r="AA742" i="1"/>
  <c r="AB518" i="1"/>
  <c r="G491" i="1"/>
  <c r="AD491" i="1"/>
  <c r="AB491" i="1"/>
  <c r="AB492" i="1"/>
  <c r="AA491" i="1"/>
  <c r="AD521" i="1"/>
  <c r="AB521" i="1"/>
  <c r="AA522" i="1"/>
  <c r="G522" i="1"/>
  <c r="AA521" i="1"/>
  <c r="G521" i="1"/>
  <c r="AB473" i="1"/>
  <c r="AA616" i="1"/>
  <c r="AD616" i="1"/>
  <c r="G616" i="1"/>
  <c r="AB616" i="1"/>
  <c r="AD537" i="1"/>
  <c r="AB537" i="1"/>
  <c r="G537" i="1"/>
  <c r="AA537" i="1"/>
  <c r="AD460" i="1"/>
  <c r="AB384" i="1"/>
  <c r="AA384" i="1"/>
  <c r="AB385" i="1"/>
  <c r="AA385" i="1"/>
  <c r="G384" i="1"/>
  <c r="G385" i="1"/>
  <c r="AD384" i="1"/>
  <c r="G761" i="1"/>
  <c r="AA568" i="1"/>
  <c r="AD568" i="1"/>
  <c r="G568" i="1"/>
  <c r="AB568" i="1"/>
  <c r="G474" i="1"/>
  <c r="AD481" i="1"/>
  <c r="G481" i="1"/>
  <c r="AB481" i="1"/>
  <c r="AA481" i="1"/>
  <c r="AA482" i="1"/>
  <c r="AB466" i="1"/>
  <c r="AB352" i="1"/>
  <c r="AA352" i="1"/>
  <c r="AD352" i="1"/>
  <c r="AB353" i="1"/>
  <c r="AA353" i="1"/>
  <c r="G352" i="1"/>
  <c r="G353" i="1"/>
  <c r="AA329" i="1"/>
  <c r="AB471" i="1"/>
  <c r="AD397" i="1"/>
  <c r="G374" i="1"/>
  <c r="AB374" i="1"/>
  <c r="AD374" i="1"/>
  <c r="AA374" i="1"/>
  <c r="AB375" i="1"/>
  <c r="AD337" i="1"/>
  <c r="AA497" i="1"/>
  <c r="AA343" i="1"/>
  <c r="AD387" i="1"/>
  <c r="AB538" i="1"/>
  <c r="AB316" i="1"/>
  <c r="AD316" i="1"/>
  <c r="G316" i="1"/>
  <c r="AA316" i="1"/>
  <c r="AB221" i="1"/>
  <c r="G157" i="1"/>
  <c r="G371" i="1"/>
  <c r="AA222" i="1"/>
  <c r="AA339" i="1"/>
  <c r="AD317" i="1"/>
  <c r="G224" i="1"/>
  <c r="AB224" i="1"/>
  <c r="AD224" i="1"/>
  <c r="AA224" i="1"/>
  <c r="AD191" i="1"/>
  <c r="AA191" i="1"/>
  <c r="AA192" i="1"/>
  <c r="G191" i="1"/>
  <c r="G192" i="1"/>
  <c r="AD192" i="1"/>
  <c r="AB191" i="1"/>
  <c r="AD159" i="1"/>
  <c r="AA159" i="1"/>
  <c r="AA160" i="1"/>
  <c r="G159" i="1"/>
  <c r="G160" i="1"/>
  <c r="AD160" i="1"/>
  <c r="AB159" i="1"/>
  <c r="AA131" i="1"/>
  <c r="AA132" i="1"/>
  <c r="AD131" i="1"/>
  <c r="AD132" i="1"/>
  <c r="G131" i="1"/>
  <c r="AB132" i="1"/>
  <c r="AB131" i="1"/>
  <c r="G113" i="1"/>
  <c r="AB113" i="1"/>
  <c r="AD113" i="1"/>
  <c r="AA113" i="1"/>
  <c r="AA52" i="1"/>
  <c r="AD52" i="1"/>
  <c r="G52" i="1"/>
  <c r="AB52" i="1"/>
  <c r="AA12" i="1"/>
  <c r="AD12" i="1"/>
  <c r="AA13" i="1"/>
  <c r="G12" i="1"/>
  <c r="AB12" i="1"/>
  <c r="AD522" i="1"/>
  <c r="AB248" i="1"/>
  <c r="AB249" i="1"/>
  <c r="AA248" i="1"/>
  <c r="AA249" i="1"/>
  <c r="G249" i="1"/>
  <c r="G248" i="1"/>
  <c r="AD248" i="1"/>
  <c r="AD196" i="1"/>
  <c r="AD144" i="1"/>
  <c r="AB160" i="1"/>
  <c r="G118" i="1"/>
  <c r="AA118" i="1"/>
  <c r="AB118" i="1"/>
  <c r="AD118" i="1"/>
  <c r="AD69" i="1"/>
  <c r="AB750" i="1"/>
  <c r="AA232" i="1"/>
  <c r="G350" i="1"/>
  <c r="AB350" i="1"/>
  <c r="AD350" i="1"/>
  <c r="AA350" i="1"/>
  <c r="G153" i="1"/>
  <c r="AD153" i="1"/>
  <c r="AB153" i="1"/>
  <c r="AA153" i="1"/>
  <c r="G104" i="1"/>
  <c r="AB9" i="1"/>
  <c r="G142" i="1"/>
  <c r="AA142" i="1"/>
  <c r="AD142" i="1"/>
  <c r="AB142" i="1"/>
  <c r="AD82" i="1"/>
  <c r="AB37" i="1"/>
  <c r="AD5" i="1"/>
  <c r="AD197" i="1"/>
  <c r="G33" i="1"/>
  <c r="AD433" i="1"/>
  <c r="AB189" i="1"/>
  <c r="AD29" i="1"/>
  <c r="G25" i="1"/>
  <c r="G132" i="1"/>
  <c r="AD62" i="1"/>
  <c r="AD17" i="1"/>
  <c r="AD72" i="1"/>
  <c r="AB21" i="1"/>
  <c r="AA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HiksPC</author>
  </authors>
  <commentList>
    <comment ref="I2" authorId="0" shapeId="0" xr:uid="{3BB0406E-7229-41A2-AF80-628392825AFA}">
      <text>
        <r>
          <rPr>
            <b/>
            <sz val="9"/>
            <color indexed="81"/>
            <rFont val="細明體"/>
            <family val="3"/>
            <charset val="136"/>
          </rPr>
          <t>買賣成本：
買進成本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細明體"/>
            <family val="3"/>
            <charset val="136"/>
          </rPr>
          <t>口數</t>
        </r>
        <r>
          <rPr>
            <b/>
            <sz val="9"/>
            <color indexed="81"/>
            <rFont val="Tahoma"/>
            <family val="2"/>
          </rPr>
          <t>*</t>
        </r>
        <r>
          <rPr>
            <b/>
            <sz val="9"/>
            <color indexed="81"/>
            <rFont val="細明體"/>
            <family val="3"/>
            <charset val="136"/>
          </rPr>
          <t>手續費
賣出成本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細明體"/>
            <family val="3"/>
            <charset val="136"/>
          </rPr>
          <t>口數</t>
        </r>
        <r>
          <rPr>
            <b/>
            <sz val="9"/>
            <color indexed="81"/>
            <rFont val="Tahoma"/>
            <family val="2"/>
          </rPr>
          <t>*</t>
        </r>
        <r>
          <rPr>
            <b/>
            <sz val="9"/>
            <color indexed="81"/>
            <rFont val="細明體"/>
            <family val="3"/>
            <charset val="136"/>
          </rPr>
          <t>手續費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細明體"/>
            <family val="3"/>
            <charset val="136"/>
          </rPr>
          <t>口數</t>
        </r>
        <r>
          <rPr>
            <b/>
            <sz val="9"/>
            <color indexed="81"/>
            <rFont val="Tahoma"/>
            <family val="2"/>
          </rPr>
          <t>*30</t>
        </r>
        <r>
          <rPr>
            <b/>
            <sz val="9"/>
            <color indexed="81"/>
            <rFont val="細明體"/>
            <family val="3"/>
            <charset val="136"/>
          </rPr>
          <t>元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細明體"/>
            <family val="3"/>
            <charset val="136"/>
          </rPr>
          <t>期交稅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細明體"/>
            <family val="3"/>
            <charset val="136"/>
          </rPr>
          <t>買賣總成本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細明體"/>
            <family val="3"/>
            <charset val="136"/>
          </rPr>
          <t>口數</t>
        </r>
        <r>
          <rPr>
            <b/>
            <sz val="9"/>
            <color indexed="81"/>
            <rFont val="Tahoma"/>
            <family val="2"/>
          </rPr>
          <t>*(</t>
        </r>
        <r>
          <rPr>
            <b/>
            <sz val="9"/>
            <color indexed="81"/>
            <rFont val="細明體"/>
            <family val="3"/>
            <charset val="136"/>
          </rPr>
          <t>手續費</t>
        </r>
        <r>
          <rPr>
            <b/>
            <sz val="9"/>
            <color indexed="81"/>
            <rFont val="Tahoma"/>
            <family val="2"/>
          </rPr>
          <t>*2)+</t>
        </r>
        <r>
          <rPr>
            <b/>
            <sz val="9"/>
            <color indexed="81"/>
            <rFont val="細明體"/>
            <family val="3"/>
            <charset val="136"/>
          </rPr>
          <t>口數</t>
        </r>
        <r>
          <rPr>
            <b/>
            <sz val="9"/>
            <color indexed="81"/>
            <rFont val="Tahoma"/>
            <family val="2"/>
          </rPr>
          <t>*</t>
        </r>
        <r>
          <rPr>
            <b/>
            <sz val="9"/>
            <color indexed="81"/>
            <rFont val="細明體"/>
            <family val="3"/>
            <charset val="136"/>
          </rPr>
          <t>期交稅</t>
        </r>
        <r>
          <rPr>
            <b/>
            <sz val="9"/>
            <color indexed="81"/>
            <rFont val="Tahoma"/>
            <family val="2"/>
          </rPr>
          <t>(30</t>
        </r>
        <r>
          <rPr>
            <b/>
            <sz val="9"/>
            <color indexed="81"/>
            <rFont val="細明體"/>
            <family val="3"/>
            <charset val="136"/>
          </rPr>
          <t>元</t>
        </r>
        <r>
          <rPr>
            <b/>
            <sz val="9"/>
            <color indexed="81"/>
            <rFont val="Tahoma"/>
            <family val="2"/>
          </rPr>
          <t>)+(46000</t>
        </r>
        <r>
          <rPr>
            <b/>
            <sz val="9"/>
            <color indexed="81"/>
            <rFont val="細明體"/>
            <family val="3"/>
            <charset val="136"/>
          </rPr>
          <t>元</t>
        </r>
        <r>
          <rPr>
            <b/>
            <sz val="9"/>
            <color indexed="81"/>
            <rFont val="Tahoma"/>
            <family val="2"/>
          </rPr>
          <t>*</t>
        </r>
        <r>
          <rPr>
            <b/>
            <sz val="9"/>
            <color indexed="81"/>
            <rFont val="細明體"/>
            <family val="3"/>
            <charset val="136"/>
          </rPr>
          <t>口數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K2" authorId="0" shapeId="0" xr:uid="{13A3540C-5D50-45DE-AB75-1917BAE8D887}">
      <text>
        <r>
          <rPr>
            <b/>
            <sz val="9"/>
            <color indexed="81"/>
            <rFont val="Tahoma"/>
            <family val="2"/>
          </rPr>
          <t>HiksPC: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持有庫存價值：
代表(目前持有的進場價格-目前收盤價)*50(元/點)-手續費+帳上剩餘現金</t>
        </r>
      </text>
    </comment>
  </commentList>
</comments>
</file>

<file path=xl/sharedStrings.xml><?xml version="1.0" encoding="utf-8"?>
<sst xmlns="http://schemas.openxmlformats.org/spreadsheetml/2006/main" count="37" uniqueCount="35">
  <si>
    <t>小型台指近一15分K(2303)(WMT&amp;)</t>
  </si>
  <si>
    <t>布林通道</t>
    <phoneticPr fontId="10" type="noConversion"/>
  </si>
  <si>
    <t>日期</t>
  </si>
  <si>
    <t>開盤價</t>
  </si>
  <si>
    <t>最高價</t>
  </si>
  <si>
    <t>最低價</t>
  </si>
  <si>
    <t>收盤價</t>
  </si>
  <si>
    <t>成交量</t>
  </si>
  <si>
    <t>買賣成本</t>
    <phoneticPr fontId="3" type="noConversion"/>
  </si>
  <si>
    <r>
      <rPr>
        <b/>
        <sz val="11"/>
        <color rgb="FF000000"/>
        <rFont val="MingLiu"/>
        <family val="3"/>
        <charset val="136"/>
      </rPr>
      <t>布林值</t>
    </r>
    <r>
      <rPr>
        <b/>
        <sz val="11"/>
        <color rgb="FF000000"/>
        <rFont val="Arial"/>
        <family val="2"/>
      </rPr>
      <t>(</t>
    </r>
    <r>
      <rPr>
        <b/>
        <sz val="11"/>
        <color rgb="FF000000"/>
        <rFont val="新細明體"/>
        <family val="2"/>
        <charset val="136"/>
      </rPr>
      <t>買賣價</t>
    </r>
    <r>
      <rPr>
        <b/>
        <sz val="11"/>
        <color rgb="FF000000"/>
        <rFont val="Arial"/>
        <family val="2"/>
      </rPr>
      <t>)</t>
    </r>
    <phoneticPr fontId="3" type="noConversion"/>
  </si>
  <si>
    <r>
      <rPr>
        <b/>
        <sz val="11"/>
        <color rgb="FF000000"/>
        <rFont val="MingLiu"/>
        <family val="3"/>
        <charset val="136"/>
      </rPr>
      <t>布林通道判斷</t>
    </r>
  </si>
  <si>
    <t>買賣數量</t>
    <phoneticPr fontId="3" type="noConversion"/>
  </si>
  <si>
    <t>持有(庫存)價值</t>
    <phoneticPr fontId="3" type="noConversion"/>
  </si>
  <si>
    <t>持有(庫存)數量</t>
    <phoneticPr fontId="3" type="noConversion"/>
  </si>
  <si>
    <t>累計(庫存)價值</t>
    <phoneticPr fontId="3" type="noConversion"/>
  </si>
  <si>
    <r>
      <rPr>
        <b/>
        <sz val="11"/>
        <color theme="1"/>
        <rFont val="MingLiu"/>
        <family val="3"/>
        <charset val="136"/>
      </rPr>
      <t>上軌</t>
    </r>
    <r>
      <rPr>
        <b/>
        <sz val="11"/>
        <color theme="1"/>
        <rFont val="Arial"/>
        <family val="2"/>
      </rPr>
      <t>(UP)</t>
    </r>
  </si>
  <si>
    <r>
      <t>25</t>
    </r>
    <r>
      <rPr>
        <b/>
        <sz val="11"/>
        <color theme="1"/>
        <rFont val="微軟正黑體"/>
        <family val="2"/>
        <charset val="136"/>
      </rPr>
      <t>日均線</t>
    </r>
    <r>
      <rPr>
        <b/>
        <sz val="11"/>
        <color theme="1"/>
        <rFont val="Arial"/>
        <family val="2"/>
      </rPr>
      <t>(MB)</t>
    </r>
    <phoneticPr fontId="10" type="noConversion"/>
  </si>
  <si>
    <r>
      <rPr>
        <b/>
        <sz val="11"/>
        <color theme="1"/>
        <rFont val="MingLiu"/>
        <family val="3"/>
        <charset val="136"/>
      </rPr>
      <t>下軌</t>
    </r>
    <r>
      <rPr>
        <b/>
        <sz val="11"/>
        <color theme="1"/>
        <rFont val="Arial"/>
        <family val="2"/>
      </rPr>
      <t>(DN)</t>
    </r>
  </si>
  <si>
    <r>
      <rPr>
        <b/>
        <sz val="11"/>
        <color theme="1"/>
        <rFont val="MingLiu"/>
        <family val="3"/>
        <charset val="136"/>
      </rPr>
      <t>標準差</t>
    </r>
  </si>
  <si>
    <t>當日高點(空頭停損點)</t>
    <phoneticPr fontId="10" type="noConversion"/>
  </si>
  <si>
    <t>當日低點(多頭停損點)</t>
    <phoneticPr fontId="10" type="noConversion"/>
  </si>
  <si>
    <t>自選期間交易次數</t>
    <phoneticPr fontId="3" type="noConversion"/>
  </si>
  <si>
    <t>交易期間平均獲利點數</t>
  </si>
  <si>
    <t>註：交易期間可自選，只要顯示最終結果</t>
    <phoneticPr fontId="3" type="noConversion"/>
  </si>
  <si>
    <t>交易期間最高獲利點數</t>
  </si>
  <si>
    <t>交易期間最低獲利點數</t>
  </si>
  <si>
    <t>交易期間最大停損點數</t>
    <phoneticPr fontId="3" type="noConversion"/>
  </si>
  <si>
    <t>交易期間最小停損點數</t>
  </si>
  <si>
    <t>交易期間平均高低點數差</t>
  </si>
  <si>
    <t>價差</t>
    <phoneticPr fontId="3" type="noConversion"/>
  </si>
  <si>
    <t>近月台指、與次月台指出現正價差時(30點之上)</t>
  </si>
  <si>
    <r>
      <rPr>
        <sz val="12"/>
        <color rgb="FF636363"/>
        <rFont val="微軟正黑體"/>
        <family val="2"/>
        <charset val="136"/>
      </rPr>
      <t>近月台指、與次月台指出現逆價差時</t>
    </r>
    <r>
      <rPr>
        <sz val="12"/>
        <color rgb="FF636363"/>
        <rFont val="Arial"/>
        <family val="2"/>
      </rPr>
      <t>(30</t>
    </r>
    <r>
      <rPr>
        <sz val="12"/>
        <color rgb="FF636363"/>
        <rFont val="細明體"/>
        <family val="2"/>
        <charset val="136"/>
      </rPr>
      <t>點之上</t>
    </r>
    <r>
      <rPr>
        <sz val="12"/>
        <color rgb="FF636363"/>
        <rFont val="Arial"/>
        <family val="2"/>
      </rPr>
      <t>)</t>
    </r>
    <phoneticPr fontId="3" type="noConversion"/>
  </si>
  <si>
    <t>進場買進次月期指、同時放空近月期指</t>
  </si>
  <si>
    <t>進場賣出次月期指、同時買進近月期指</t>
  </si>
  <si>
    <t>正價差：期貨價格大於現貨價格；逆價差：期貨價格小於現貨價格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</si>
</sst>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76" formatCode="_-* #,##0_-;\-* #,##0_-;_-* &quot;-&quot;??_-;_-@_-"/>
    <numFmt numFmtId="177" formatCode="_-* #,##0_-;\-* #,##0_-;_-* &quot;-&quot;??_-;_-@"/>
    <numFmt numFmtId="178" formatCode="_-* #,##0.00_-;\-* #,##0.00_-;_-* &quot;-&quot;??_-;_-@"/>
    <numFmt numFmtId="179" formatCode="m&quot;月&quot;d&quot;日&quot;"/>
  </numFmts>
  <fonts count="2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新細明體"/>
      <family val="1"/>
      <charset val="136"/>
      <scheme val="minor"/>
    </font>
    <font>
      <sz val="10"/>
      <color rgb="FF000000"/>
      <name val="Arial"/>
      <family val="2"/>
    </font>
    <font>
      <b/>
      <sz val="11"/>
      <color rgb="FF000000"/>
      <name val="新細明體"/>
      <family val="1"/>
      <charset val="136"/>
      <scheme val="minor"/>
    </font>
    <font>
      <b/>
      <sz val="11"/>
      <color rgb="FF000000"/>
      <name val="細明體"/>
      <family val="2"/>
      <charset val="136"/>
    </font>
    <font>
      <sz val="9"/>
      <name val="新細明體"/>
      <family val="1"/>
      <charset val="136"/>
      <scheme val="minor"/>
    </font>
    <font>
      <b/>
      <sz val="12"/>
      <color rgb="FF000000"/>
      <name val="新細明體"/>
      <family val="2"/>
      <charset val="136"/>
    </font>
    <font>
      <b/>
      <sz val="11"/>
      <color rgb="FF000000"/>
      <name val="Arial"/>
      <family val="3"/>
      <charset val="136"/>
    </font>
    <font>
      <b/>
      <sz val="11"/>
      <color rgb="FF000000"/>
      <name val="MingLiu"/>
      <family val="3"/>
      <charset val="136"/>
    </font>
    <font>
      <b/>
      <sz val="11"/>
      <color rgb="FF000000"/>
      <name val="新細明體"/>
      <family val="2"/>
      <charset val="136"/>
    </font>
    <font>
      <b/>
      <sz val="11"/>
      <color theme="1"/>
      <name val="Arial"/>
      <family val="2"/>
    </font>
    <font>
      <b/>
      <sz val="11"/>
      <color theme="1"/>
      <name val="MingLiu"/>
      <family val="3"/>
      <charset val="136"/>
    </font>
    <font>
      <b/>
      <sz val="11"/>
      <color theme="1"/>
      <name val="微軟正黑體"/>
      <family val="2"/>
      <charset val="136"/>
    </font>
    <font>
      <b/>
      <sz val="11"/>
      <color rgb="FF000000"/>
      <name val="新細明體"/>
      <family val="3"/>
      <charset val="136"/>
    </font>
    <font>
      <sz val="10"/>
      <color rgb="FF000000"/>
      <name val="PMingLiu"/>
      <family val="1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b/>
      <sz val="9"/>
      <color indexed="81"/>
      <name val="細明體"/>
      <family val="3"/>
      <charset val="136"/>
    </font>
    <font>
      <sz val="12"/>
      <color rgb="FF636363"/>
      <name val="Arial"/>
      <family val="2"/>
    </font>
    <font>
      <sz val="12"/>
      <color rgb="FF636363"/>
      <name val="微軟正黑體"/>
      <family val="2"/>
      <charset val="136"/>
    </font>
    <font>
      <sz val="12"/>
      <color rgb="FF636363"/>
      <name val="細明體"/>
      <family val="2"/>
      <charset val="136"/>
    </font>
    <font>
      <sz val="12"/>
      <color rgb="FF636363"/>
      <name val="Arial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FF00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0" borderId="0"/>
  </cellStyleXfs>
  <cellXfs count="32">
    <xf numFmtId="0" fontId="0" fillId="0" borderId="0" xfId="0">
      <alignment vertical="center"/>
    </xf>
    <xf numFmtId="22" fontId="2" fillId="0" borderId="0" xfId="0" applyNumberFormat="1" applyFont="1">
      <alignment vertical="center"/>
    </xf>
    <xf numFmtId="176" fontId="4" fillId="0" borderId="0" xfId="1" applyNumberFormat="1" applyFont="1" applyAlignment="1">
      <alignment vertical="center"/>
    </xf>
    <xf numFmtId="43" fontId="5" fillId="2" borderId="0" xfId="1" applyFont="1" applyFill="1" applyAlignment="1">
      <alignment vertical="center"/>
    </xf>
    <xf numFmtId="0" fontId="6" fillId="2" borderId="0" xfId="2" applyFill="1" applyAlignment="1">
      <alignment vertical="center"/>
    </xf>
    <xf numFmtId="0" fontId="7" fillId="0" borderId="0" xfId="2" applyFont="1"/>
    <xf numFmtId="0" fontId="8" fillId="3" borderId="0" xfId="2" applyFont="1" applyFill="1"/>
    <xf numFmtId="177" fontId="9" fillId="2" borderId="0" xfId="2" applyNumberFormat="1" applyFont="1" applyFill="1" applyAlignment="1">
      <alignment horizontal="center" vertical="center"/>
    </xf>
    <xf numFmtId="0" fontId="4" fillId="3" borderId="0" xfId="2" applyFont="1" applyFill="1" applyAlignment="1">
      <alignment vertical="center"/>
    </xf>
    <xf numFmtId="176" fontId="4" fillId="3" borderId="0" xfId="1" applyNumberFormat="1" applyFont="1" applyFill="1" applyAlignment="1">
      <alignment vertical="center"/>
    </xf>
    <xf numFmtId="176" fontId="11" fillId="4" borderId="0" xfId="1" applyNumberFormat="1" applyFont="1" applyFill="1" applyAlignment="1">
      <alignment horizontal="center" vertical="center"/>
    </xf>
    <xf numFmtId="43" fontId="12" fillId="5" borderId="0" xfId="1" applyFont="1" applyFill="1" applyAlignment="1">
      <alignment horizontal="center" vertical="center"/>
    </xf>
    <xf numFmtId="0" fontId="5" fillId="5" borderId="0" xfId="2" applyFont="1" applyFill="1" applyAlignment="1">
      <alignment horizontal="center" vertical="center"/>
    </xf>
    <xf numFmtId="0" fontId="14" fillId="6" borderId="0" xfId="2" applyFont="1" applyFill="1" applyAlignment="1">
      <alignment horizontal="center" vertical="center"/>
    </xf>
    <xf numFmtId="0" fontId="8" fillId="4" borderId="0" xfId="2" applyFont="1" applyFill="1"/>
    <xf numFmtId="0" fontId="7" fillId="4" borderId="0" xfId="2" applyFont="1" applyFill="1"/>
    <xf numFmtId="4" fontId="15" fillId="5" borderId="0" xfId="2" applyNumberFormat="1" applyFont="1" applyFill="1" applyAlignment="1">
      <alignment horizontal="center" vertical="center"/>
    </xf>
    <xf numFmtId="4" fontId="15" fillId="7" borderId="0" xfId="2" applyNumberFormat="1" applyFont="1" applyFill="1" applyAlignment="1">
      <alignment horizontal="center" vertical="center"/>
    </xf>
    <xf numFmtId="0" fontId="18" fillId="6" borderId="0" xfId="2" applyFont="1" applyFill="1" applyAlignment="1">
      <alignment horizontal="center" vertical="center"/>
    </xf>
    <xf numFmtId="22" fontId="4" fillId="0" borderId="0" xfId="2" applyNumberFormat="1" applyFont="1" applyAlignment="1">
      <alignment vertical="center"/>
    </xf>
    <xf numFmtId="43" fontId="5" fillId="0" borderId="0" xfId="1" applyFont="1" applyAlignment="1"/>
    <xf numFmtId="0" fontId="5" fillId="0" borderId="0" xfId="2" applyFont="1"/>
    <xf numFmtId="0" fontId="6" fillId="0" borderId="0" xfId="2"/>
    <xf numFmtId="0" fontId="8" fillId="0" borderId="0" xfId="2" applyFont="1"/>
    <xf numFmtId="178" fontId="15" fillId="0" borderId="0" xfId="2" applyNumberFormat="1" applyFont="1" applyAlignment="1">
      <alignment horizontal="right"/>
    </xf>
    <xf numFmtId="0" fontId="19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179" fontId="0" fillId="0" borderId="0" xfId="0" applyNumberFormat="1">
      <alignment vertical="center"/>
    </xf>
    <xf numFmtId="0" fontId="24" fillId="0" borderId="0" xfId="0" applyFont="1">
      <alignment vertical="center"/>
    </xf>
    <xf numFmtId="0" fontId="27" fillId="0" borderId="0" xfId="0" applyFont="1">
      <alignment vertical="center"/>
    </xf>
    <xf numFmtId="22" fontId="0" fillId="0" borderId="0" xfId="0" applyNumberFormat="1">
      <alignment vertical="center"/>
    </xf>
  </cellXfs>
  <cellStyles count="3">
    <cellStyle name="一般" xfId="0" builtinId="0"/>
    <cellStyle name="一般 2" xfId="2" xr:uid="{40B780C0-8AE1-4DE5-8865-E49DEA049BED}"/>
    <cellStyle name="千分位" xfId="1" builtinId="3"/>
  </cellStyles>
  <dxfs count="4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E21E-FF17-407A-96E5-5EBCADE4CB23}">
  <sheetPr>
    <tabColor rgb="FFFFC000"/>
  </sheetPr>
  <dimension ref="A1:AD9585"/>
  <sheetViews>
    <sheetView topLeftCell="A1290" zoomScale="145" zoomScaleNormal="145" workbookViewId="0">
      <pane xSplit="6" topLeftCell="V1" activePane="topRight" state="frozen"/>
      <selection pane="topRight" activeCell="X1207" sqref="X1207"/>
    </sheetView>
  </sheetViews>
  <sheetFormatPr defaultColWidth="12.625" defaultRowHeight="15" customHeight="1"/>
  <cols>
    <col min="1" max="1" width="17.25" style="27" customWidth="1"/>
    <col min="2" max="5" width="11.625" style="2" customWidth="1"/>
    <col min="6" max="6" width="8.75" style="2" customWidth="1"/>
    <col min="7" max="7" width="14.75" style="20" customWidth="1"/>
    <col min="8" max="8" width="35.625" style="22" customWidth="1"/>
    <col min="9" max="9" width="16.5" customWidth="1"/>
    <col min="10" max="10" width="12.5" style="22" customWidth="1"/>
    <col min="11" max="11" width="15.375" style="22" customWidth="1"/>
    <col min="12" max="12" width="15.75" style="22" customWidth="1"/>
    <col min="13" max="13" width="15.5" style="22" customWidth="1"/>
    <col min="14" max="14" width="6.125" style="22" customWidth="1"/>
    <col min="15" max="15" width="17.875" style="23" customWidth="1"/>
    <col min="16" max="16" width="21.875" style="23" customWidth="1"/>
    <col min="17" max="17" width="25.25" style="23" customWidth="1"/>
    <col min="18" max="18" width="22.125" style="23" customWidth="1"/>
    <col min="19" max="19" width="21.5" style="23" customWidth="1"/>
    <col min="20" max="20" width="22.375" style="23" customWidth="1"/>
    <col min="21" max="21" width="26.25" style="23" customWidth="1"/>
    <col min="22" max="22" width="5.875" style="22" customWidth="1"/>
    <col min="23" max="26" width="14.375" style="22" customWidth="1"/>
    <col min="27" max="27" width="20.375" style="22" customWidth="1"/>
    <col min="28" max="28" width="14.75" style="20" customWidth="1"/>
    <col min="29" max="29" width="30.25" style="22" customWidth="1"/>
    <col min="30" max="30" width="22.375" style="22" customWidth="1"/>
    <col min="31" max="31" width="19.625" customWidth="1"/>
  </cols>
  <sheetData>
    <row r="1" spans="1:30" ht="16.5" customHeight="1">
      <c r="A1" s="1" t="s">
        <v>0</v>
      </c>
      <c r="G1" s="3"/>
      <c r="H1" s="4"/>
      <c r="J1" s="5"/>
      <c r="K1" s="5"/>
      <c r="L1" s="5"/>
      <c r="M1" s="5"/>
      <c r="N1" s="5"/>
      <c r="O1" s="6" t="s">
        <v>23</v>
      </c>
      <c r="P1" s="6"/>
      <c r="Q1" s="6"/>
      <c r="R1" s="6"/>
      <c r="S1" s="6"/>
      <c r="T1" s="6"/>
      <c r="U1" s="6"/>
      <c r="V1" s="5"/>
      <c r="W1" s="7" t="s">
        <v>1</v>
      </c>
      <c r="X1" s="4"/>
      <c r="Y1" s="4"/>
      <c r="Z1" s="4"/>
      <c r="AA1" s="4"/>
      <c r="AB1" s="3"/>
      <c r="AC1" s="4"/>
      <c r="AD1" s="4"/>
    </row>
    <row r="2" spans="1:30" ht="17.25" customHeight="1">
      <c r="A2" s="8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11" t="s">
        <v>9</v>
      </c>
      <c r="H2" s="12" t="s">
        <v>10</v>
      </c>
      <c r="I2" s="10" t="s">
        <v>8</v>
      </c>
      <c r="J2" s="13" t="s">
        <v>11</v>
      </c>
      <c r="K2" s="14" t="s">
        <v>12</v>
      </c>
      <c r="L2" s="14" t="s">
        <v>13</v>
      </c>
      <c r="M2" s="14" t="s">
        <v>14</v>
      </c>
      <c r="N2" s="15"/>
      <c r="O2" s="14" t="s">
        <v>21</v>
      </c>
      <c r="P2" s="14" t="s">
        <v>22</v>
      </c>
      <c r="Q2" s="14" t="s">
        <v>24</v>
      </c>
      <c r="R2" s="14" t="s">
        <v>25</v>
      </c>
      <c r="S2" s="14" t="s">
        <v>26</v>
      </c>
      <c r="T2" s="14" t="s">
        <v>27</v>
      </c>
      <c r="U2" s="14" t="s">
        <v>28</v>
      </c>
      <c r="V2" s="5"/>
      <c r="W2" s="16" t="s">
        <v>15</v>
      </c>
      <c r="X2" s="17" t="s">
        <v>16</v>
      </c>
      <c r="Y2" s="16" t="s">
        <v>17</v>
      </c>
      <c r="Z2" s="16" t="s">
        <v>18</v>
      </c>
      <c r="AA2" s="18" t="s">
        <v>19</v>
      </c>
      <c r="AB2" s="11" t="s">
        <v>9</v>
      </c>
      <c r="AC2" s="12" t="s">
        <v>10</v>
      </c>
      <c r="AD2" s="18" t="s">
        <v>20</v>
      </c>
    </row>
    <row r="3" spans="1:30" ht="16.5">
      <c r="A3" s="19">
        <v>44996.208333333336</v>
      </c>
      <c r="B3" s="2">
        <v>15403</v>
      </c>
      <c r="C3" s="2">
        <v>15407</v>
      </c>
      <c r="D3" s="2">
        <v>15392</v>
      </c>
      <c r="E3" s="2">
        <v>15403</v>
      </c>
      <c r="F3" s="2">
        <v>2502</v>
      </c>
      <c r="G3" s="20" t="str">
        <f t="shared" ref="G3:G66" si="0" xml:space="preserve">
IF(AND((E4-W4&lt;0),(E3-W3)&gt;0),W3,
IF(AND((E4-W4&gt;0),(E3-W3)&lt;0),W3,
IF(AND((E4-W4&lt;0),(E3-W3)=0),W3,
IF(AND((E4-X4&lt;0),(E3-X3)&gt;0),X3,
IF(AND((E4-X4&gt;0),(E3-X3)&lt;0),X3,
IF(AND((E4-X4&lt;0),(E3-X3)=0),X3,
IF(AND((E4-Y4&lt;0),(E3-Y3)&gt;0),Y3,
IF(AND((E4-Y4&gt;0),(E3-Y3)&lt;0),Y3,
IF(AND((E4-Y4&lt;0),(E3-Y3)=0),Y3,
"")))))))))</f>
        <v/>
      </c>
      <c r="H3" s="21" t="str">
        <f xml:space="preserve">
IF(AND((E4-W4&lt;0),(E3-W3)&gt;0),"(賣出)收盤突破布林通道上軌(UP)",
IF(AND((E4-W4&gt;0),(E3-W3)&lt;0),"(放空賣出)收盤跌破布林通道上軌(UP)",
IF(AND((E4-W4&lt;0),(E3-W3)=0),"(賣出)收盤=布林通道上軌(UP)",
IF(AND((E4-X4&lt;0),(E3-X3)&gt;0),"(買進)收盤突破布林通道中軌(MB)",
IF(AND((E4-X4&gt;0),(E3-X3)&lt;0),"(放空買進)收盤跌破布林通道中軌(MB)",
IF(AND((E4-X4&lt;0),(E3-X3)=0),"(賣出)收盤=布林通道中軌(MB)",
IF(AND((E4-Y4&lt;0),(E3-Y3)&gt;0),"(買進)收盤突破布林通道下軌(DN)",
IF(AND((E4-Y4&gt;0),(E3-Y3)&lt;0),"(賣出)收盤跌破布林通道下軌(DN)",
IF(AND((E4-Y4&lt;0),(E3-Y3)=0),"(賣出)收盤=布林通道下軌(DN)",
"")))))))))</f>
        <v/>
      </c>
      <c r="W3" s="24">
        <f t="shared" ref="W3:W66" si="1">X3+STDEVPA(E3:E28)*2</f>
        <v>15562.292173716854</v>
      </c>
      <c r="X3" s="24">
        <f t="shared" ref="X3:X66" si="2">AVERAGE(E3:E28)</f>
        <v>15473.076923076924</v>
      </c>
      <c r="Y3" s="24">
        <f t="shared" ref="Y3:Y66" si="3">X3-STDEVPA(E3:E28)*2</f>
        <v>15383.861672436993</v>
      </c>
      <c r="Z3" s="24">
        <f t="shared" ref="Z3:Z66" si="4">STDEVPA(E3:E28)</f>
        <v>44.607625319965088</v>
      </c>
      <c r="AA3" s="24" t="str">
        <f t="shared" ref="AA3:AA66" si="5" xml:space="preserve">
IF(AND((E4-W4&lt;0),(E3-W3)&gt;0),C3,
IF(AND((E4-W4&gt;0),(E3-W3)&lt;0),C3,
IF(AND((E4-W4&lt;0),(E3-W3)=0),C3,
IF(AND((E4-X4&lt;0),(E3-X3)&gt;0),C3,
IF(AND((E4-X4&gt;0),(E3-X3)&lt;0),C3,
IF(AND((E4-X4&lt;0),(E3-X3)=0),C3,
IF(AND((E4-Y4&lt;0),(E3-Y3)&gt;0),C3,
IF(AND((E4-Y4&gt;0),(E3-Y3)&lt;0),C3,
IF(AND((E4-Y4&lt;0),(E3-Y3)=0),C3,
"")))))))))</f>
        <v/>
      </c>
      <c r="AB3" s="20" t="str">
        <f t="shared" ref="AB3:AB66" si="6" xml:space="preserve">
IF(AND((E4-W4&lt;0),(E3-W3)&gt;0),W3,
IF(AND((E4-W4&gt;0),(E3-W3)&lt;0),W3,
IF(AND((E4-W4&lt;0),(E3-W3)=0),W3,
IF(AND((E4-X4&lt;0),(E3-X3)&gt;0),X3,
IF(AND((E4-X4&gt;0),(E3-X3)&lt;0),X3,
IF(AND((E4-X4&lt;0),(E3-X3)=0),X3,
IF(AND((E4-Y4&lt;0),(E3-Y3)&gt;0),Y3,
IF(AND((E4-Y4&gt;0),(E3-Y3)&lt;0),Y3,
IF(AND((E4-Y4&lt;0),(E3-Y3)=0),Y3,
"")))))))))</f>
        <v/>
      </c>
      <c r="AC3" s="21" t="str">
        <f t="shared" ref="AC3:AC66" si="7" xml:space="preserve">
IF(AND((E4-W4&lt;0),(E3-W3)&gt;0),"(賣出)收盤突破布林通道上軌(UP)",
IF(AND((E4-W4&gt;0),(E3-W3)&lt;0),"(賣出)收盤跌破布林通道上軌(UP)",
IF(AND((E4-W4&lt;0),(E3-W3)=0),"(賣出)收盤=布林通道上軌(UP)",
IF(AND((E4-X4&lt;0),(E3-X3)&gt;0),"(買進)收盤突破布林通道中軌(MB)",
IF(AND((E4-X4&gt;0),(E3-X3)&lt;0),"(賣出)收盤跌破布林通道中軌(MB)",
IF(AND((E4-X4&lt;0),(E3-X3)=0),"(賣出)收盤=布林通道中軌(MB)",
IF(AND((E4-Y4&lt;0),(E3-Y3)&gt;0),"(買進)收盤突破布林通道下軌(DN)",
IF(AND((E4-Y4&gt;0),(E3-Y3)&lt;0),"(賣出)收盤跌破布林通道下軌(DN)",
IF(AND((E4-Y4&lt;0),(E3-Y3)=0),"(賣出)收盤=布林通道下軌(DN)",
"")))))))))</f>
        <v/>
      </c>
      <c r="AD3" s="20" t="str">
        <f t="shared" ref="AD3:AD66" si="8" xml:space="preserve">
IF(AND((E4-W4&lt;0),(E3-W3)&gt;0),D3,
IF(AND((E4-W4&gt;0),(E3-W3)&lt;0),D3,
IF(AND((E4-W4&lt;0),(E3-W3)=0),D3,
IF(AND((E4-X4&lt;0),(E3-X3)&gt;0),D3,
IF(AND((E4-X4&gt;0),(E3-X3)&lt;0),D3,
IF(AND((E4-X4&lt;0),(E3-X3)=0),D3,
IF(AND((E4-Y4&lt;0),(E3-Y3)&gt;0),D3,
IF(AND((E4-Y4&gt;0),(E3-Y3)&lt;0),D3,
IF(AND((E4-Y4&lt;0),(E3-Y3)=0),D3,
"")))))))))</f>
        <v/>
      </c>
    </row>
    <row r="4" spans="1:30" ht="16.5">
      <c r="A4" s="19">
        <v>44996.197916666664</v>
      </c>
      <c r="B4" s="2">
        <v>15431</v>
      </c>
      <c r="C4" s="2">
        <v>15434</v>
      </c>
      <c r="D4" s="2">
        <v>15403</v>
      </c>
      <c r="E4" s="2">
        <v>15403</v>
      </c>
      <c r="F4" s="2">
        <v>1513</v>
      </c>
      <c r="G4" s="20" t="str">
        <f t="shared" si="0"/>
        <v/>
      </c>
      <c r="H4" s="21" t="str">
        <f t="shared" ref="H4:H67" si="9" xml:space="preserve">
IF(AND((E5-W5&lt;0),(E4-W4)&gt;0),"(賣出)收盤突破布林通道上軌(UP)",
IF(AND((E5-W5&gt;0),(E4-W4)&lt;0),"(放空賣出)收盤跌破布林通道上軌(UP)",
IF(AND((E5-W5&lt;0),(E4-W4)=0),"(賣出)收盤=布林通道上軌(UP)",
IF(AND((E5-X5&lt;0),(E4-X4)&gt;0),"(買進)收盤突破布林通道中軌(MB)",
IF(AND((E5-X5&gt;0),(E4-X4)&lt;0),"(放空買進)收盤跌破布林通道中軌(MB)",
IF(AND((E5-X5&lt;0),(E4-X4)=0),"(賣出)收盤=布林通道中軌(MB)",
IF(AND((E5-Y5&lt;0),(E4-Y4)&gt;0),"(買進)收盤突破布林通道下軌(DN)",
IF(AND((E5-Y5&gt;0),(E4-Y4)&lt;0),"(賣出)收盤跌破布林通道下軌(DN)",
IF(AND((E5-Y5&lt;0),(E4-Y4)=0),"(賣出)收盤=布林通道下軌(DN)",
"")))))))))</f>
        <v/>
      </c>
      <c r="W4" s="24">
        <f t="shared" si="1"/>
        <v>15563.408005626101</v>
      </c>
      <c r="X4" s="24">
        <f t="shared" si="2"/>
        <v>15477.384615384615</v>
      </c>
      <c r="Y4" s="24">
        <f t="shared" si="3"/>
        <v>15391.36122514313</v>
      </c>
      <c r="Z4" s="24">
        <f t="shared" si="4"/>
        <v>43.011695120743184</v>
      </c>
      <c r="AA4" s="24" t="str">
        <f t="shared" si="5"/>
        <v/>
      </c>
      <c r="AB4" s="20" t="str">
        <f t="shared" si="6"/>
        <v/>
      </c>
      <c r="AC4" s="21" t="str">
        <f t="shared" si="7"/>
        <v/>
      </c>
      <c r="AD4" s="20" t="str">
        <f t="shared" si="8"/>
        <v/>
      </c>
    </row>
    <row r="5" spans="1:30" ht="16.5">
      <c r="A5" s="19">
        <v>44996.1875</v>
      </c>
      <c r="B5" s="2">
        <v>15440</v>
      </c>
      <c r="C5" s="2">
        <v>15447</v>
      </c>
      <c r="D5" s="2">
        <v>15427</v>
      </c>
      <c r="E5" s="2">
        <v>15434</v>
      </c>
      <c r="F5" s="2">
        <v>988</v>
      </c>
      <c r="G5" s="20" t="str">
        <f t="shared" si="0"/>
        <v/>
      </c>
      <c r="H5" s="21" t="str">
        <f t="shared" si="9"/>
        <v/>
      </c>
      <c r="W5" s="24">
        <f t="shared" si="1"/>
        <v>15563.014982105698</v>
      </c>
      <c r="X5" s="24">
        <f t="shared" si="2"/>
        <v>15481.5</v>
      </c>
      <c r="Y5" s="24">
        <f t="shared" si="3"/>
        <v>15399.985017894302</v>
      </c>
      <c r="Z5" s="24">
        <f t="shared" si="4"/>
        <v>40.757491052849133</v>
      </c>
      <c r="AA5" s="24" t="str">
        <f t="shared" si="5"/>
        <v/>
      </c>
      <c r="AB5" s="20" t="str">
        <f t="shared" si="6"/>
        <v/>
      </c>
      <c r="AC5" s="21" t="str">
        <f t="shared" si="7"/>
        <v/>
      </c>
      <c r="AD5" s="20" t="str">
        <f t="shared" si="8"/>
        <v/>
      </c>
    </row>
    <row r="6" spans="1:30" ht="16.5">
      <c r="A6" s="19">
        <v>44996.177083333336</v>
      </c>
      <c r="B6" s="2">
        <v>15446</v>
      </c>
      <c r="C6" s="2">
        <v>15450</v>
      </c>
      <c r="D6" s="2">
        <v>15429</v>
      </c>
      <c r="E6" s="2">
        <v>15438</v>
      </c>
      <c r="F6" s="2">
        <v>1438</v>
      </c>
      <c r="G6" s="20" t="str">
        <f t="shared" si="0"/>
        <v/>
      </c>
      <c r="H6" s="21" t="str">
        <f t="shared" si="9"/>
        <v/>
      </c>
      <c r="W6" s="24">
        <f t="shared" si="1"/>
        <v>15565.75468510393</v>
      </c>
      <c r="X6" s="24">
        <f t="shared" si="2"/>
        <v>15484.961538461539</v>
      </c>
      <c r="Y6" s="24">
        <f t="shared" si="3"/>
        <v>15404.168391819148</v>
      </c>
      <c r="Z6" s="24">
        <f t="shared" si="4"/>
        <v>40.396573321194879</v>
      </c>
      <c r="AA6" s="24" t="str">
        <f t="shared" si="5"/>
        <v/>
      </c>
      <c r="AB6" s="20" t="str">
        <f t="shared" si="6"/>
        <v/>
      </c>
      <c r="AC6" s="21" t="str">
        <f t="shared" si="7"/>
        <v/>
      </c>
      <c r="AD6" s="20" t="str">
        <f t="shared" si="8"/>
        <v/>
      </c>
    </row>
    <row r="7" spans="1:30" ht="16.5">
      <c r="A7" s="19">
        <v>44996.166666666664</v>
      </c>
      <c r="B7" s="2">
        <v>15430</v>
      </c>
      <c r="C7" s="2">
        <v>15458</v>
      </c>
      <c r="D7" s="2">
        <v>15430</v>
      </c>
      <c r="E7" s="2">
        <v>15447</v>
      </c>
      <c r="F7" s="2">
        <v>1782</v>
      </c>
      <c r="G7" s="20" t="str">
        <f t="shared" si="0"/>
        <v/>
      </c>
      <c r="H7" s="21" t="str">
        <f t="shared" si="9"/>
        <v/>
      </c>
      <c r="W7" s="24">
        <f t="shared" si="1"/>
        <v>15568.81332871467</v>
      </c>
      <c r="X7" s="24">
        <f t="shared" si="2"/>
        <v>15488.5</v>
      </c>
      <c r="Y7" s="24">
        <f t="shared" si="3"/>
        <v>15408.18667128533</v>
      </c>
      <c r="Z7" s="24">
        <f t="shared" si="4"/>
        <v>40.156664357335416</v>
      </c>
      <c r="AA7" s="24" t="str">
        <f t="shared" si="5"/>
        <v/>
      </c>
      <c r="AB7" s="20" t="str">
        <f t="shared" si="6"/>
        <v/>
      </c>
      <c r="AC7" s="21" t="str">
        <f t="shared" si="7"/>
        <v/>
      </c>
      <c r="AD7" s="20" t="str">
        <f t="shared" si="8"/>
        <v/>
      </c>
    </row>
    <row r="8" spans="1:30" ht="16.5">
      <c r="A8" s="19">
        <v>44996.15625</v>
      </c>
      <c r="B8" s="2">
        <v>15419</v>
      </c>
      <c r="C8" s="2">
        <v>15443</v>
      </c>
      <c r="D8" s="2">
        <v>15418</v>
      </c>
      <c r="E8" s="2">
        <v>15430</v>
      </c>
      <c r="F8" s="2">
        <v>1378</v>
      </c>
      <c r="G8" s="20" t="str">
        <f t="shared" si="0"/>
        <v/>
      </c>
      <c r="H8" s="21" t="str">
        <f t="shared" si="9"/>
        <v/>
      </c>
      <c r="W8" s="24">
        <f t="shared" si="1"/>
        <v>15568.660387920016</v>
      </c>
      <c r="X8" s="24">
        <f t="shared" si="2"/>
        <v>15490.076923076924</v>
      </c>
      <c r="Y8" s="24">
        <f t="shared" si="3"/>
        <v>15411.493458233832</v>
      </c>
      <c r="Z8" s="24">
        <f t="shared" si="4"/>
        <v>39.291732421546264</v>
      </c>
      <c r="AA8" s="24" t="str">
        <f t="shared" si="5"/>
        <v/>
      </c>
      <c r="AB8" s="20" t="str">
        <f t="shared" si="6"/>
        <v/>
      </c>
      <c r="AC8" s="21" t="str">
        <f t="shared" si="7"/>
        <v/>
      </c>
      <c r="AD8" s="20" t="str">
        <f t="shared" si="8"/>
        <v/>
      </c>
    </row>
    <row r="9" spans="1:30" ht="16.5">
      <c r="A9" s="19">
        <v>44996.145833333336</v>
      </c>
      <c r="B9" s="2">
        <v>15431</v>
      </c>
      <c r="C9" s="2">
        <v>15435</v>
      </c>
      <c r="D9" s="2">
        <v>15415</v>
      </c>
      <c r="E9" s="2">
        <v>15419</v>
      </c>
      <c r="F9" s="2">
        <v>1524</v>
      </c>
      <c r="G9" s="20" t="str">
        <f t="shared" si="0"/>
        <v/>
      </c>
      <c r="H9" s="21" t="str">
        <f t="shared" si="9"/>
        <v/>
      </c>
      <c r="W9" s="24">
        <f t="shared" si="1"/>
        <v>15567.20969740534</v>
      </c>
      <c r="X9" s="24">
        <f t="shared" si="2"/>
        <v>15492.384615384615</v>
      </c>
      <c r="Y9" s="24">
        <f t="shared" si="3"/>
        <v>15417.55953336389</v>
      </c>
      <c r="Z9" s="24">
        <f t="shared" si="4"/>
        <v>37.412541010362709</v>
      </c>
      <c r="AA9" s="24" t="str">
        <f t="shared" si="5"/>
        <v/>
      </c>
      <c r="AB9" s="20" t="str">
        <f t="shared" si="6"/>
        <v/>
      </c>
      <c r="AC9" s="21" t="str">
        <f t="shared" si="7"/>
        <v/>
      </c>
      <c r="AD9" s="20" t="str">
        <f t="shared" si="8"/>
        <v/>
      </c>
    </row>
    <row r="10" spans="1:30" ht="16.5">
      <c r="A10" s="19">
        <v>44996.135416666664</v>
      </c>
      <c r="B10" s="2">
        <v>15405</v>
      </c>
      <c r="C10" s="2">
        <v>15451</v>
      </c>
      <c r="D10" s="2">
        <v>15405</v>
      </c>
      <c r="E10" s="2">
        <v>15430</v>
      </c>
      <c r="F10" s="2">
        <v>3079</v>
      </c>
      <c r="G10" s="20">
        <f t="shared" si="0"/>
        <v>15426.764766628088</v>
      </c>
      <c r="H10" s="21" t="str">
        <f t="shared" si="9"/>
        <v>(買進)收盤突破布林通道下軌(DN)</v>
      </c>
      <c r="W10" s="24">
        <f t="shared" si="1"/>
        <v>15564.619848756529</v>
      </c>
      <c r="X10" s="24">
        <f t="shared" si="2"/>
        <v>15495.692307692309</v>
      </c>
      <c r="Y10" s="24">
        <f t="shared" si="3"/>
        <v>15426.764766628088</v>
      </c>
      <c r="Z10" s="24">
        <f t="shared" si="4"/>
        <v>34.463770532110125</v>
      </c>
      <c r="AA10" s="24">
        <f t="shared" si="5"/>
        <v>15451</v>
      </c>
      <c r="AB10" s="20">
        <f t="shared" si="6"/>
        <v>15426.764766628088</v>
      </c>
      <c r="AC10" s="21" t="str">
        <f t="shared" si="7"/>
        <v>(買進)收盤突破布林通道下軌(DN)</v>
      </c>
      <c r="AD10" s="20">
        <f t="shared" si="8"/>
        <v>15405</v>
      </c>
    </row>
    <row r="11" spans="1:30" ht="16.5">
      <c r="A11" s="19">
        <v>44996.125</v>
      </c>
      <c r="B11" s="2">
        <v>15433</v>
      </c>
      <c r="C11" s="2">
        <v>15435</v>
      </c>
      <c r="D11" s="2">
        <v>15401</v>
      </c>
      <c r="E11" s="2">
        <v>15405</v>
      </c>
      <c r="F11" s="2">
        <v>5313</v>
      </c>
      <c r="G11" s="20" t="str">
        <f t="shared" si="0"/>
        <v/>
      </c>
      <c r="H11" s="21" t="str">
        <f t="shared" si="9"/>
        <v/>
      </c>
      <c r="W11" s="24">
        <f t="shared" si="1"/>
        <v>15562.298180602678</v>
      </c>
      <c r="X11" s="24">
        <f t="shared" si="2"/>
        <v>15498.538461538461</v>
      </c>
      <c r="Y11" s="24">
        <f t="shared" si="3"/>
        <v>15434.778742474244</v>
      </c>
      <c r="Z11" s="24">
        <f t="shared" si="4"/>
        <v>31.879859532108711</v>
      </c>
      <c r="AA11" s="24" t="str">
        <f t="shared" si="5"/>
        <v/>
      </c>
      <c r="AB11" s="20" t="str">
        <f t="shared" si="6"/>
        <v/>
      </c>
      <c r="AC11" s="21" t="str">
        <f t="shared" si="7"/>
        <v/>
      </c>
      <c r="AD11" s="20" t="str">
        <f t="shared" si="8"/>
        <v/>
      </c>
    </row>
    <row r="12" spans="1:30" ht="16.5">
      <c r="A12" s="19">
        <v>44996.114583333336</v>
      </c>
      <c r="B12" s="2">
        <v>15460</v>
      </c>
      <c r="C12" s="2">
        <v>15464</v>
      </c>
      <c r="D12" s="2">
        <v>15433</v>
      </c>
      <c r="E12" s="2">
        <v>15433</v>
      </c>
      <c r="F12" s="2">
        <v>2640</v>
      </c>
      <c r="G12" s="20" t="str">
        <f t="shared" si="0"/>
        <v/>
      </c>
      <c r="H12" s="21" t="str">
        <f t="shared" si="9"/>
        <v/>
      </c>
      <c r="W12" s="24">
        <f t="shared" si="1"/>
        <v>15554.120868601723</v>
      </c>
      <c r="X12" s="24">
        <f t="shared" si="2"/>
        <v>15502.461538461539</v>
      </c>
      <c r="Y12" s="24">
        <f t="shared" si="3"/>
        <v>15450.802208321355</v>
      </c>
      <c r="Z12" s="24">
        <f t="shared" si="4"/>
        <v>25.829665070092105</v>
      </c>
      <c r="AA12" s="24" t="str">
        <f t="shared" si="5"/>
        <v/>
      </c>
      <c r="AB12" s="20" t="str">
        <f t="shared" si="6"/>
        <v/>
      </c>
      <c r="AC12" s="21" t="str">
        <f t="shared" si="7"/>
        <v/>
      </c>
      <c r="AD12" s="20" t="str">
        <f t="shared" si="8"/>
        <v/>
      </c>
    </row>
    <row r="13" spans="1:30" ht="16.5">
      <c r="A13" s="19">
        <v>44996.104166666664</v>
      </c>
      <c r="B13" s="2">
        <v>15489</v>
      </c>
      <c r="C13" s="2">
        <v>15489</v>
      </c>
      <c r="D13" s="2">
        <v>15455</v>
      </c>
      <c r="E13" s="2">
        <v>15461</v>
      </c>
      <c r="F13" s="2">
        <v>2936</v>
      </c>
      <c r="G13" s="20">
        <f t="shared" si="0"/>
        <v>15461.809474542522</v>
      </c>
      <c r="H13" s="21" t="str">
        <f t="shared" si="9"/>
        <v>(賣出)收盤跌破布林通道下軌(DN)</v>
      </c>
      <c r="W13" s="24">
        <f t="shared" si="1"/>
        <v>15548.959756226708</v>
      </c>
      <c r="X13" s="24">
        <f t="shared" si="2"/>
        <v>15505.384615384615</v>
      </c>
      <c r="Y13" s="24">
        <f t="shared" si="3"/>
        <v>15461.809474542522</v>
      </c>
      <c r="Z13" s="24">
        <f t="shared" si="4"/>
        <v>21.787570421046748</v>
      </c>
      <c r="AA13" s="24">
        <f t="shared" si="5"/>
        <v>15489</v>
      </c>
      <c r="AB13" s="20">
        <f t="shared" si="6"/>
        <v>15461.809474542522</v>
      </c>
      <c r="AC13" s="21" t="str">
        <f t="shared" si="7"/>
        <v>(賣出)收盤跌破布林通道下軌(DN)</v>
      </c>
      <c r="AD13" s="20">
        <f t="shared" si="8"/>
        <v>15455</v>
      </c>
    </row>
    <row r="14" spans="1:30" ht="16.5">
      <c r="A14" s="19">
        <v>44996.09375</v>
      </c>
      <c r="B14" s="2">
        <v>15492</v>
      </c>
      <c r="C14" s="2">
        <v>15502</v>
      </c>
      <c r="D14" s="2">
        <v>15489</v>
      </c>
      <c r="E14" s="2">
        <v>15489</v>
      </c>
      <c r="F14" s="2">
        <v>880</v>
      </c>
      <c r="G14" s="20" t="str">
        <f t="shared" si="0"/>
        <v/>
      </c>
      <c r="H14" s="21" t="str">
        <f t="shared" si="9"/>
        <v/>
      </c>
      <c r="W14" s="24">
        <f t="shared" si="1"/>
        <v>15546.988013803044</v>
      </c>
      <c r="X14" s="24">
        <f t="shared" si="2"/>
        <v>15507.192307692309</v>
      </c>
      <c r="Y14" s="24">
        <f t="shared" si="3"/>
        <v>15467.396601581573</v>
      </c>
      <c r="Z14" s="24">
        <f t="shared" si="4"/>
        <v>19.897853055368</v>
      </c>
      <c r="AA14" s="24" t="str">
        <f t="shared" si="5"/>
        <v/>
      </c>
      <c r="AB14" s="20" t="str">
        <f t="shared" si="6"/>
        <v/>
      </c>
      <c r="AC14" s="21" t="str">
        <f t="shared" si="7"/>
        <v/>
      </c>
      <c r="AD14" s="20" t="str">
        <f t="shared" si="8"/>
        <v/>
      </c>
    </row>
    <row r="15" spans="1:30" ht="16.5">
      <c r="A15" s="19">
        <v>44996.083333333336</v>
      </c>
      <c r="B15" s="2">
        <v>15508</v>
      </c>
      <c r="C15" s="2">
        <v>15514</v>
      </c>
      <c r="D15" s="2">
        <v>15489</v>
      </c>
      <c r="E15" s="2">
        <v>15490</v>
      </c>
      <c r="F15" s="2">
        <v>1103</v>
      </c>
      <c r="G15" s="20" t="str">
        <f t="shared" si="0"/>
        <v/>
      </c>
      <c r="H15" s="21" t="str">
        <f t="shared" si="9"/>
        <v/>
      </c>
      <c r="W15" s="24">
        <f t="shared" si="1"/>
        <v>15547.132909620736</v>
      </c>
      <c r="X15" s="24">
        <f t="shared" si="2"/>
        <v>15508</v>
      </c>
      <c r="Y15" s="24">
        <f t="shared" si="3"/>
        <v>15468.867090379264</v>
      </c>
      <c r="Z15" s="24">
        <f t="shared" si="4"/>
        <v>19.56645481036751</v>
      </c>
      <c r="AA15" s="24" t="str">
        <f t="shared" si="5"/>
        <v/>
      </c>
      <c r="AB15" s="20" t="str">
        <f t="shared" si="6"/>
        <v/>
      </c>
      <c r="AC15" s="21" t="str">
        <f t="shared" si="7"/>
        <v/>
      </c>
      <c r="AD15" s="20" t="str">
        <f t="shared" si="8"/>
        <v/>
      </c>
    </row>
    <row r="16" spans="1:30" ht="16.5">
      <c r="A16" s="19">
        <v>44996.072916666664</v>
      </c>
      <c r="B16" s="2">
        <v>15499</v>
      </c>
      <c r="C16" s="2">
        <v>15520</v>
      </c>
      <c r="D16" s="2">
        <v>15497</v>
      </c>
      <c r="E16" s="2">
        <v>15508</v>
      </c>
      <c r="F16" s="2">
        <v>2094</v>
      </c>
      <c r="G16" s="20" t="str">
        <f t="shared" si="0"/>
        <v/>
      </c>
      <c r="H16" s="21" t="str">
        <f t="shared" si="9"/>
        <v/>
      </c>
      <c r="W16" s="24">
        <f t="shared" si="1"/>
        <v>15547.068372984355</v>
      </c>
      <c r="X16" s="24">
        <f t="shared" si="2"/>
        <v>15508.576923076924</v>
      </c>
      <c r="Y16" s="24">
        <f t="shared" si="3"/>
        <v>15470.085473169493</v>
      </c>
      <c r="Z16" s="24">
        <f t="shared" si="4"/>
        <v>19.245724953715907</v>
      </c>
      <c r="AA16" s="24" t="str">
        <f t="shared" si="5"/>
        <v/>
      </c>
      <c r="AB16" s="20" t="str">
        <f t="shared" si="6"/>
        <v/>
      </c>
      <c r="AC16" s="21" t="str">
        <f t="shared" si="7"/>
        <v/>
      </c>
      <c r="AD16" s="20" t="str">
        <f t="shared" si="8"/>
        <v/>
      </c>
    </row>
    <row r="17" spans="1:30" ht="16.5">
      <c r="A17" s="19">
        <v>44996.0625</v>
      </c>
      <c r="B17" s="2">
        <v>15494</v>
      </c>
      <c r="C17" s="2">
        <v>15503</v>
      </c>
      <c r="D17" s="2">
        <v>15488</v>
      </c>
      <c r="E17" s="2">
        <v>15498</v>
      </c>
      <c r="F17" s="2">
        <v>1592</v>
      </c>
      <c r="G17" s="20" t="str">
        <f t="shared" si="0"/>
        <v/>
      </c>
      <c r="H17" s="21" t="str">
        <f t="shared" si="9"/>
        <v/>
      </c>
      <c r="W17" s="24">
        <f t="shared" si="1"/>
        <v>15546.898218042828</v>
      </c>
      <c r="X17" s="24">
        <f t="shared" si="2"/>
        <v>15508.23076923077</v>
      </c>
      <c r="Y17" s="24">
        <f t="shared" si="3"/>
        <v>15469.563320418711</v>
      </c>
      <c r="Z17" s="24">
        <f t="shared" si="4"/>
        <v>19.333724406029063</v>
      </c>
      <c r="AA17" s="24" t="str">
        <f t="shared" si="5"/>
        <v/>
      </c>
      <c r="AB17" s="20" t="str">
        <f t="shared" si="6"/>
        <v/>
      </c>
      <c r="AC17" s="21" t="str">
        <f t="shared" si="7"/>
        <v/>
      </c>
      <c r="AD17" s="20" t="str">
        <f t="shared" si="8"/>
        <v/>
      </c>
    </row>
    <row r="18" spans="1:30" ht="16.5">
      <c r="A18" s="19">
        <v>44996.052083333336</v>
      </c>
      <c r="B18" s="2">
        <v>15509</v>
      </c>
      <c r="C18" s="2">
        <v>15519</v>
      </c>
      <c r="D18" s="2">
        <v>15480</v>
      </c>
      <c r="E18" s="2">
        <v>15494</v>
      </c>
      <c r="F18" s="2">
        <v>3199</v>
      </c>
      <c r="G18" s="20">
        <f t="shared" si="0"/>
        <v>15508.346153846154</v>
      </c>
      <c r="H18" s="21" t="str">
        <f t="shared" si="9"/>
        <v>(放空買進)收盤跌破布林通道中軌(MB)</v>
      </c>
      <c r="W18" s="24">
        <f t="shared" si="1"/>
        <v>15546.908560041795</v>
      </c>
      <c r="X18" s="24">
        <f t="shared" si="2"/>
        <v>15508.346153846154</v>
      </c>
      <c r="Y18" s="24">
        <f t="shared" si="3"/>
        <v>15469.783747650514</v>
      </c>
      <c r="Z18" s="24">
        <f t="shared" si="4"/>
        <v>19.281203097820637</v>
      </c>
      <c r="AA18" s="24">
        <f t="shared" si="5"/>
        <v>15519</v>
      </c>
      <c r="AB18" s="20">
        <f t="shared" si="6"/>
        <v>15508.346153846154</v>
      </c>
      <c r="AC18" s="21" t="str">
        <f t="shared" si="7"/>
        <v>(賣出)收盤跌破布林通道中軌(MB)</v>
      </c>
      <c r="AD18" s="20">
        <f t="shared" si="8"/>
        <v>15480</v>
      </c>
    </row>
    <row r="19" spans="1:30" ht="16.5">
      <c r="A19" s="19">
        <v>44996.041666666664</v>
      </c>
      <c r="B19" s="2">
        <v>15542</v>
      </c>
      <c r="C19" s="2">
        <v>15544</v>
      </c>
      <c r="D19" s="2">
        <v>15506</v>
      </c>
      <c r="E19" s="2">
        <v>15511</v>
      </c>
      <c r="F19" s="2">
        <v>3942</v>
      </c>
      <c r="G19" s="20" t="str">
        <f t="shared" si="0"/>
        <v/>
      </c>
      <c r="H19" s="21" t="str">
        <f t="shared" si="9"/>
        <v/>
      </c>
      <c r="W19" s="24">
        <f t="shared" si="1"/>
        <v>15546.986349915564</v>
      </c>
      <c r="X19" s="24">
        <f t="shared" si="2"/>
        <v>15508.846153846154</v>
      </c>
      <c r="Y19" s="24">
        <f t="shared" si="3"/>
        <v>15470.705957776745</v>
      </c>
      <c r="Z19" s="24">
        <f t="shared" si="4"/>
        <v>19.070098034704859</v>
      </c>
      <c r="AA19" s="24" t="str">
        <f t="shared" si="5"/>
        <v/>
      </c>
      <c r="AB19" s="20" t="str">
        <f t="shared" si="6"/>
        <v/>
      </c>
      <c r="AC19" s="21" t="str">
        <f t="shared" si="7"/>
        <v/>
      </c>
      <c r="AD19" s="20" t="str">
        <f t="shared" si="8"/>
        <v/>
      </c>
    </row>
    <row r="20" spans="1:30" ht="16.5">
      <c r="A20" s="19">
        <v>44996.03125</v>
      </c>
      <c r="B20" s="2">
        <v>15539</v>
      </c>
      <c r="C20" s="2">
        <v>15551</v>
      </c>
      <c r="D20" s="2">
        <v>15537</v>
      </c>
      <c r="E20" s="2">
        <v>15541</v>
      </c>
      <c r="F20" s="2">
        <v>2821</v>
      </c>
      <c r="G20" s="20" t="str">
        <f t="shared" si="0"/>
        <v/>
      </c>
      <c r="H20" s="21" t="str">
        <f t="shared" si="9"/>
        <v/>
      </c>
      <c r="W20" s="24">
        <f t="shared" si="1"/>
        <v>15547.035437225049</v>
      </c>
      <c r="X20" s="24">
        <f t="shared" si="2"/>
        <v>15508.884615384615</v>
      </c>
      <c r="Y20" s="24">
        <f t="shared" si="3"/>
        <v>15470.733793544181</v>
      </c>
      <c r="Z20" s="24">
        <f t="shared" si="4"/>
        <v>19.075410920217376</v>
      </c>
      <c r="AA20" s="24" t="str">
        <f t="shared" si="5"/>
        <v/>
      </c>
      <c r="AB20" s="20" t="str">
        <f t="shared" si="6"/>
        <v/>
      </c>
      <c r="AC20" s="21" t="str">
        <f t="shared" si="7"/>
        <v/>
      </c>
      <c r="AD20" s="20" t="str">
        <f t="shared" si="8"/>
        <v/>
      </c>
    </row>
    <row r="21" spans="1:30" ht="16.5">
      <c r="A21" s="19">
        <v>44996.020833333336</v>
      </c>
      <c r="B21" s="2">
        <v>15527</v>
      </c>
      <c r="C21" s="2">
        <v>15543</v>
      </c>
      <c r="D21" s="2">
        <v>15520</v>
      </c>
      <c r="E21" s="2">
        <v>15539</v>
      </c>
      <c r="F21" s="2">
        <v>2780</v>
      </c>
      <c r="G21" s="20" t="str">
        <f t="shared" si="0"/>
        <v/>
      </c>
      <c r="H21" s="21" t="str">
        <f t="shared" si="9"/>
        <v/>
      </c>
      <c r="W21" s="24">
        <f t="shared" si="1"/>
        <v>15543.790676451992</v>
      </c>
      <c r="X21" s="24">
        <f t="shared" si="2"/>
        <v>15507.807692307691</v>
      </c>
      <c r="Y21" s="24">
        <f t="shared" si="3"/>
        <v>15471.824708163391</v>
      </c>
      <c r="Z21" s="24">
        <f t="shared" si="4"/>
        <v>17.991492072150336</v>
      </c>
      <c r="AA21" s="24" t="str">
        <f t="shared" si="5"/>
        <v/>
      </c>
      <c r="AB21" s="20" t="str">
        <f t="shared" si="6"/>
        <v/>
      </c>
      <c r="AC21" s="21" t="str">
        <f t="shared" si="7"/>
        <v/>
      </c>
      <c r="AD21" s="20" t="str">
        <f t="shared" si="8"/>
        <v/>
      </c>
    </row>
    <row r="22" spans="1:30" ht="16.5">
      <c r="A22" s="19">
        <v>44996.010416666664</v>
      </c>
      <c r="B22" s="2">
        <v>15547</v>
      </c>
      <c r="C22" s="2">
        <v>15552</v>
      </c>
      <c r="D22" s="2">
        <v>15527</v>
      </c>
      <c r="E22" s="2">
        <v>15527</v>
      </c>
      <c r="F22" s="2">
        <v>4330</v>
      </c>
      <c r="G22" s="20">
        <f t="shared" si="0"/>
        <v>15540.370506952946</v>
      </c>
      <c r="H22" s="21" t="str">
        <f t="shared" si="9"/>
        <v>(放空賣出)收盤跌破布林通道上軌(UP)</v>
      </c>
      <c r="W22" s="24">
        <f t="shared" si="1"/>
        <v>15540.370506952946</v>
      </c>
      <c r="X22" s="24">
        <f t="shared" si="2"/>
        <v>15506.615384615385</v>
      </c>
      <c r="Y22" s="24">
        <f t="shared" si="3"/>
        <v>15472.860262277823</v>
      </c>
      <c r="Z22" s="24">
        <f t="shared" si="4"/>
        <v>16.877561168780193</v>
      </c>
      <c r="AA22" s="24">
        <f t="shared" si="5"/>
        <v>15552</v>
      </c>
      <c r="AB22" s="20">
        <f t="shared" si="6"/>
        <v>15540.370506952946</v>
      </c>
      <c r="AC22" s="21" t="str">
        <f t="shared" si="7"/>
        <v>(賣出)收盤跌破布林通道上軌(UP)</v>
      </c>
      <c r="AD22" s="20">
        <f t="shared" si="8"/>
        <v>15527</v>
      </c>
    </row>
    <row r="23" spans="1:30" ht="16.5">
      <c r="A23" s="19">
        <v>44996</v>
      </c>
      <c r="B23" s="2">
        <v>15513</v>
      </c>
      <c r="C23" s="2">
        <v>15548</v>
      </c>
      <c r="D23" s="2">
        <v>15506</v>
      </c>
      <c r="E23" s="2">
        <v>15546</v>
      </c>
      <c r="F23" s="2">
        <v>6213</v>
      </c>
      <c r="G23" s="20">
        <f t="shared" si="0"/>
        <v>15538.651047189962</v>
      </c>
      <c r="H23" s="21" t="str">
        <f t="shared" si="9"/>
        <v>(賣出)收盤突破布林通道上軌(UP)</v>
      </c>
      <c r="W23" s="24">
        <f t="shared" si="1"/>
        <v>15538.651047189962</v>
      </c>
      <c r="X23" s="24">
        <f t="shared" si="2"/>
        <v>15505.884615384615</v>
      </c>
      <c r="Y23" s="24">
        <f t="shared" si="3"/>
        <v>15473.118183579269</v>
      </c>
      <c r="Z23" s="24">
        <f t="shared" si="4"/>
        <v>16.383215902673363</v>
      </c>
      <c r="AA23" s="24">
        <f t="shared" si="5"/>
        <v>15548</v>
      </c>
      <c r="AB23" s="20">
        <f t="shared" si="6"/>
        <v>15538.651047189962</v>
      </c>
      <c r="AC23" s="21" t="str">
        <f t="shared" si="7"/>
        <v>(賣出)收盤突破布林通道上軌(UP)</v>
      </c>
      <c r="AD23" s="20">
        <f t="shared" si="8"/>
        <v>15506</v>
      </c>
    </row>
    <row r="24" spans="1:30" ht="16.5">
      <c r="A24" s="19">
        <v>44995.989583333336</v>
      </c>
      <c r="B24" s="2">
        <v>15505</v>
      </c>
      <c r="C24" s="2">
        <v>15534</v>
      </c>
      <c r="D24" s="2">
        <v>15503</v>
      </c>
      <c r="E24" s="2">
        <v>15513</v>
      </c>
      <c r="F24" s="2">
        <v>6760</v>
      </c>
      <c r="G24" s="20">
        <f t="shared" si="0"/>
        <v>15504.73076923077</v>
      </c>
      <c r="H24" s="21" t="str">
        <f t="shared" si="9"/>
        <v>(買進)收盤突破布林通道中軌(MB)</v>
      </c>
      <c r="W24" s="24">
        <f t="shared" si="1"/>
        <v>15533.652720927375</v>
      </c>
      <c r="X24" s="24">
        <f t="shared" si="2"/>
        <v>15504.73076923077</v>
      </c>
      <c r="Y24" s="24">
        <f t="shared" si="3"/>
        <v>15475.808817534164</v>
      </c>
      <c r="Z24" s="24">
        <f t="shared" si="4"/>
        <v>14.460975848303159</v>
      </c>
      <c r="AA24" s="24">
        <f t="shared" si="5"/>
        <v>15534</v>
      </c>
      <c r="AB24" s="20">
        <f t="shared" si="6"/>
        <v>15504.73076923077</v>
      </c>
      <c r="AC24" s="21" t="str">
        <f t="shared" si="7"/>
        <v>(買進)收盤突破布林通道中軌(MB)</v>
      </c>
      <c r="AD24" s="20">
        <f t="shared" si="8"/>
        <v>15503</v>
      </c>
    </row>
    <row r="25" spans="1:30" ht="16.5">
      <c r="A25" s="19">
        <v>44995.979166666664</v>
      </c>
      <c r="B25" s="2">
        <v>15505</v>
      </c>
      <c r="C25" s="2">
        <v>15515</v>
      </c>
      <c r="D25" s="2">
        <v>15486</v>
      </c>
      <c r="E25" s="2">
        <v>15504</v>
      </c>
      <c r="F25" s="2">
        <v>5850</v>
      </c>
      <c r="G25" s="20">
        <f t="shared" si="0"/>
        <v>15504.23076923077</v>
      </c>
      <c r="H25" s="21" t="str">
        <f t="shared" si="9"/>
        <v>(放空買進)收盤跌破布林通道中軌(MB)</v>
      </c>
      <c r="W25" s="24">
        <f t="shared" si="1"/>
        <v>15533.012749129031</v>
      </c>
      <c r="X25" s="24">
        <f t="shared" si="2"/>
        <v>15504.23076923077</v>
      </c>
      <c r="Y25" s="24">
        <f t="shared" si="3"/>
        <v>15475.448789332508</v>
      </c>
      <c r="Z25" s="24">
        <f t="shared" si="4"/>
        <v>14.39098994913055</v>
      </c>
      <c r="AA25" s="24">
        <f t="shared" si="5"/>
        <v>15515</v>
      </c>
      <c r="AB25" s="20">
        <f t="shared" si="6"/>
        <v>15504.23076923077</v>
      </c>
      <c r="AC25" s="21" t="str">
        <f t="shared" si="7"/>
        <v>(賣出)收盤跌破布林通道中軌(MB)</v>
      </c>
      <c r="AD25" s="20">
        <f t="shared" si="8"/>
        <v>15486</v>
      </c>
    </row>
    <row r="26" spans="1:30" ht="16.5">
      <c r="A26" s="19">
        <v>44995.96875</v>
      </c>
      <c r="B26" s="2">
        <v>15483</v>
      </c>
      <c r="C26" s="2">
        <v>15524</v>
      </c>
      <c r="D26" s="2">
        <v>15481</v>
      </c>
      <c r="E26" s="2">
        <v>15504</v>
      </c>
      <c r="F26" s="2">
        <v>10294</v>
      </c>
      <c r="G26" s="20">
        <f t="shared" si="0"/>
        <v>15503.846153846154</v>
      </c>
      <c r="H26" s="21" t="str">
        <f t="shared" si="9"/>
        <v>(買進)收盤突破布林通道中軌(MB)</v>
      </c>
      <c r="W26" s="24">
        <f t="shared" si="1"/>
        <v>15532.896202476815</v>
      </c>
      <c r="X26" s="24">
        <f t="shared" si="2"/>
        <v>15503.846153846154</v>
      </c>
      <c r="Y26" s="24">
        <f t="shared" si="3"/>
        <v>15474.796105215493</v>
      </c>
      <c r="Z26" s="24">
        <f t="shared" si="4"/>
        <v>14.525024315330665</v>
      </c>
      <c r="AA26" s="24">
        <f t="shared" si="5"/>
        <v>15524</v>
      </c>
      <c r="AB26" s="20">
        <f t="shared" si="6"/>
        <v>15503.846153846154</v>
      </c>
      <c r="AC26" s="21" t="str">
        <f t="shared" si="7"/>
        <v>(買進)收盤突破布林通道中軌(MB)</v>
      </c>
      <c r="AD26" s="20">
        <f t="shared" si="8"/>
        <v>15481</v>
      </c>
    </row>
    <row r="27" spans="1:30" ht="16.5">
      <c r="A27" s="19">
        <v>44995.958333333336</v>
      </c>
      <c r="B27" s="2">
        <v>15454</v>
      </c>
      <c r="C27" s="2">
        <v>15489</v>
      </c>
      <c r="D27" s="2">
        <v>15420</v>
      </c>
      <c r="E27" s="2">
        <v>15481</v>
      </c>
      <c r="F27" s="2">
        <v>12985</v>
      </c>
      <c r="G27" s="20">
        <f t="shared" si="0"/>
        <v>15474.755912376682</v>
      </c>
      <c r="H27" s="21" t="str">
        <f t="shared" si="9"/>
        <v>(買進)收盤突破布林通道下軌(DN)</v>
      </c>
      <c r="W27" s="24">
        <f t="shared" si="1"/>
        <v>15532.859472238701</v>
      </c>
      <c r="X27" s="24">
        <f t="shared" si="2"/>
        <v>15503.807692307691</v>
      </c>
      <c r="Y27" s="24">
        <f t="shared" si="3"/>
        <v>15474.755912376682</v>
      </c>
      <c r="Z27" s="24">
        <f t="shared" si="4"/>
        <v>14.525889965504375</v>
      </c>
      <c r="AA27" s="24">
        <f t="shared" si="5"/>
        <v>15489</v>
      </c>
      <c r="AB27" s="20">
        <f t="shared" si="6"/>
        <v>15474.755912376682</v>
      </c>
      <c r="AC27" s="21" t="str">
        <f t="shared" si="7"/>
        <v>(買進)收盤突破布林通道下軌(DN)</v>
      </c>
      <c r="AD27" s="20">
        <f t="shared" si="8"/>
        <v>15420</v>
      </c>
    </row>
    <row r="28" spans="1:30" ht="16.5">
      <c r="A28" s="19">
        <v>44995.947916666664</v>
      </c>
      <c r="B28" s="2">
        <v>15514</v>
      </c>
      <c r="C28" s="2">
        <v>15523</v>
      </c>
      <c r="D28" s="2">
        <v>15445</v>
      </c>
      <c r="E28" s="2">
        <v>15452</v>
      </c>
      <c r="F28" s="2">
        <v>11555</v>
      </c>
      <c r="G28" s="20">
        <f t="shared" si="0"/>
        <v>15504.346153846154</v>
      </c>
      <c r="H28" s="21" t="str">
        <f t="shared" si="9"/>
        <v>(放空買進)收盤跌破布林通道中軌(MB)</v>
      </c>
      <c r="W28" s="24">
        <f t="shared" si="1"/>
        <v>15532.180511738694</v>
      </c>
      <c r="X28" s="24">
        <f t="shared" si="2"/>
        <v>15504.346153846154</v>
      </c>
      <c r="Y28" s="24">
        <f t="shared" si="3"/>
        <v>15476.511795953615</v>
      </c>
      <c r="Z28" s="24">
        <f t="shared" si="4"/>
        <v>13.917178946269445</v>
      </c>
      <c r="AA28" s="24">
        <f t="shared" si="5"/>
        <v>15523</v>
      </c>
      <c r="AB28" s="20">
        <f t="shared" si="6"/>
        <v>15504.346153846154</v>
      </c>
      <c r="AC28" s="21" t="str">
        <f t="shared" si="7"/>
        <v>(賣出)收盤跌破布林通道中軌(MB)</v>
      </c>
      <c r="AD28" s="20">
        <f t="shared" si="8"/>
        <v>15445</v>
      </c>
    </row>
    <row r="29" spans="1:30" ht="16.5">
      <c r="A29" s="19">
        <v>44995.9375</v>
      </c>
      <c r="B29" s="2">
        <v>15511</v>
      </c>
      <c r="C29" s="2">
        <v>15516</v>
      </c>
      <c r="D29" s="2">
        <v>15506</v>
      </c>
      <c r="E29" s="2">
        <v>15515</v>
      </c>
      <c r="F29" s="2">
        <v>2376</v>
      </c>
      <c r="G29" s="20" t="str">
        <f t="shared" si="0"/>
        <v/>
      </c>
      <c r="H29" s="21" t="str">
        <f t="shared" si="9"/>
        <v/>
      </c>
      <c r="W29" s="24">
        <f t="shared" si="1"/>
        <v>15525.393758222646</v>
      </c>
      <c r="X29" s="24">
        <f t="shared" si="2"/>
        <v>15505.73076923077</v>
      </c>
      <c r="Y29" s="24">
        <f t="shared" si="3"/>
        <v>15486.067780238893</v>
      </c>
      <c r="Z29" s="24">
        <f t="shared" si="4"/>
        <v>9.8314944959384807</v>
      </c>
      <c r="AA29" s="24" t="str">
        <f t="shared" si="5"/>
        <v/>
      </c>
      <c r="AB29" s="20" t="str">
        <f t="shared" si="6"/>
        <v/>
      </c>
      <c r="AC29" s="21" t="str">
        <f t="shared" si="7"/>
        <v/>
      </c>
      <c r="AD29" s="20" t="str">
        <f t="shared" si="8"/>
        <v/>
      </c>
    </row>
    <row r="30" spans="1:30" ht="16.5">
      <c r="A30" s="19">
        <v>44995.927083333336</v>
      </c>
      <c r="B30" s="2">
        <v>15524</v>
      </c>
      <c r="C30" s="2">
        <v>15529</v>
      </c>
      <c r="D30" s="2">
        <v>15508</v>
      </c>
      <c r="E30" s="2">
        <v>15510</v>
      </c>
      <c r="F30" s="2">
        <v>3507</v>
      </c>
      <c r="G30" s="20" t="str">
        <f t="shared" si="0"/>
        <v/>
      </c>
      <c r="H30" s="21" t="str">
        <f t="shared" si="9"/>
        <v/>
      </c>
      <c r="W30" s="24">
        <f t="shared" si="1"/>
        <v>15524.625035896126</v>
      </c>
      <c r="X30" s="24">
        <f t="shared" si="2"/>
        <v>15505.307692307691</v>
      </c>
      <c r="Y30" s="24">
        <f t="shared" si="3"/>
        <v>15485.990348719257</v>
      </c>
      <c r="Z30" s="24">
        <f t="shared" si="4"/>
        <v>9.658671794216966</v>
      </c>
      <c r="AA30" s="24" t="str">
        <f t="shared" si="5"/>
        <v/>
      </c>
      <c r="AB30" s="20" t="str">
        <f t="shared" si="6"/>
        <v/>
      </c>
      <c r="AC30" s="21" t="str">
        <f t="shared" si="7"/>
        <v/>
      </c>
      <c r="AD30" s="20" t="str">
        <f t="shared" si="8"/>
        <v/>
      </c>
    </row>
    <row r="31" spans="1:30" ht="16.5">
      <c r="A31" s="19">
        <v>44995.916666666664</v>
      </c>
      <c r="B31" s="2">
        <v>15531</v>
      </c>
      <c r="C31" s="2">
        <v>15541</v>
      </c>
      <c r="D31" s="2">
        <v>15517</v>
      </c>
      <c r="E31" s="2">
        <v>15524</v>
      </c>
      <c r="F31" s="2">
        <v>5640</v>
      </c>
      <c r="G31" s="20">
        <f t="shared" si="0"/>
        <v>15524.341384023854</v>
      </c>
      <c r="H31" s="21" t="str">
        <f t="shared" si="9"/>
        <v>(放空賣出)收盤跌破布林通道上軌(UP)</v>
      </c>
      <c r="W31" s="24">
        <f t="shared" si="1"/>
        <v>15524.341384023854</v>
      </c>
      <c r="X31" s="24">
        <f t="shared" si="2"/>
        <v>15505.115384615385</v>
      </c>
      <c r="Y31" s="24">
        <f t="shared" si="3"/>
        <v>15485.889385206916</v>
      </c>
      <c r="Z31" s="24">
        <f t="shared" si="4"/>
        <v>9.6129997042343405</v>
      </c>
      <c r="AA31" s="24">
        <f t="shared" si="5"/>
        <v>15541</v>
      </c>
      <c r="AB31" s="20">
        <f t="shared" si="6"/>
        <v>15524.341384023854</v>
      </c>
      <c r="AC31" s="21" t="str">
        <f t="shared" si="7"/>
        <v>(賣出)收盤跌破布林通道上軌(UP)</v>
      </c>
      <c r="AD31" s="20">
        <f t="shared" si="8"/>
        <v>15517</v>
      </c>
    </row>
    <row r="32" spans="1:30" ht="16.5">
      <c r="A32" s="19">
        <v>44995.90625</v>
      </c>
      <c r="B32" s="2">
        <v>15490</v>
      </c>
      <c r="C32" s="2">
        <v>15542</v>
      </c>
      <c r="D32" s="2">
        <v>15455</v>
      </c>
      <c r="E32" s="2">
        <v>15530</v>
      </c>
      <c r="F32" s="2">
        <v>17183</v>
      </c>
      <c r="G32" s="20">
        <f t="shared" si="0"/>
        <v>15522.478771520337</v>
      </c>
      <c r="H32" s="21" t="str">
        <f t="shared" si="9"/>
        <v>(賣出)收盤突破布林通道上軌(UP)</v>
      </c>
      <c r="W32" s="24">
        <f t="shared" si="1"/>
        <v>15522.478771520337</v>
      </c>
      <c r="X32" s="24">
        <f t="shared" si="2"/>
        <v>15504.615384615385</v>
      </c>
      <c r="Y32" s="24">
        <f t="shared" si="3"/>
        <v>15486.751997710433</v>
      </c>
      <c r="Z32" s="24">
        <f t="shared" si="4"/>
        <v>8.9316934524755229</v>
      </c>
      <c r="AA32" s="24">
        <f t="shared" si="5"/>
        <v>15542</v>
      </c>
      <c r="AB32" s="20">
        <f t="shared" si="6"/>
        <v>15522.478771520337</v>
      </c>
      <c r="AC32" s="21" t="str">
        <f t="shared" si="7"/>
        <v>(賣出)收盤突破布林通道上軌(UP)</v>
      </c>
      <c r="AD32" s="20">
        <f t="shared" si="8"/>
        <v>15455</v>
      </c>
    </row>
    <row r="33" spans="1:30" ht="16.5">
      <c r="A33" s="19">
        <v>44995.895833333336</v>
      </c>
      <c r="B33" s="2">
        <v>15490</v>
      </c>
      <c r="C33" s="2">
        <v>15493</v>
      </c>
      <c r="D33" s="2">
        <v>15478</v>
      </c>
      <c r="E33" s="2">
        <v>15488</v>
      </c>
      <c r="F33" s="2">
        <v>2472</v>
      </c>
      <c r="G33" s="20">
        <f t="shared" si="0"/>
        <v>15488.204675402332</v>
      </c>
      <c r="H33" s="21" t="str">
        <f t="shared" si="9"/>
        <v>(賣出)收盤跌破布林通道下軌(DN)</v>
      </c>
      <c r="W33" s="24">
        <f t="shared" si="1"/>
        <v>15518.333786136129</v>
      </c>
      <c r="X33" s="24">
        <f t="shared" si="2"/>
        <v>15503.26923076923</v>
      </c>
      <c r="Y33" s="24">
        <f t="shared" si="3"/>
        <v>15488.204675402332</v>
      </c>
      <c r="Z33" s="24">
        <f t="shared" si="4"/>
        <v>7.5322776834495242</v>
      </c>
      <c r="AA33" s="24">
        <f t="shared" si="5"/>
        <v>15493</v>
      </c>
      <c r="AB33" s="20">
        <f t="shared" si="6"/>
        <v>15488.204675402332</v>
      </c>
      <c r="AC33" s="21" t="str">
        <f t="shared" si="7"/>
        <v>(賣出)收盤跌破布林通道下軌(DN)</v>
      </c>
      <c r="AD33" s="20">
        <f t="shared" si="8"/>
        <v>15478</v>
      </c>
    </row>
    <row r="34" spans="1:30" ht="16.5">
      <c r="A34" s="19">
        <v>44995.885416666664</v>
      </c>
      <c r="B34" s="2">
        <v>15504</v>
      </c>
      <c r="C34" s="2">
        <v>15508</v>
      </c>
      <c r="D34" s="2">
        <v>15487</v>
      </c>
      <c r="E34" s="2">
        <v>15490</v>
      </c>
      <c r="F34" s="2">
        <v>1440</v>
      </c>
      <c r="G34" s="20">
        <f t="shared" si="0"/>
        <v>15502.884615384615</v>
      </c>
      <c r="H34" s="21" t="str">
        <f t="shared" si="9"/>
        <v>(放空買進)收盤跌破布林通道中軌(MB)</v>
      </c>
      <c r="W34" s="24">
        <f t="shared" si="1"/>
        <v>15519.876259693845</v>
      </c>
      <c r="X34" s="24">
        <f t="shared" si="2"/>
        <v>15502.884615384615</v>
      </c>
      <c r="Y34" s="24">
        <f t="shared" si="3"/>
        <v>15485.892971075386</v>
      </c>
      <c r="Z34" s="24">
        <f t="shared" si="4"/>
        <v>8.4958221546145989</v>
      </c>
      <c r="AA34" s="24">
        <f t="shared" si="5"/>
        <v>15508</v>
      </c>
      <c r="AB34" s="20">
        <f t="shared" si="6"/>
        <v>15502.884615384615</v>
      </c>
      <c r="AC34" s="21" t="str">
        <f t="shared" si="7"/>
        <v>(賣出)收盤跌破布林通道中軌(MB)</v>
      </c>
      <c r="AD34" s="20">
        <f t="shared" si="8"/>
        <v>15487</v>
      </c>
    </row>
    <row r="35" spans="1:30" ht="16.5">
      <c r="A35" s="19">
        <v>44995.875</v>
      </c>
      <c r="B35" s="2">
        <v>15504</v>
      </c>
      <c r="C35" s="2">
        <v>15511</v>
      </c>
      <c r="D35" s="2">
        <v>15502</v>
      </c>
      <c r="E35" s="2">
        <v>15505</v>
      </c>
      <c r="F35" s="2">
        <v>629</v>
      </c>
      <c r="G35" s="20" t="str">
        <f t="shared" si="0"/>
        <v/>
      </c>
      <c r="H35" s="21" t="str">
        <f t="shared" si="9"/>
        <v/>
      </c>
      <c r="W35" s="24">
        <f t="shared" si="1"/>
        <v>15519.958383460289</v>
      </c>
      <c r="X35" s="24">
        <f t="shared" si="2"/>
        <v>15502.846153846154</v>
      </c>
      <c r="Y35" s="24">
        <f t="shared" si="3"/>
        <v>15485.733924232019</v>
      </c>
      <c r="Z35" s="24">
        <f t="shared" si="4"/>
        <v>8.5561148070672797</v>
      </c>
      <c r="AA35" s="24" t="str">
        <f t="shared" si="5"/>
        <v/>
      </c>
      <c r="AB35" s="20" t="str">
        <f t="shared" si="6"/>
        <v/>
      </c>
      <c r="AC35" s="21" t="str">
        <f t="shared" si="7"/>
        <v/>
      </c>
      <c r="AD35" s="20" t="str">
        <f t="shared" si="8"/>
        <v/>
      </c>
    </row>
    <row r="36" spans="1:30" ht="16.5">
      <c r="A36" s="19">
        <v>44995.864583333336</v>
      </c>
      <c r="B36" s="2">
        <v>15507</v>
      </c>
      <c r="C36" s="2">
        <v>15509</v>
      </c>
      <c r="D36" s="2">
        <v>15497</v>
      </c>
      <c r="E36" s="2">
        <v>15504</v>
      </c>
      <c r="F36" s="2">
        <v>718</v>
      </c>
      <c r="G36" s="20" t="str">
        <f t="shared" si="0"/>
        <v/>
      </c>
      <c r="H36" s="21" t="str">
        <f t="shared" si="9"/>
        <v/>
      </c>
      <c r="W36" s="24">
        <f t="shared" si="1"/>
        <v>15520.381173764898</v>
      </c>
      <c r="X36" s="24">
        <f t="shared" si="2"/>
        <v>15502.115384615385</v>
      </c>
      <c r="Y36" s="24">
        <f t="shared" si="3"/>
        <v>15483.849595465872</v>
      </c>
      <c r="Z36" s="24">
        <f t="shared" si="4"/>
        <v>9.1328945747561043</v>
      </c>
      <c r="AA36" s="24" t="str">
        <f t="shared" si="5"/>
        <v/>
      </c>
      <c r="AB36" s="20" t="str">
        <f t="shared" si="6"/>
        <v/>
      </c>
      <c r="AC36" s="21" t="str">
        <f t="shared" si="7"/>
        <v/>
      </c>
      <c r="AD36" s="20" t="str">
        <f t="shared" si="8"/>
        <v/>
      </c>
    </row>
    <row r="37" spans="1:30" ht="16.5">
      <c r="A37" s="19">
        <v>44995.854166666664</v>
      </c>
      <c r="B37" s="2">
        <v>15508</v>
      </c>
      <c r="C37" s="2">
        <v>15511</v>
      </c>
      <c r="D37" s="2">
        <v>15499</v>
      </c>
      <c r="E37" s="2">
        <v>15507</v>
      </c>
      <c r="F37" s="2">
        <v>594</v>
      </c>
      <c r="G37" s="20" t="str">
        <f t="shared" si="0"/>
        <v/>
      </c>
      <c r="H37" s="21" t="str">
        <f t="shared" si="9"/>
        <v/>
      </c>
      <c r="W37" s="24">
        <f t="shared" si="1"/>
        <v>15521.315155256279</v>
      </c>
      <c r="X37" s="24">
        <f t="shared" si="2"/>
        <v>15501.192307692309</v>
      </c>
      <c r="Y37" s="24">
        <f t="shared" si="3"/>
        <v>15481.069460128338</v>
      </c>
      <c r="Z37" s="24">
        <f t="shared" si="4"/>
        <v>10.06142378198583</v>
      </c>
      <c r="AA37" s="24" t="str">
        <f t="shared" si="5"/>
        <v/>
      </c>
      <c r="AB37" s="20" t="str">
        <f t="shared" si="6"/>
        <v/>
      </c>
      <c r="AC37" s="21" t="str">
        <f t="shared" si="7"/>
        <v/>
      </c>
      <c r="AD37" s="20" t="str">
        <f t="shared" si="8"/>
        <v/>
      </c>
    </row>
    <row r="38" spans="1:30" ht="16.5">
      <c r="A38" s="19">
        <v>44995.84375</v>
      </c>
      <c r="B38" s="2">
        <v>15508</v>
      </c>
      <c r="C38" s="2">
        <v>15511</v>
      </c>
      <c r="D38" s="2">
        <v>15503</v>
      </c>
      <c r="E38" s="2">
        <v>15509</v>
      </c>
      <c r="F38" s="2">
        <v>728</v>
      </c>
      <c r="G38" s="20" t="str">
        <f t="shared" si="0"/>
        <v/>
      </c>
      <c r="H38" s="21" t="str">
        <f t="shared" si="9"/>
        <v/>
      </c>
      <c r="W38" s="24">
        <f t="shared" si="1"/>
        <v>15522.87961484283</v>
      </c>
      <c r="X38" s="24">
        <f t="shared" si="2"/>
        <v>15499.807692307691</v>
      </c>
      <c r="Y38" s="24">
        <f t="shared" si="3"/>
        <v>15476.735769772553</v>
      </c>
      <c r="Z38" s="24">
        <f t="shared" si="4"/>
        <v>11.535961267569508</v>
      </c>
      <c r="AA38" s="24" t="str">
        <f t="shared" si="5"/>
        <v/>
      </c>
      <c r="AB38" s="20" t="str">
        <f t="shared" si="6"/>
        <v/>
      </c>
      <c r="AC38" s="21" t="str">
        <f t="shared" si="7"/>
        <v/>
      </c>
      <c r="AD38" s="20" t="str">
        <f t="shared" si="8"/>
        <v/>
      </c>
    </row>
    <row r="39" spans="1:30" ht="15.75" customHeight="1">
      <c r="A39" s="19">
        <v>44995.833333333336</v>
      </c>
      <c r="B39" s="2">
        <v>15511</v>
      </c>
      <c r="C39" s="2">
        <v>15515</v>
      </c>
      <c r="D39" s="2">
        <v>15505</v>
      </c>
      <c r="E39" s="2">
        <v>15508</v>
      </c>
      <c r="F39" s="2">
        <v>622</v>
      </c>
      <c r="G39" s="20" t="str">
        <f t="shared" si="0"/>
        <v/>
      </c>
      <c r="H39" s="21" t="str">
        <f t="shared" si="9"/>
        <v/>
      </c>
      <c r="W39" s="24">
        <f t="shared" si="1"/>
        <v>15524.782149617538</v>
      </c>
      <c r="X39" s="24">
        <f t="shared" si="2"/>
        <v>15498.038461538461</v>
      </c>
      <c r="Y39" s="24">
        <f t="shared" si="3"/>
        <v>15471.294773459384</v>
      </c>
      <c r="Z39" s="24">
        <f t="shared" si="4"/>
        <v>13.371844039538882</v>
      </c>
      <c r="AA39" s="24" t="str">
        <f t="shared" si="5"/>
        <v/>
      </c>
      <c r="AB39" s="20" t="str">
        <f t="shared" si="6"/>
        <v/>
      </c>
      <c r="AC39" s="21" t="str">
        <f t="shared" si="7"/>
        <v/>
      </c>
      <c r="AD39" s="20" t="str">
        <f t="shared" si="8"/>
        <v/>
      </c>
    </row>
    <row r="40" spans="1:30" ht="15.75" customHeight="1">
      <c r="A40" s="19">
        <v>44995.822916666664</v>
      </c>
      <c r="B40" s="2">
        <v>15505</v>
      </c>
      <c r="C40" s="2">
        <v>15515</v>
      </c>
      <c r="D40" s="2">
        <v>15504</v>
      </c>
      <c r="E40" s="2">
        <v>15510</v>
      </c>
      <c r="F40" s="2">
        <v>1087</v>
      </c>
      <c r="G40" s="20" t="str">
        <f t="shared" si="0"/>
        <v/>
      </c>
      <c r="H40" s="21" t="str">
        <f t="shared" si="9"/>
        <v/>
      </c>
      <c r="W40" s="24">
        <f t="shared" si="1"/>
        <v>15525.658268138621</v>
      </c>
      <c r="X40" s="24">
        <f t="shared" si="2"/>
        <v>15496.384615384615</v>
      </c>
      <c r="Y40" s="24">
        <f t="shared" si="3"/>
        <v>15467.11096263061</v>
      </c>
      <c r="Z40" s="24">
        <f t="shared" si="4"/>
        <v>14.636826377003061</v>
      </c>
      <c r="AA40" s="24" t="str">
        <f t="shared" si="5"/>
        <v/>
      </c>
      <c r="AB40" s="20" t="str">
        <f t="shared" si="6"/>
        <v/>
      </c>
      <c r="AC40" s="21" t="str">
        <f t="shared" si="7"/>
        <v/>
      </c>
      <c r="AD40" s="20" t="str">
        <f t="shared" si="8"/>
        <v/>
      </c>
    </row>
    <row r="41" spans="1:30" ht="16.5">
      <c r="A41" s="19">
        <v>44995.8125</v>
      </c>
      <c r="B41" s="2">
        <v>15500</v>
      </c>
      <c r="C41" s="2">
        <v>15505</v>
      </c>
      <c r="D41" s="2">
        <v>15493</v>
      </c>
      <c r="E41" s="2">
        <v>15505</v>
      </c>
      <c r="F41" s="2">
        <v>896</v>
      </c>
      <c r="G41" s="20" t="str">
        <f t="shared" si="0"/>
        <v/>
      </c>
      <c r="H41" s="21" t="str">
        <f t="shared" si="9"/>
        <v/>
      </c>
      <c r="W41" s="24">
        <f t="shared" si="1"/>
        <v>15525.460285303123</v>
      </c>
      <c r="X41" s="24">
        <f t="shared" si="2"/>
        <v>15494.76923076923</v>
      </c>
      <c r="Y41" s="24">
        <f t="shared" si="3"/>
        <v>15464.078176235338</v>
      </c>
      <c r="Z41" s="24">
        <f t="shared" si="4"/>
        <v>15.345527266946279</v>
      </c>
      <c r="AA41" s="24" t="str">
        <f t="shared" si="5"/>
        <v/>
      </c>
      <c r="AB41" s="20" t="str">
        <f t="shared" si="6"/>
        <v/>
      </c>
      <c r="AC41" s="21" t="str">
        <f t="shared" si="7"/>
        <v/>
      </c>
      <c r="AD41" s="20" t="str">
        <f t="shared" si="8"/>
        <v/>
      </c>
    </row>
    <row r="42" spans="1:30" ht="16.5">
      <c r="A42" s="19">
        <v>44995.802083333336</v>
      </c>
      <c r="B42" s="2">
        <v>15500</v>
      </c>
      <c r="C42" s="2">
        <v>15509</v>
      </c>
      <c r="D42" s="2">
        <v>15498</v>
      </c>
      <c r="E42" s="2">
        <v>15499</v>
      </c>
      <c r="F42" s="2">
        <v>688</v>
      </c>
      <c r="G42" s="20" t="str">
        <f t="shared" si="0"/>
        <v/>
      </c>
      <c r="H42" s="21" t="str">
        <f t="shared" si="9"/>
        <v/>
      </c>
      <c r="W42" s="24">
        <f t="shared" si="1"/>
        <v>15524.879783635331</v>
      </c>
      <c r="X42" s="24">
        <f t="shared" si="2"/>
        <v>15493.653846153846</v>
      </c>
      <c r="Y42" s="24">
        <f t="shared" si="3"/>
        <v>15462.42790867236</v>
      </c>
      <c r="Z42" s="24">
        <f t="shared" si="4"/>
        <v>15.612968740742685</v>
      </c>
      <c r="AA42" s="24" t="str">
        <f t="shared" si="5"/>
        <v/>
      </c>
      <c r="AB42" s="20" t="str">
        <f t="shared" si="6"/>
        <v/>
      </c>
      <c r="AC42" s="21" t="str">
        <f t="shared" si="7"/>
        <v/>
      </c>
      <c r="AD42" s="20" t="str">
        <f t="shared" si="8"/>
        <v/>
      </c>
    </row>
    <row r="43" spans="1:30" ht="16.5">
      <c r="A43" s="19">
        <v>44995.791666666664</v>
      </c>
      <c r="B43" s="2">
        <v>15508</v>
      </c>
      <c r="C43" s="2">
        <v>15509</v>
      </c>
      <c r="D43" s="2">
        <v>15498</v>
      </c>
      <c r="E43" s="2">
        <v>15501</v>
      </c>
      <c r="F43" s="2">
        <v>734</v>
      </c>
      <c r="G43" s="20" t="str">
        <f t="shared" si="0"/>
        <v/>
      </c>
      <c r="H43" s="21" t="str">
        <f t="shared" si="9"/>
        <v/>
      </c>
      <c r="W43" s="24">
        <f t="shared" si="1"/>
        <v>15524.729637989079</v>
      </c>
      <c r="X43" s="24">
        <f t="shared" si="2"/>
        <v>15492.692307692309</v>
      </c>
      <c r="Y43" s="24">
        <f t="shared" si="3"/>
        <v>15460.654977395538</v>
      </c>
      <c r="Z43" s="24">
        <f t="shared" si="4"/>
        <v>16.018665148385324</v>
      </c>
      <c r="AA43" s="24" t="str">
        <f t="shared" si="5"/>
        <v/>
      </c>
      <c r="AB43" s="20" t="str">
        <f t="shared" si="6"/>
        <v/>
      </c>
      <c r="AC43" s="21" t="str">
        <f t="shared" si="7"/>
        <v/>
      </c>
      <c r="AD43" s="20" t="str">
        <f t="shared" si="8"/>
        <v/>
      </c>
    </row>
    <row r="44" spans="1:30" ht="16.5">
      <c r="A44" s="19">
        <v>44995.78125</v>
      </c>
      <c r="B44" s="2">
        <v>15511</v>
      </c>
      <c r="C44" s="2">
        <v>15513</v>
      </c>
      <c r="D44" s="2">
        <v>15500</v>
      </c>
      <c r="E44" s="2">
        <v>15507</v>
      </c>
      <c r="F44" s="2">
        <v>886</v>
      </c>
      <c r="G44" s="20" t="str">
        <f t="shared" si="0"/>
        <v/>
      </c>
      <c r="H44" s="21" t="str">
        <f t="shared" si="9"/>
        <v/>
      </c>
      <c r="W44" s="24">
        <f t="shared" si="1"/>
        <v>15525.281279197583</v>
      </c>
      <c r="X44" s="24">
        <f t="shared" si="2"/>
        <v>15492.923076923076</v>
      </c>
      <c r="Y44" s="24">
        <f t="shared" si="3"/>
        <v>15460.564874648569</v>
      </c>
      <c r="Z44" s="24">
        <f t="shared" si="4"/>
        <v>16.179101137253188</v>
      </c>
      <c r="AA44" s="24" t="str">
        <f t="shared" si="5"/>
        <v/>
      </c>
      <c r="AB44" s="20" t="str">
        <f t="shared" si="6"/>
        <v/>
      </c>
      <c r="AC44" s="21" t="str">
        <f t="shared" si="7"/>
        <v/>
      </c>
      <c r="AD44" s="20" t="str">
        <f t="shared" si="8"/>
        <v/>
      </c>
    </row>
    <row r="45" spans="1:30" ht="16.5">
      <c r="A45" s="19">
        <v>44995.770833333336</v>
      </c>
      <c r="B45" s="2">
        <v>15512</v>
      </c>
      <c r="C45" s="2">
        <v>15518</v>
      </c>
      <c r="D45" s="2">
        <v>15511</v>
      </c>
      <c r="E45" s="2">
        <v>15512</v>
      </c>
      <c r="F45" s="2">
        <v>708</v>
      </c>
      <c r="G45" s="20" t="str">
        <f t="shared" si="0"/>
        <v/>
      </c>
      <c r="H45" s="21" t="str">
        <f t="shared" si="9"/>
        <v/>
      </c>
      <c r="W45" s="24">
        <f t="shared" si="1"/>
        <v>15529.414887796196</v>
      </c>
      <c r="X45" s="24">
        <f t="shared" si="2"/>
        <v>15493.923076923076</v>
      </c>
      <c r="Y45" s="24">
        <f t="shared" si="3"/>
        <v>15458.431266049956</v>
      </c>
      <c r="Z45" s="24">
        <f t="shared" si="4"/>
        <v>17.745905436559543</v>
      </c>
      <c r="AA45" s="24" t="str">
        <f t="shared" si="5"/>
        <v/>
      </c>
      <c r="AB45" s="20" t="str">
        <f t="shared" si="6"/>
        <v/>
      </c>
      <c r="AC45" s="21" t="str">
        <f t="shared" si="7"/>
        <v/>
      </c>
      <c r="AD45" s="20" t="str">
        <f t="shared" si="8"/>
        <v/>
      </c>
    </row>
    <row r="46" spans="1:30" ht="15.75" customHeight="1">
      <c r="A46" s="19">
        <v>44995.760416666664</v>
      </c>
      <c r="B46" s="2">
        <v>15507</v>
      </c>
      <c r="C46" s="2">
        <v>15514</v>
      </c>
      <c r="D46" s="2">
        <v>15504</v>
      </c>
      <c r="E46" s="2">
        <v>15513</v>
      </c>
      <c r="F46" s="2">
        <v>551</v>
      </c>
      <c r="G46" s="20" t="str">
        <f t="shared" si="0"/>
        <v/>
      </c>
      <c r="H46" s="21" t="str">
        <f t="shared" si="9"/>
        <v/>
      </c>
      <c r="W46" s="24">
        <f t="shared" si="1"/>
        <v>15531.260236576894</v>
      </c>
      <c r="X46" s="24">
        <f t="shared" si="2"/>
        <v>15494.423076923076</v>
      </c>
      <c r="Y46" s="24">
        <f t="shared" si="3"/>
        <v>15457.585917269258</v>
      </c>
      <c r="Z46" s="24">
        <f t="shared" si="4"/>
        <v>18.418579826909475</v>
      </c>
      <c r="AA46" s="24" t="str">
        <f t="shared" si="5"/>
        <v/>
      </c>
      <c r="AB46" s="20" t="str">
        <f t="shared" si="6"/>
        <v/>
      </c>
      <c r="AC46" s="21" t="str">
        <f t="shared" si="7"/>
        <v/>
      </c>
      <c r="AD46" s="20" t="str">
        <f t="shared" si="8"/>
        <v/>
      </c>
    </row>
    <row r="47" spans="1:30" ht="15.75" customHeight="1">
      <c r="A47" s="19">
        <v>44995.75</v>
      </c>
      <c r="B47" s="2">
        <v>15509</v>
      </c>
      <c r="C47" s="2">
        <v>15514</v>
      </c>
      <c r="D47" s="2">
        <v>15502</v>
      </c>
      <c r="E47" s="2">
        <v>15508</v>
      </c>
      <c r="F47" s="2">
        <v>974</v>
      </c>
      <c r="G47" s="20" t="str">
        <f t="shared" si="0"/>
        <v/>
      </c>
      <c r="H47" s="21" t="str">
        <f t="shared" si="9"/>
        <v/>
      </c>
      <c r="W47" s="24">
        <f t="shared" si="1"/>
        <v>15531.035881218739</v>
      </c>
      <c r="X47" s="24">
        <f t="shared" si="2"/>
        <v>15494.346153846154</v>
      </c>
      <c r="Y47" s="24">
        <f t="shared" si="3"/>
        <v>15457.65642647357</v>
      </c>
      <c r="Z47" s="24">
        <f t="shared" si="4"/>
        <v>18.344863686292115</v>
      </c>
      <c r="AA47" s="24" t="str">
        <f t="shared" si="5"/>
        <v/>
      </c>
      <c r="AB47" s="20" t="str">
        <f t="shared" si="6"/>
        <v/>
      </c>
      <c r="AC47" s="21" t="str">
        <f t="shared" si="7"/>
        <v/>
      </c>
      <c r="AD47" s="20" t="str">
        <f t="shared" si="8"/>
        <v/>
      </c>
    </row>
    <row r="48" spans="1:30" ht="15.75" customHeight="1">
      <c r="A48" s="19">
        <v>44995.739583333336</v>
      </c>
      <c r="B48" s="2">
        <v>15516</v>
      </c>
      <c r="C48" s="2">
        <v>15521</v>
      </c>
      <c r="D48" s="2">
        <v>15506</v>
      </c>
      <c r="E48" s="2">
        <v>15508</v>
      </c>
      <c r="F48" s="2">
        <v>1908</v>
      </c>
      <c r="G48" s="20" t="str">
        <f t="shared" si="0"/>
        <v/>
      </c>
      <c r="H48" s="21" t="str">
        <f t="shared" si="9"/>
        <v/>
      </c>
      <c r="W48" s="24">
        <f t="shared" si="1"/>
        <v>15535.97560194688</v>
      </c>
      <c r="X48" s="24">
        <f t="shared" si="2"/>
        <v>15495.576923076924</v>
      </c>
      <c r="Y48" s="24">
        <f t="shared" si="3"/>
        <v>15455.178244206967</v>
      </c>
      <c r="Z48" s="24">
        <f t="shared" si="4"/>
        <v>20.199339434978249</v>
      </c>
      <c r="AA48" s="24" t="str">
        <f t="shared" si="5"/>
        <v/>
      </c>
      <c r="AB48" s="20" t="str">
        <f t="shared" si="6"/>
        <v/>
      </c>
      <c r="AC48" s="21" t="str">
        <f t="shared" si="7"/>
        <v/>
      </c>
      <c r="AD48" s="20" t="str">
        <f t="shared" si="8"/>
        <v/>
      </c>
    </row>
    <row r="49" spans="1:30" ht="15.75" customHeight="1">
      <c r="A49" s="19">
        <v>44995.729166666664</v>
      </c>
      <c r="B49" s="2">
        <v>15501</v>
      </c>
      <c r="C49" s="2">
        <v>15516</v>
      </c>
      <c r="D49" s="2">
        <v>15501</v>
      </c>
      <c r="E49" s="2">
        <v>15516</v>
      </c>
      <c r="F49" s="2">
        <v>1200</v>
      </c>
      <c r="G49" s="20" t="str">
        <f t="shared" si="0"/>
        <v/>
      </c>
      <c r="H49" s="21" t="str">
        <f t="shared" si="9"/>
        <v/>
      </c>
      <c r="W49" s="24">
        <f t="shared" si="1"/>
        <v>15539.032340636273</v>
      </c>
      <c r="X49" s="24">
        <f t="shared" si="2"/>
        <v>15496.5</v>
      </c>
      <c r="Y49" s="24">
        <f t="shared" si="3"/>
        <v>15453.967659363727</v>
      </c>
      <c r="Z49" s="24">
        <f t="shared" si="4"/>
        <v>21.266170318136737</v>
      </c>
      <c r="AA49" s="24" t="str">
        <f t="shared" si="5"/>
        <v/>
      </c>
      <c r="AB49" s="20" t="str">
        <f t="shared" si="6"/>
        <v/>
      </c>
      <c r="AC49" s="21" t="str">
        <f t="shared" si="7"/>
        <v/>
      </c>
      <c r="AD49" s="20" t="str">
        <f t="shared" si="8"/>
        <v/>
      </c>
    </row>
    <row r="50" spans="1:30" ht="15.75" customHeight="1">
      <c r="A50" s="19">
        <v>44995.71875</v>
      </c>
      <c r="B50" s="2">
        <v>15494</v>
      </c>
      <c r="C50" s="2">
        <v>15508</v>
      </c>
      <c r="D50" s="2">
        <v>15493</v>
      </c>
      <c r="E50" s="2">
        <v>15500</v>
      </c>
      <c r="F50" s="2">
        <v>805</v>
      </c>
      <c r="G50" s="20">
        <f t="shared" si="0"/>
        <v>15498.192307692309</v>
      </c>
      <c r="H50" s="21" t="str">
        <f t="shared" si="9"/>
        <v>(買進)收盤突破布林通道中軌(MB)</v>
      </c>
      <c r="W50" s="24">
        <f t="shared" si="1"/>
        <v>15546.765865648715</v>
      </c>
      <c r="X50" s="24">
        <f t="shared" si="2"/>
        <v>15498.192307692309</v>
      </c>
      <c r="Y50" s="24">
        <f t="shared" si="3"/>
        <v>15449.618749735902</v>
      </c>
      <c r="Z50" s="24">
        <f t="shared" si="4"/>
        <v>24.286778978203234</v>
      </c>
      <c r="AA50" s="24">
        <f t="shared" si="5"/>
        <v>15508</v>
      </c>
      <c r="AB50" s="20">
        <f t="shared" si="6"/>
        <v>15498.192307692309</v>
      </c>
      <c r="AC50" s="21" t="str">
        <f t="shared" si="7"/>
        <v>(買進)收盤突破布林通道中軌(MB)</v>
      </c>
      <c r="AD50" s="20">
        <f t="shared" si="8"/>
        <v>15493</v>
      </c>
    </row>
    <row r="51" spans="1:30" ht="15.75" customHeight="1">
      <c r="A51" s="19">
        <v>44995.708333333336</v>
      </c>
      <c r="B51" s="2">
        <v>15502</v>
      </c>
      <c r="C51" s="2">
        <v>15505</v>
      </c>
      <c r="D51" s="2">
        <v>15493</v>
      </c>
      <c r="E51" s="2">
        <v>15494</v>
      </c>
      <c r="F51" s="2">
        <v>841</v>
      </c>
      <c r="G51" s="20">
        <f t="shared" si="0"/>
        <v>15500.692307692309</v>
      </c>
      <c r="H51" s="21" t="str">
        <f t="shared" si="9"/>
        <v>(放空買進)收盤跌破布林通道中軌(MB)</v>
      </c>
      <c r="W51" s="24">
        <f t="shared" si="1"/>
        <v>15555.651787117593</v>
      </c>
      <c r="X51" s="24">
        <f t="shared" si="2"/>
        <v>15500.692307692309</v>
      </c>
      <c r="Y51" s="24">
        <f t="shared" si="3"/>
        <v>15445.732828267024</v>
      </c>
      <c r="Z51" s="24">
        <f t="shared" si="4"/>
        <v>27.479739712642044</v>
      </c>
      <c r="AA51" s="24">
        <f t="shared" si="5"/>
        <v>15505</v>
      </c>
      <c r="AB51" s="20">
        <f t="shared" si="6"/>
        <v>15500.692307692309</v>
      </c>
      <c r="AC51" s="21" t="str">
        <f t="shared" si="7"/>
        <v>(賣出)收盤跌破布林通道中軌(MB)</v>
      </c>
      <c r="AD51" s="20">
        <f t="shared" si="8"/>
        <v>15493</v>
      </c>
    </row>
    <row r="52" spans="1:30" ht="15.75" customHeight="1">
      <c r="A52" s="19">
        <v>44995.697916666664</v>
      </c>
      <c r="B52" s="2">
        <v>15495</v>
      </c>
      <c r="C52" s="2">
        <v>15509</v>
      </c>
      <c r="D52" s="2">
        <v>15487</v>
      </c>
      <c r="E52" s="2">
        <v>15503</v>
      </c>
      <c r="F52" s="2">
        <v>1438</v>
      </c>
      <c r="G52" s="20">
        <f t="shared" si="0"/>
        <v>15502.461538461539</v>
      </c>
      <c r="H52" s="21" t="str">
        <f t="shared" si="9"/>
        <v>(買進)收盤突破布林通道中軌(MB)</v>
      </c>
      <c r="W52" s="24">
        <f t="shared" si="1"/>
        <v>15559.372347950479</v>
      </c>
      <c r="X52" s="24">
        <f t="shared" si="2"/>
        <v>15502.461538461539</v>
      </c>
      <c r="Y52" s="24">
        <f t="shared" si="3"/>
        <v>15445.550728972599</v>
      </c>
      <c r="Z52" s="24">
        <f t="shared" si="4"/>
        <v>28.455404744469856</v>
      </c>
      <c r="AA52" s="24">
        <f t="shared" si="5"/>
        <v>15509</v>
      </c>
      <c r="AB52" s="20">
        <f t="shared" si="6"/>
        <v>15502.461538461539</v>
      </c>
      <c r="AC52" s="21" t="str">
        <f t="shared" si="7"/>
        <v>(買進)收盤突破布林通道中軌(MB)</v>
      </c>
      <c r="AD52" s="20">
        <f t="shared" si="8"/>
        <v>15487</v>
      </c>
    </row>
    <row r="53" spans="1:30" ht="15.75" customHeight="1">
      <c r="A53" s="19">
        <v>44995.6875</v>
      </c>
      <c r="B53" s="2">
        <v>15488</v>
      </c>
      <c r="C53" s="2">
        <v>15496</v>
      </c>
      <c r="D53" s="2">
        <v>15476</v>
      </c>
      <c r="E53" s="2">
        <v>15495</v>
      </c>
      <c r="F53" s="2">
        <v>2018</v>
      </c>
      <c r="G53" s="20" t="str">
        <f t="shared" si="0"/>
        <v/>
      </c>
      <c r="H53" s="21" t="str">
        <f t="shared" si="9"/>
        <v/>
      </c>
      <c r="W53" s="24">
        <f t="shared" si="1"/>
        <v>15567.207899539562</v>
      </c>
      <c r="X53" s="24">
        <f t="shared" si="2"/>
        <v>15504.961538461539</v>
      </c>
      <c r="Y53" s="24">
        <f t="shared" si="3"/>
        <v>15442.715177383516</v>
      </c>
      <c r="Z53" s="24">
        <f t="shared" si="4"/>
        <v>31.123180539011518</v>
      </c>
      <c r="AA53" s="24" t="str">
        <f t="shared" si="5"/>
        <v/>
      </c>
      <c r="AB53" s="20" t="str">
        <f t="shared" si="6"/>
        <v/>
      </c>
      <c r="AC53" s="21" t="str">
        <f t="shared" si="7"/>
        <v/>
      </c>
      <c r="AD53" s="20" t="str">
        <f t="shared" si="8"/>
        <v/>
      </c>
    </row>
    <row r="54" spans="1:30" ht="15.75" customHeight="1">
      <c r="A54" s="19">
        <v>44995.677083333336</v>
      </c>
      <c r="B54" s="2">
        <v>15504</v>
      </c>
      <c r="C54" s="2">
        <v>15506</v>
      </c>
      <c r="D54" s="2">
        <v>15482</v>
      </c>
      <c r="E54" s="2">
        <v>15488</v>
      </c>
      <c r="F54" s="2">
        <v>2504</v>
      </c>
      <c r="G54" s="20" t="str">
        <f t="shared" si="0"/>
        <v/>
      </c>
      <c r="H54" s="21" t="str">
        <f t="shared" si="9"/>
        <v/>
      </c>
      <c r="W54" s="24">
        <f t="shared" si="1"/>
        <v>15588.893337361595</v>
      </c>
      <c r="X54" s="24">
        <f t="shared" si="2"/>
        <v>15510.192307692309</v>
      </c>
      <c r="Y54" s="24">
        <f t="shared" si="3"/>
        <v>15431.491278023022</v>
      </c>
      <c r="Z54" s="24">
        <f t="shared" si="4"/>
        <v>39.350514834643263</v>
      </c>
      <c r="AA54" s="24" t="str">
        <f t="shared" si="5"/>
        <v/>
      </c>
      <c r="AB54" s="20" t="str">
        <f t="shared" si="6"/>
        <v/>
      </c>
      <c r="AC54" s="21" t="str">
        <f t="shared" si="7"/>
        <v/>
      </c>
      <c r="AD54" s="20" t="str">
        <f t="shared" si="8"/>
        <v/>
      </c>
    </row>
    <row r="55" spans="1:30" ht="15.75" customHeight="1">
      <c r="A55" s="19">
        <v>44995.666666666664</v>
      </c>
      <c r="B55" s="2">
        <v>15505</v>
      </c>
      <c r="C55" s="2">
        <v>15509</v>
      </c>
      <c r="D55" s="2">
        <v>15498</v>
      </c>
      <c r="E55" s="2">
        <v>15504</v>
      </c>
      <c r="F55" s="2">
        <v>1377</v>
      </c>
      <c r="G55" s="20" t="str">
        <f t="shared" si="0"/>
        <v/>
      </c>
      <c r="H55" s="21" t="str">
        <f t="shared" si="9"/>
        <v/>
      </c>
      <c r="W55" s="24">
        <f t="shared" si="1"/>
        <v>15607.664162164388</v>
      </c>
      <c r="X55" s="24">
        <f t="shared" si="2"/>
        <v>15515.884615384615</v>
      </c>
      <c r="Y55" s="24">
        <f t="shared" si="3"/>
        <v>15424.105068604842</v>
      </c>
      <c r="Z55" s="24">
        <f t="shared" si="4"/>
        <v>45.889773389886635</v>
      </c>
      <c r="AA55" s="24" t="str">
        <f t="shared" si="5"/>
        <v/>
      </c>
      <c r="AB55" s="20" t="str">
        <f t="shared" si="6"/>
        <v/>
      </c>
      <c r="AC55" s="21" t="str">
        <f t="shared" si="7"/>
        <v/>
      </c>
      <c r="AD55" s="20" t="str">
        <f t="shared" si="8"/>
        <v/>
      </c>
    </row>
    <row r="56" spans="1:30" ht="15.75" customHeight="1">
      <c r="A56" s="19">
        <v>44995.65625</v>
      </c>
      <c r="B56" s="2">
        <v>15511</v>
      </c>
      <c r="C56" s="2">
        <v>15518</v>
      </c>
      <c r="D56" s="2">
        <v>15504</v>
      </c>
      <c r="E56" s="2">
        <v>15505</v>
      </c>
      <c r="F56" s="2">
        <v>2116</v>
      </c>
      <c r="G56" s="20" t="str">
        <f t="shared" si="0"/>
        <v/>
      </c>
      <c r="H56" s="21" t="str">
        <f t="shared" si="9"/>
        <v/>
      </c>
      <c r="W56" s="24">
        <f t="shared" si="1"/>
        <v>15621.269987073849</v>
      </c>
      <c r="X56" s="24">
        <f t="shared" si="2"/>
        <v>15520.538461538461</v>
      </c>
      <c r="Y56" s="24">
        <f t="shared" si="3"/>
        <v>15419.806936003073</v>
      </c>
      <c r="Z56" s="24">
        <f t="shared" si="4"/>
        <v>50.365762767693674</v>
      </c>
      <c r="AA56" s="24" t="str">
        <f t="shared" si="5"/>
        <v/>
      </c>
      <c r="AB56" s="20" t="str">
        <f t="shared" si="6"/>
        <v/>
      </c>
      <c r="AC56" s="21" t="str">
        <f t="shared" si="7"/>
        <v/>
      </c>
      <c r="AD56" s="20" t="str">
        <f t="shared" si="8"/>
        <v/>
      </c>
    </row>
    <row r="57" spans="1:30" ht="15.75" customHeight="1">
      <c r="A57" s="19">
        <v>44995.645833333336</v>
      </c>
      <c r="B57" s="2">
        <v>15495</v>
      </c>
      <c r="C57" s="2">
        <v>15514</v>
      </c>
      <c r="D57" s="2">
        <v>15493</v>
      </c>
      <c r="E57" s="2">
        <v>15511</v>
      </c>
      <c r="F57" s="2">
        <v>3691</v>
      </c>
      <c r="G57" s="20" t="str">
        <f t="shared" si="0"/>
        <v/>
      </c>
      <c r="H57" s="21" t="str">
        <f t="shared" si="9"/>
        <v/>
      </c>
      <c r="W57" s="24">
        <f t="shared" si="1"/>
        <v>15636.370813303893</v>
      </c>
      <c r="X57" s="24">
        <f t="shared" si="2"/>
        <v>15525.76923076923</v>
      </c>
      <c r="Y57" s="24">
        <f t="shared" si="3"/>
        <v>15415.167648234568</v>
      </c>
      <c r="Z57" s="24">
        <f t="shared" si="4"/>
        <v>55.300791267330879</v>
      </c>
      <c r="AA57" s="24" t="str">
        <f t="shared" si="5"/>
        <v/>
      </c>
      <c r="AB57" s="20" t="str">
        <f t="shared" si="6"/>
        <v/>
      </c>
      <c r="AC57" s="21" t="str">
        <f t="shared" si="7"/>
        <v/>
      </c>
      <c r="AD57" s="20" t="str">
        <f t="shared" si="8"/>
        <v/>
      </c>
    </row>
    <row r="58" spans="1:30" ht="15.75" customHeight="1">
      <c r="A58" s="19">
        <v>44995.635416666664</v>
      </c>
      <c r="B58" s="2">
        <v>15473</v>
      </c>
      <c r="C58" s="2">
        <v>15499</v>
      </c>
      <c r="D58" s="2">
        <v>15469</v>
      </c>
      <c r="E58" s="2">
        <v>15495</v>
      </c>
      <c r="F58" s="2">
        <v>3570</v>
      </c>
      <c r="G58" s="20" t="str">
        <f t="shared" si="0"/>
        <v/>
      </c>
      <c r="H58" s="21" t="str">
        <f t="shared" si="9"/>
        <v/>
      </c>
      <c r="W58" s="24">
        <f t="shared" si="1"/>
        <v>15652.919101646803</v>
      </c>
      <c r="X58" s="24">
        <f t="shared" si="2"/>
        <v>15531.423076923076</v>
      </c>
      <c r="Y58" s="24">
        <f t="shared" si="3"/>
        <v>15409.927052199349</v>
      </c>
      <c r="Z58" s="24">
        <f t="shared" si="4"/>
        <v>60.748012361863822</v>
      </c>
      <c r="AA58" s="24" t="str">
        <f t="shared" si="5"/>
        <v/>
      </c>
      <c r="AB58" s="20" t="str">
        <f t="shared" si="6"/>
        <v/>
      </c>
      <c r="AC58" s="21" t="str">
        <f t="shared" si="7"/>
        <v/>
      </c>
      <c r="AD58" s="20" t="str">
        <f t="shared" si="8"/>
        <v/>
      </c>
    </row>
    <row r="59" spans="1:30" ht="15.75" customHeight="1">
      <c r="A59" s="19">
        <v>44995.572916666664</v>
      </c>
      <c r="B59" s="2">
        <v>15489</v>
      </c>
      <c r="C59" s="2">
        <v>15492</v>
      </c>
      <c r="D59" s="2">
        <v>15478</v>
      </c>
      <c r="E59" s="2">
        <v>15478</v>
      </c>
      <c r="F59" s="2">
        <v>5856</v>
      </c>
      <c r="G59" s="20" t="str">
        <f t="shared" si="0"/>
        <v/>
      </c>
      <c r="H59" s="21" t="str">
        <f t="shared" si="9"/>
        <v/>
      </c>
      <c r="W59" s="24">
        <f t="shared" si="1"/>
        <v>15670.970815992809</v>
      </c>
      <c r="X59" s="24">
        <f t="shared" si="2"/>
        <v>15538.384615384615</v>
      </c>
      <c r="Y59" s="24">
        <f t="shared" si="3"/>
        <v>15405.798414776422</v>
      </c>
      <c r="Z59" s="24">
        <f t="shared" si="4"/>
        <v>66.293100304096455</v>
      </c>
      <c r="AA59" s="24" t="str">
        <f t="shared" si="5"/>
        <v/>
      </c>
      <c r="AB59" s="20" t="str">
        <f t="shared" si="6"/>
        <v/>
      </c>
      <c r="AC59" s="21" t="str">
        <f t="shared" si="7"/>
        <v/>
      </c>
      <c r="AD59" s="20" t="str">
        <f t="shared" si="8"/>
        <v/>
      </c>
    </row>
    <row r="60" spans="1:30" ht="15.75" customHeight="1">
      <c r="A60" s="19">
        <v>44995.5625</v>
      </c>
      <c r="B60" s="2">
        <v>15484</v>
      </c>
      <c r="C60" s="2">
        <v>15497</v>
      </c>
      <c r="D60" s="2">
        <v>15479</v>
      </c>
      <c r="E60" s="2">
        <v>15489</v>
      </c>
      <c r="F60" s="2">
        <v>4255</v>
      </c>
      <c r="G60" s="20" t="str">
        <f t="shared" si="0"/>
        <v/>
      </c>
      <c r="H60" s="21" t="str">
        <f t="shared" si="9"/>
        <v/>
      </c>
      <c r="W60" s="24">
        <f t="shared" si="1"/>
        <v>15685.286318437657</v>
      </c>
      <c r="X60" s="24">
        <f t="shared" si="2"/>
        <v>15545.76923076923</v>
      </c>
      <c r="Y60" s="24">
        <f t="shared" si="3"/>
        <v>15406.252143100804</v>
      </c>
      <c r="Z60" s="24">
        <f t="shared" si="4"/>
        <v>69.758543834213057</v>
      </c>
      <c r="AA60" s="24" t="str">
        <f t="shared" si="5"/>
        <v/>
      </c>
      <c r="AB60" s="20" t="str">
        <f t="shared" si="6"/>
        <v/>
      </c>
      <c r="AC60" s="21" t="str">
        <f t="shared" si="7"/>
        <v/>
      </c>
      <c r="AD60" s="20" t="str">
        <f t="shared" si="8"/>
        <v/>
      </c>
    </row>
    <row r="61" spans="1:30" ht="15.75" customHeight="1">
      <c r="A61" s="19">
        <v>44995.552083333336</v>
      </c>
      <c r="B61" s="2">
        <v>15481</v>
      </c>
      <c r="C61" s="2">
        <v>15495</v>
      </c>
      <c r="D61" s="2">
        <v>15478</v>
      </c>
      <c r="E61" s="2">
        <v>15486</v>
      </c>
      <c r="F61" s="2">
        <v>4468</v>
      </c>
      <c r="G61" s="20" t="str">
        <f t="shared" si="0"/>
        <v/>
      </c>
      <c r="H61" s="21" t="str">
        <f t="shared" si="9"/>
        <v/>
      </c>
      <c r="W61" s="24">
        <f t="shared" si="1"/>
        <v>15698.487023221935</v>
      </c>
      <c r="X61" s="24">
        <f t="shared" si="2"/>
        <v>15552.807692307691</v>
      </c>
      <c r="Y61" s="24">
        <f t="shared" si="3"/>
        <v>15407.128361393448</v>
      </c>
      <c r="Z61" s="24">
        <f t="shared" si="4"/>
        <v>72.839665457121129</v>
      </c>
      <c r="AA61" s="24" t="str">
        <f t="shared" si="5"/>
        <v/>
      </c>
      <c r="AB61" s="20" t="str">
        <f t="shared" si="6"/>
        <v/>
      </c>
      <c r="AC61" s="21" t="str">
        <f t="shared" si="7"/>
        <v/>
      </c>
      <c r="AD61" s="20" t="str">
        <f t="shared" si="8"/>
        <v/>
      </c>
    </row>
    <row r="62" spans="1:30" ht="15.75" customHeight="1">
      <c r="A62" s="19">
        <v>44995.541666666664</v>
      </c>
      <c r="B62" s="2">
        <v>15473</v>
      </c>
      <c r="C62" s="2">
        <v>15484</v>
      </c>
      <c r="D62" s="2">
        <v>15470</v>
      </c>
      <c r="E62" s="2">
        <v>15480</v>
      </c>
      <c r="F62" s="2">
        <v>3095</v>
      </c>
      <c r="G62" s="20" t="str">
        <f t="shared" si="0"/>
        <v/>
      </c>
      <c r="H62" s="21" t="str">
        <f t="shared" si="9"/>
        <v/>
      </c>
      <c r="W62" s="24">
        <f t="shared" si="1"/>
        <v>15710.017405769717</v>
      </c>
      <c r="X62" s="24">
        <f t="shared" si="2"/>
        <v>15559.961538461539</v>
      </c>
      <c r="Y62" s="24">
        <f t="shared" si="3"/>
        <v>15409.905671153361</v>
      </c>
      <c r="Z62" s="24">
        <f t="shared" si="4"/>
        <v>75.027933654088912</v>
      </c>
      <c r="AA62" s="24" t="str">
        <f t="shared" si="5"/>
        <v/>
      </c>
      <c r="AB62" s="20" t="str">
        <f t="shared" si="6"/>
        <v/>
      </c>
      <c r="AC62" s="21" t="str">
        <f t="shared" si="7"/>
        <v/>
      </c>
      <c r="AD62" s="20" t="str">
        <f t="shared" si="8"/>
        <v/>
      </c>
    </row>
    <row r="63" spans="1:30" ht="15.75" customHeight="1">
      <c r="A63" s="19">
        <v>44995.53125</v>
      </c>
      <c r="B63" s="2">
        <v>15462</v>
      </c>
      <c r="C63" s="2">
        <v>15480</v>
      </c>
      <c r="D63" s="2">
        <v>15462</v>
      </c>
      <c r="E63" s="2">
        <v>15471</v>
      </c>
      <c r="F63" s="2">
        <v>3361</v>
      </c>
      <c r="G63" s="20" t="str">
        <f t="shared" si="0"/>
        <v/>
      </c>
      <c r="H63" s="21" t="str">
        <f t="shared" si="9"/>
        <v/>
      </c>
      <c r="W63" s="24">
        <f t="shared" si="1"/>
        <v>15724.871687078914</v>
      </c>
      <c r="X63" s="24">
        <f t="shared" si="2"/>
        <v>15568.576923076924</v>
      </c>
      <c r="Y63" s="24">
        <f t="shared" si="3"/>
        <v>15412.282159074934</v>
      </c>
      <c r="Z63" s="24">
        <f t="shared" si="4"/>
        <v>78.147382000995194</v>
      </c>
      <c r="AA63" s="24" t="str">
        <f t="shared" si="5"/>
        <v/>
      </c>
      <c r="AB63" s="20" t="str">
        <f t="shared" si="6"/>
        <v/>
      </c>
      <c r="AC63" s="21" t="str">
        <f t="shared" si="7"/>
        <v/>
      </c>
      <c r="AD63" s="20" t="str">
        <f t="shared" si="8"/>
        <v/>
      </c>
    </row>
    <row r="64" spans="1:30" ht="15.75" customHeight="1">
      <c r="A64" s="19">
        <v>44995.520833333336</v>
      </c>
      <c r="B64" s="2">
        <v>15466</v>
      </c>
      <c r="C64" s="2">
        <v>15469</v>
      </c>
      <c r="D64" s="2">
        <v>15452</v>
      </c>
      <c r="E64" s="2">
        <v>15463</v>
      </c>
      <c r="F64" s="2">
        <v>3769</v>
      </c>
      <c r="G64" s="20" t="str">
        <f t="shared" si="0"/>
        <v/>
      </c>
      <c r="H64" s="21" t="str">
        <f t="shared" si="9"/>
        <v/>
      </c>
      <c r="W64" s="24">
        <f t="shared" si="1"/>
        <v>15736.951222346184</v>
      </c>
      <c r="X64" s="24">
        <f t="shared" si="2"/>
        <v>15577.5</v>
      </c>
      <c r="Y64" s="24">
        <f t="shared" si="3"/>
        <v>15418.048777653816</v>
      </c>
      <c r="Z64" s="24">
        <f t="shared" si="4"/>
        <v>79.725611173092162</v>
      </c>
      <c r="AA64" s="24" t="str">
        <f t="shared" si="5"/>
        <v/>
      </c>
      <c r="AB64" s="20" t="str">
        <f t="shared" si="6"/>
        <v/>
      </c>
      <c r="AC64" s="21" t="str">
        <f t="shared" si="7"/>
        <v/>
      </c>
      <c r="AD64" s="20" t="str">
        <f t="shared" si="8"/>
        <v/>
      </c>
    </row>
    <row r="65" spans="1:30" ht="15.75" customHeight="1">
      <c r="A65" s="19">
        <v>44995.510416666664</v>
      </c>
      <c r="B65" s="2">
        <v>15467</v>
      </c>
      <c r="C65" s="2">
        <v>15475</v>
      </c>
      <c r="D65" s="2">
        <v>15454</v>
      </c>
      <c r="E65" s="2">
        <v>15465</v>
      </c>
      <c r="F65" s="2">
        <v>4624</v>
      </c>
      <c r="G65" s="20" t="str">
        <f t="shared" si="0"/>
        <v/>
      </c>
      <c r="H65" s="21" t="str">
        <f t="shared" si="9"/>
        <v/>
      </c>
      <c r="W65" s="24">
        <f t="shared" si="1"/>
        <v>15749.731348387357</v>
      </c>
      <c r="X65" s="24">
        <f t="shared" si="2"/>
        <v>15587.538461538461</v>
      </c>
      <c r="Y65" s="24">
        <f t="shared" si="3"/>
        <v>15425.345574689565</v>
      </c>
      <c r="Z65" s="24">
        <f t="shared" si="4"/>
        <v>81.09644342444787</v>
      </c>
      <c r="AA65" s="24" t="str">
        <f t="shared" si="5"/>
        <v/>
      </c>
      <c r="AB65" s="20" t="str">
        <f t="shared" si="6"/>
        <v/>
      </c>
      <c r="AC65" s="21" t="str">
        <f t="shared" si="7"/>
        <v/>
      </c>
      <c r="AD65" s="20" t="str">
        <f t="shared" si="8"/>
        <v/>
      </c>
    </row>
    <row r="66" spans="1:30" ht="15.75" customHeight="1">
      <c r="A66" s="19">
        <v>44995.5</v>
      </c>
      <c r="B66" s="2">
        <v>15476</v>
      </c>
      <c r="C66" s="2">
        <v>15482</v>
      </c>
      <c r="D66" s="2">
        <v>15462</v>
      </c>
      <c r="E66" s="2">
        <v>15468</v>
      </c>
      <c r="F66" s="2">
        <v>4735</v>
      </c>
      <c r="G66" s="20" t="str">
        <f t="shared" si="0"/>
        <v/>
      </c>
      <c r="H66" s="21" t="str">
        <f t="shared" si="9"/>
        <v/>
      </c>
      <c r="W66" s="24">
        <f t="shared" si="1"/>
        <v>15761.305449004079</v>
      </c>
      <c r="X66" s="24">
        <f t="shared" si="2"/>
        <v>15597.76923076923</v>
      </c>
      <c r="Y66" s="24">
        <f t="shared" si="3"/>
        <v>15434.233012534381</v>
      </c>
      <c r="Z66" s="24">
        <f t="shared" si="4"/>
        <v>81.768109117424572</v>
      </c>
      <c r="AA66" s="24" t="str">
        <f t="shared" si="5"/>
        <v/>
      </c>
      <c r="AB66" s="20" t="str">
        <f t="shared" si="6"/>
        <v/>
      </c>
      <c r="AC66" s="21" t="str">
        <f t="shared" si="7"/>
        <v/>
      </c>
      <c r="AD66" s="20" t="str">
        <f t="shared" si="8"/>
        <v/>
      </c>
    </row>
    <row r="67" spans="1:30" ht="15.75" customHeight="1">
      <c r="A67" s="19">
        <v>44995.489583333336</v>
      </c>
      <c r="B67" s="2">
        <v>15474</v>
      </c>
      <c r="C67" s="2">
        <v>15492</v>
      </c>
      <c r="D67" s="2">
        <v>15466</v>
      </c>
      <c r="E67" s="2">
        <v>15476</v>
      </c>
      <c r="F67" s="2">
        <v>6704</v>
      </c>
      <c r="G67" s="20" t="str">
        <f t="shared" ref="G67:G130" si="10" xml:space="preserve">
IF(AND((E68-W68&lt;0),(E67-W67)&gt;0),W67,
IF(AND((E68-W68&gt;0),(E67-W67)&lt;0),W67,
IF(AND((E68-W68&lt;0),(E67-W67)=0),W67,
IF(AND((E68-X68&lt;0),(E67-X67)&gt;0),X67,
IF(AND((E68-X68&gt;0),(E67-X67)&lt;0),X67,
IF(AND((E68-X68&lt;0),(E67-X67)=0),X67,
IF(AND((E68-Y68&lt;0),(E67-Y67)&gt;0),Y67,
IF(AND((E68-Y68&gt;0),(E67-Y67)&lt;0),Y67,
IF(AND((E68-Y68&lt;0),(E67-Y67)=0),Y67,
"")))))))))</f>
        <v/>
      </c>
      <c r="H67" s="21" t="str">
        <f t="shared" si="9"/>
        <v/>
      </c>
      <c r="W67" s="24">
        <f t="shared" ref="W67:W130" si="11">X67+STDEVPA(E67:E92)*2</f>
        <v>15772.348746485057</v>
      </c>
      <c r="X67" s="24">
        <f t="shared" ref="X67:X130" si="12">AVERAGE(E67:E92)</f>
        <v>15608.307692307691</v>
      </c>
      <c r="Y67" s="24">
        <f t="shared" ref="Y67:Y130" si="13">X67-STDEVPA(E67:E92)*2</f>
        <v>15444.266638130326</v>
      </c>
      <c r="Z67" s="24">
        <f t="shared" ref="Z67:Z130" si="14">STDEVPA(E67:E92)</f>
        <v>82.020527088682655</v>
      </c>
      <c r="AA67" s="24" t="str">
        <f t="shared" ref="AA67:AA130" si="15" xml:space="preserve">
IF(AND((E68-W68&lt;0),(E67-W67)&gt;0),C67,
IF(AND((E68-W68&gt;0),(E67-W67)&lt;0),C67,
IF(AND((E68-W68&lt;0),(E67-W67)=0),C67,
IF(AND((E68-X68&lt;0),(E67-X67)&gt;0),C67,
IF(AND((E68-X68&gt;0),(E67-X67)&lt;0),C67,
IF(AND((E68-X68&lt;0),(E67-X67)=0),C67,
IF(AND((E68-Y68&lt;0),(E67-Y67)&gt;0),C67,
IF(AND((E68-Y68&gt;0),(E67-Y67)&lt;0),C67,
IF(AND((E68-Y68&lt;0),(E67-Y67)=0),C67,
"")))))))))</f>
        <v/>
      </c>
      <c r="AB67" s="20" t="str">
        <f t="shared" ref="AB67:AB130" si="16" xml:space="preserve">
IF(AND((E68-W68&lt;0),(E67-W67)&gt;0),W67,
IF(AND((E68-W68&gt;0),(E67-W67)&lt;0),W67,
IF(AND((E68-W68&lt;0),(E67-W67)=0),W67,
IF(AND((E68-X68&lt;0),(E67-X67)&gt;0),X67,
IF(AND((E68-X68&gt;0),(E67-X67)&lt;0),X67,
IF(AND((E68-X68&lt;0),(E67-X67)=0),X67,
IF(AND((E68-Y68&lt;0),(E67-Y67)&gt;0),Y67,
IF(AND((E68-Y68&gt;0),(E67-Y67)&lt;0),Y67,
IF(AND((E68-Y68&lt;0),(E67-Y67)=0),Y67,
"")))))))))</f>
        <v/>
      </c>
      <c r="AC67" s="21" t="str">
        <f t="shared" ref="AC67:AC130" si="17" xml:space="preserve">
IF(AND((E68-W68&lt;0),(E67-W67)&gt;0),"(賣出)收盤突破布林通道上軌(UP)",
IF(AND((E68-W68&gt;0),(E67-W67)&lt;0),"(賣出)收盤跌破布林通道上軌(UP)",
IF(AND((E68-W68&lt;0),(E67-W67)=0),"(賣出)收盤=布林通道上軌(UP)",
IF(AND((E68-X68&lt;0),(E67-X67)&gt;0),"(買進)收盤突破布林通道中軌(MB)",
IF(AND((E68-X68&gt;0),(E67-X67)&lt;0),"(賣出)收盤跌破布林通道中軌(MB)",
IF(AND((E68-X68&lt;0),(E67-X67)=0),"(賣出)收盤=布林通道中軌(MB)",
IF(AND((E68-Y68&lt;0),(E67-Y67)&gt;0),"(買進)收盤突破布林通道下軌(DN)",
IF(AND((E68-Y68&gt;0),(E67-Y67)&lt;0),"(賣出)收盤跌破布林通道下軌(DN)",
IF(AND((E68-Y68&lt;0),(E67-Y67)=0),"(賣出)收盤=布林通道下軌(DN)",
"")))))))))</f>
        <v/>
      </c>
      <c r="AD67" s="20" t="str">
        <f t="shared" ref="AD67:AD130" si="18" xml:space="preserve">
IF(AND((E68-W68&lt;0),(E67-W67)&gt;0),D67,
IF(AND((E68-W68&gt;0),(E67-W67)&lt;0),D67,
IF(AND((E68-W68&lt;0),(E67-W67)=0),D67,
IF(AND((E68-X68&lt;0),(E67-X67)&gt;0),D67,
IF(AND((E68-X68&gt;0),(E67-X67)&lt;0),D67,
IF(AND((E68-X68&lt;0),(E67-X67)=0),D67,
IF(AND((E68-Y68&lt;0),(E67-Y67)&gt;0),D67,
IF(AND((E68-Y68&gt;0),(E67-Y67)&lt;0),D67,
IF(AND((E68-Y68&lt;0),(E67-Y67)=0),D67,
"")))))))))</f>
        <v/>
      </c>
    </row>
    <row r="68" spans="1:30" ht="15.75" customHeight="1">
      <c r="A68" s="19">
        <v>44995.479166666664</v>
      </c>
      <c r="B68" s="2">
        <v>15508</v>
      </c>
      <c r="C68" s="2">
        <v>15521</v>
      </c>
      <c r="D68" s="2">
        <v>15474</v>
      </c>
      <c r="E68" s="2">
        <v>15474</v>
      </c>
      <c r="F68" s="2">
        <v>8353</v>
      </c>
      <c r="G68" s="20" t="str">
        <f t="shared" si="10"/>
        <v/>
      </c>
      <c r="H68" s="21" t="str">
        <f t="shared" ref="H68:H131" si="19" xml:space="preserve">
IF(AND((E69-W69&lt;0),(E68-W68)&gt;0),"(賣出)收盤突破布林通道上軌(UP)",
IF(AND((E69-W69&gt;0),(E68-W68)&lt;0),"(放空賣出)收盤跌破布林通道上軌(UP)",
IF(AND((E69-W69&lt;0),(E68-W68)=0),"(賣出)收盤=布林通道上軌(UP)",
IF(AND((E69-X69&lt;0),(E68-X68)&gt;0),"(買進)收盤突破布林通道中軌(MB)",
IF(AND((E69-X69&gt;0),(E68-X68)&lt;0),"(放空買進)收盤跌破布林通道中軌(MB)",
IF(AND((E69-X69&lt;0),(E68-X68)=0),"(賣出)收盤=布林通道中軌(MB)",
IF(AND((E69-Y69&lt;0),(E68-Y68)&gt;0),"(買進)收盤突破布林通道下軌(DN)",
IF(AND((E69-Y69&gt;0),(E68-Y68)&lt;0),"(賣出)收盤跌破布林通道下軌(DN)",
IF(AND((E69-Y69&lt;0),(E68-Y68)=0),"(賣出)收盤=布林通道下軌(DN)",
"")))))))))</f>
        <v/>
      </c>
      <c r="W68" s="24">
        <f t="shared" si="11"/>
        <v>15784.907151025389</v>
      </c>
      <c r="X68" s="24">
        <f t="shared" si="12"/>
        <v>15619.346153846154</v>
      </c>
      <c r="Y68" s="24">
        <f t="shared" si="13"/>
        <v>15453.78515666692</v>
      </c>
      <c r="Z68" s="24">
        <f t="shared" si="14"/>
        <v>82.780498589616883</v>
      </c>
      <c r="AA68" s="24" t="str">
        <f t="shared" si="15"/>
        <v/>
      </c>
      <c r="AB68" s="20" t="str">
        <f t="shared" si="16"/>
        <v/>
      </c>
      <c r="AC68" s="21" t="str">
        <f t="shared" si="17"/>
        <v/>
      </c>
      <c r="AD68" s="20" t="str">
        <f t="shared" si="18"/>
        <v/>
      </c>
    </row>
    <row r="69" spans="1:30" ht="15.75" customHeight="1">
      <c r="A69" s="19">
        <v>44995.46875</v>
      </c>
      <c r="B69" s="2">
        <v>15533</v>
      </c>
      <c r="C69" s="2">
        <v>15534</v>
      </c>
      <c r="D69" s="2">
        <v>15503</v>
      </c>
      <c r="E69" s="2">
        <v>15507</v>
      </c>
      <c r="F69" s="2">
        <v>5775</v>
      </c>
      <c r="G69" s="20" t="str">
        <f t="shared" si="10"/>
        <v/>
      </c>
      <c r="H69" s="21" t="str">
        <f t="shared" si="19"/>
        <v/>
      </c>
      <c r="W69" s="24">
        <f t="shared" si="11"/>
        <v>15791.493885368724</v>
      </c>
      <c r="X69" s="24">
        <f t="shared" si="12"/>
        <v>15629.76923076923</v>
      </c>
      <c r="Y69" s="24">
        <f t="shared" si="13"/>
        <v>15468.044576169737</v>
      </c>
      <c r="Z69" s="24">
        <f t="shared" si="14"/>
        <v>80.862327299746696</v>
      </c>
      <c r="AA69" s="24" t="str">
        <f t="shared" si="15"/>
        <v/>
      </c>
      <c r="AB69" s="20" t="str">
        <f t="shared" si="16"/>
        <v/>
      </c>
      <c r="AC69" s="21" t="str">
        <f t="shared" si="17"/>
        <v/>
      </c>
      <c r="AD69" s="20" t="str">
        <f t="shared" si="18"/>
        <v/>
      </c>
    </row>
    <row r="70" spans="1:30" ht="15.75" customHeight="1">
      <c r="A70" s="19">
        <v>44995.458333333336</v>
      </c>
      <c r="B70" s="2">
        <v>15525</v>
      </c>
      <c r="C70" s="2">
        <v>15536</v>
      </c>
      <c r="D70" s="2">
        <v>15516</v>
      </c>
      <c r="E70" s="2">
        <v>15533</v>
      </c>
      <c r="F70" s="2">
        <v>4262</v>
      </c>
      <c r="G70" s="20" t="str">
        <f t="shared" si="10"/>
        <v/>
      </c>
      <c r="H70" s="21" t="str">
        <f t="shared" si="19"/>
        <v/>
      </c>
      <c r="W70" s="24">
        <f t="shared" si="11"/>
        <v>15800.195392493275</v>
      </c>
      <c r="X70" s="24">
        <f t="shared" si="12"/>
        <v>15639.307692307691</v>
      </c>
      <c r="Y70" s="24">
        <f t="shared" si="13"/>
        <v>15478.419992122108</v>
      </c>
      <c r="Z70" s="24">
        <f t="shared" si="14"/>
        <v>80.443850092791322</v>
      </c>
      <c r="AA70" s="24" t="str">
        <f t="shared" si="15"/>
        <v/>
      </c>
      <c r="AB70" s="20" t="str">
        <f t="shared" si="16"/>
        <v/>
      </c>
      <c r="AC70" s="21" t="str">
        <f t="shared" si="17"/>
        <v/>
      </c>
      <c r="AD70" s="20" t="str">
        <f t="shared" si="18"/>
        <v/>
      </c>
    </row>
    <row r="71" spans="1:30" ht="15.75" customHeight="1">
      <c r="A71" s="19">
        <v>44995.447916666664</v>
      </c>
      <c r="B71" s="2">
        <v>15511</v>
      </c>
      <c r="C71" s="2">
        <v>15546</v>
      </c>
      <c r="D71" s="2">
        <v>15511</v>
      </c>
      <c r="E71" s="2">
        <v>15525</v>
      </c>
      <c r="F71" s="2">
        <v>7582</v>
      </c>
      <c r="G71" s="20" t="str">
        <f t="shared" si="10"/>
        <v/>
      </c>
      <c r="H71" s="21" t="str">
        <f t="shared" si="19"/>
        <v/>
      </c>
      <c r="W71" s="24">
        <f t="shared" si="11"/>
        <v>15810.575058789223</v>
      </c>
      <c r="X71" s="24">
        <f t="shared" si="12"/>
        <v>15648.307692307691</v>
      </c>
      <c r="Y71" s="24">
        <f t="shared" si="13"/>
        <v>15486.040325826159</v>
      </c>
      <c r="Z71" s="24">
        <f t="shared" si="14"/>
        <v>81.133683240766402</v>
      </c>
      <c r="AA71" s="24" t="str">
        <f t="shared" si="15"/>
        <v/>
      </c>
      <c r="AB71" s="20" t="str">
        <f t="shared" si="16"/>
        <v/>
      </c>
      <c r="AC71" s="21" t="str">
        <f t="shared" si="17"/>
        <v/>
      </c>
      <c r="AD71" s="20" t="str">
        <f t="shared" si="18"/>
        <v/>
      </c>
    </row>
    <row r="72" spans="1:30" ht="15.75" customHeight="1">
      <c r="A72" s="19">
        <v>44995.4375</v>
      </c>
      <c r="B72" s="2">
        <v>15540</v>
      </c>
      <c r="C72" s="2">
        <v>15542</v>
      </c>
      <c r="D72" s="2">
        <v>15510</v>
      </c>
      <c r="E72" s="2">
        <v>15511</v>
      </c>
      <c r="F72" s="2">
        <v>9399</v>
      </c>
      <c r="G72" s="20" t="str">
        <f t="shared" si="10"/>
        <v/>
      </c>
      <c r="H72" s="21" t="str">
        <f t="shared" si="19"/>
        <v/>
      </c>
      <c r="W72" s="24">
        <f t="shared" si="11"/>
        <v>15817.57221230048</v>
      </c>
      <c r="X72" s="24">
        <f t="shared" si="12"/>
        <v>15657.423076923076</v>
      </c>
      <c r="Y72" s="24">
        <f t="shared" si="13"/>
        <v>15497.273941545673</v>
      </c>
      <c r="Z72" s="24">
        <f t="shared" si="14"/>
        <v>80.07456768870216</v>
      </c>
      <c r="AA72" s="24" t="str">
        <f t="shared" si="15"/>
        <v/>
      </c>
      <c r="AB72" s="20" t="str">
        <f t="shared" si="16"/>
        <v/>
      </c>
      <c r="AC72" s="21" t="str">
        <f t="shared" si="17"/>
        <v/>
      </c>
      <c r="AD72" s="20" t="str">
        <f t="shared" si="18"/>
        <v/>
      </c>
    </row>
    <row r="73" spans="1:30" ht="15.75" customHeight="1">
      <c r="A73" s="19">
        <v>44995.427083333336</v>
      </c>
      <c r="B73" s="2">
        <v>15533</v>
      </c>
      <c r="C73" s="2">
        <v>15546</v>
      </c>
      <c r="D73" s="2">
        <v>15522</v>
      </c>
      <c r="E73" s="2">
        <v>15540</v>
      </c>
      <c r="F73" s="2">
        <v>7999</v>
      </c>
      <c r="G73" s="20" t="str">
        <f t="shared" si="10"/>
        <v/>
      </c>
      <c r="H73" s="21" t="str">
        <f t="shared" si="19"/>
        <v/>
      </c>
      <c r="W73" s="24">
        <f t="shared" si="11"/>
        <v>15822.270831334297</v>
      </c>
      <c r="X73" s="24">
        <f t="shared" si="12"/>
        <v>15667.461538461539</v>
      </c>
      <c r="Y73" s="24">
        <f t="shared" si="13"/>
        <v>15512.652245588781</v>
      </c>
      <c r="Z73" s="24">
        <f t="shared" si="14"/>
        <v>77.404646436378911</v>
      </c>
      <c r="AA73" s="24" t="str">
        <f t="shared" si="15"/>
        <v/>
      </c>
      <c r="AB73" s="20" t="str">
        <f t="shared" si="16"/>
        <v/>
      </c>
      <c r="AC73" s="21" t="str">
        <f t="shared" si="17"/>
        <v/>
      </c>
      <c r="AD73" s="20" t="str">
        <f t="shared" si="18"/>
        <v/>
      </c>
    </row>
    <row r="74" spans="1:30" ht="15.75" customHeight="1">
      <c r="A74" s="19">
        <v>44995.416666666664</v>
      </c>
      <c r="B74" s="2">
        <v>15560</v>
      </c>
      <c r="C74" s="2">
        <v>15562</v>
      </c>
      <c r="D74" s="2">
        <v>15526</v>
      </c>
      <c r="E74" s="2">
        <v>15532</v>
      </c>
      <c r="F74" s="2">
        <v>14694</v>
      </c>
      <c r="G74" s="20" t="str">
        <f t="shared" si="10"/>
        <v/>
      </c>
      <c r="H74" s="21" t="str">
        <f t="shared" si="19"/>
        <v/>
      </c>
      <c r="W74" s="24">
        <f t="shared" si="11"/>
        <v>15827.074819007157</v>
      </c>
      <c r="X74" s="24">
        <f t="shared" si="12"/>
        <v>15676.26923076923</v>
      </c>
      <c r="Y74" s="24">
        <f t="shared" si="13"/>
        <v>15525.463642531304</v>
      </c>
      <c r="Z74" s="24">
        <f t="shared" si="14"/>
        <v>75.402794118963172</v>
      </c>
      <c r="AA74" s="24" t="str">
        <f t="shared" si="15"/>
        <v/>
      </c>
      <c r="AB74" s="20" t="str">
        <f t="shared" si="16"/>
        <v/>
      </c>
      <c r="AC74" s="21" t="str">
        <f t="shared" si="17"/>
        <v/>
      </c>
      <c r="AD74" s="20" t="str">
        <f t="shared" si="18"/>
        <v/>
      </c>
    </row>
    <row r="75" spans="1:30" ht="15.75" customHeight="1">
      <c r="A75" s="19">
        <v>44995.40625</v>
      </c>
      <c r="B75" s="2">
        <v>15565</v>
      </c>
      <c r="C75" s="2">
        <v>15603</v>
      </c>
      <c r="D75" s="2">
        <v>15556</v>
      </c>
      <c r="E75" s="2">
        <v>15560</v>
      </c>
      <c r="F75" s="2">
        <v>15949</v>
      </c>
      <c r="G75" s="20" t="str">
        <f t="shared" si="10"/>
        <v/>
      </c>
      <c r="H75" s="21" t="str">
        <f t="shared" si="19"/>
        <v/>
      </c>
      <c r="W75" s="24">
        <f t="shared" si="11"/>
        <v>15831.134920047814</v>
      </c>
      <c r="X75" s="24">
        <f t="shared" si="12"/>
        <v>15686.076923076924</v>
      </c>
      <c r="Y75" s="24">
        <f t="shared" si="13"/>
        <v>15541.018926106033</v>
      </c>
      <c r="Z75" s="24">
        <f t="shared" si="14"/>
        <v>72.528998485445626</v>
      </c>
      <c r="AA75" s="24" t="str">
        <f t="shared" si="15"/>
        <v/>
      </c>
      <c r="AB75" s="20" t="str">
        <f t="shared" si="16"/>
        <v/>
      </c>
      <c r="AC75" s="21" t="str">
        <f t="shared" si="17"/>
        <v/>
      </c>
      <c r="AD75" s="20" t="str">
        <f t="shared" si="18"/>
        <v/>
      </c>
    </row>
    <row r="76" spans="1:30" ht="15.75" customHeight="1">
      <c r="A76" s="19">
        <v>44995.395833333336</v>
      </c>
      <c r="B76" s="2">
        <v>15540</v>
      </c>
      <c r="C76" s="2">
        <v>15570</v>
      </c>
      <c r="D76" s="2">
        <v>15540</v>
      </c>
      <c r="E76" s="2">
        <v>15565</v>
      </c>
      <c r="F76" s="2">
        <v>10673</v>
      </c>
      <c r="G76" s="20">
        <f t="shared" si="10"/>
        <v>15554.460254302296</v>
      </c>
      <c r="H76" s="21" t="str">
        <f t="shared" si="19"/>
        <v>(買進)收盤突破布林通道下軌(DN)</v>
      </c>
      <c r="W76" s="24">
        <f t="shared" si="11"/>
        <v>15834.385899543857</v>
      </c>
      <c r="X76" s="24">
        <f t="shared" si="12"/>
        <v>15694.423076923076</v>
      </c>
      <c r="Y76" s="24">
        <f t="shared" si="13"/>
        <v>15554.460254302296</v>
      </c>
      <c r="Z76" s="24">
        <f t="shared" si="14"/>
        <v>69.981411310390726</v>
      </c>
      <c r="AA76" s="24">
        <f t="shared" si="15"/>
        <v>15570</v>
      </c>
      <c r="AB76" s="20">
        <f t="shared" si="16"/>
        <v>15554.460254302296</v>
      </c>
      <c r="AC76" s="21" t="str">
        <f t="shared" si="17"/>
        <v>(買進)收盤突破布林通道下軌(DN)</v>
      </c>
      <c r="AD76" s="20">
        <f t="shared" si="18"/>
        <v>15540</v>
      </c>
    </row>
    <row r="77" spans="1:30" ht="15.75" customHeight="1">
      <c r="A77" s="19">
        <v>44995.385416666664</v>
      </c>
      <c r="B77" s="2">
        <v>15568</v>
      </c>
      <c r="C77" s="2">
        <v>15596</v>
      </c>
      <c r="D77" s="2">
        <v>15538</v>
      </c>
      <c r="E77" s="2">
        <v>15540</v>
      </c>
      <c r="F77" s="2">
        <v>21200</v>
      </c>
      <c r="G77" s="20" t="str">
        <f t="shared" si="10"/>
        <v/>
      </c>
      <c r="H77" s="21" t="str">
        <f t="shared" si="19"/>
        <v/>
      </c>
      <c r="W77" s="24">
        <f t="shared" si="11"/>
        <v>15835.853854808856</v>
      </c>
      <c r="X77" s="24">
        <f t="shared" si="12"/>
        <v>15702.538461538461</v>
      </c>
      <c r="Y77" s="24">
        <f t="shared" si="13"/>
        <v>15569.223068268066</v>
      </c>
      <c r="Z77" s="24">
        <f t="shared" si="14"/>
        <v>66.65769663519778</v>
      </c>
      <c r="AA77" s="24" t="str">
        <f t="shared" si="15"/>
        <v/>
      </c>
      <c r="AB77" s="20" t="str">
        <f t="shared" si="16"/>
        <v/>
      </c>
      <c r="AC77" s="21" t="str">
        <f t="shared" si="17"/>
        <v/>
      </c>
      <c r="AD77" s="20" t="str">
        <f t="shared" si="18"/>
        <v/>
      </c>
    </row>
    <row r="78" spans="1:30" ht="15.75" customHeight="1">
      <c r="A78" s="19">
        <v>44995.375</v>
      </c>
      <c r="B78" s="2">
        <v>15615</v>
      </c>
      <c r="C78" s="2">
        <v>15624</v>
      </c>
      <c r="D78" s="2">
        <v>15566</v>
      </c>
      <c r="E78" s="2">
        <v>15568</v>
      </c>
      <c r="F78" s="2">
        <v>21248</v>
      </c>
      <c r="G78" s="20">
        <f t="shared" si="10"/>
        <v>15591.963486209102</v>
      </c>
      <c r="H78" s="21" t="str">
        <f t="shared" si="19"/>
        <v>(賣出)收盤跌破布林通道下軌(DN)</v>
      </c>
      <c r="W78" s="24">
        <f t="shared" si="11"/>
        <v>15831.959590713976</v>
      </c>
      <c r="X78" s="24">
        <f t="shared" si="12"/>
        <v>15711.961538461539</v>
      </c>
      <c r="Y78" s="24">
        <f t="shared" si="13"/>
        <v>15591.963486209102</v>
      </c>
      <c r="Z78" s="24">
        <f t="shared" si="14"/>
        <v>59.999026126218702</v>
      </c>
      <c r="AA78" s="24">
        <f t="shared" si="15"/>
        <v>15624</v>
      </c>
      <c r="AB78" s="20">
        <f t="shared" si="16"/>
        <v>15591.963486209102</v>
      </c>
      <c r="AC78" s="21" t="str">
        <f t="shared" si="17"/>
        <v>(賣出)收盤跌破布林通道下軌(DN)</v>
      </c>
      <c r="AD78" s="20">
        <f t="shared" si="18"/>
        <v>15566</v>
      </c>
    </row>
    <row r="79" spans="1:30" ht="15.75" customHeight="1">
      <c r="A79" s="19">
        <v>44995.208333333336</v>
      </c>
      <c r="B79" s="2">
        <v>15636</v>
      </c>
      <c r="C79" s="2">
        <v>15640</v>
      </c>
      <c r="D79" s="2">
        <v>15625</v>
      </c>
      <c r="E79" s="2">
        <v>15631</v>
      </c>
      <c r="F79" s="2">
        <v>1651</v>
      </c>
      <c r="G79" s="20" t="str">
        <f t="shared" si="10"/>
        <v/>
      </c>
      <c r="H79" s="21" t="str">
        <f t="shared" si="19"/>
        <v/>
      </c>
      <c r="W79" s="24">
        <f t="shared" si="11"/>
        <v>15825.970914003408</v>
      </c>
      <c r="X79" s="24">
        <f t="shared" si="12"/>
        <v>15719.384615384615</v>
      </c>
      <c r="Y79" s="24">
        <f t="shared" si="13"/>
        <v>15612.798316765822</v>
      </c>
      <c r="Z79" s="24">
        <f t="shared" si="14"/>
        <v>53.293149309396313</v>
      </c>
      <c r="AA79" s="24" t="str">
        <f t="shared" si="15"/>
        <v/>
      </c>
      <c r="AB79" s="20" t="str">
        <f t="shared" si="16"/>
        <v/>
      </c>
      <c r="AC79" s="21" t="str">
        <f t="shared" si="17"/>
        <v/>
      </c>
      <c r="AD79" s="20" t="str">
        <f t="shared" si="18"/>
        <v/>
      </c>
    </row>
    <row r="80" spans="1:30" ht="15.75" customHeight="1">
      <c r="A80" s="19">
        <v>44995.197916666664</v>
      </c>
      <c r="B80" s="2">
        <v>15625</v>
      </c>
      <c r="C80" s="2">
        <v>15645</v>
      </c>
      <c r="D80" s="2">
        <v>15621</v>
      </c>
      <c r="E80" s="2">
        <v>15636</v>
      </c>
      <c r="F80" s="2">
        <v>1513</v>
      </c>
      <c r="G80" s="20">
        <f t="shared" si="10"/>
        <v>15622.871356682737</v>
      </c>
      <c r="H80" s="21" t="str">
        <f t="shared" si="19"/>
        <v>(買進)收盤突破布林通道下軌(DN)</v>
      </c>
      <c r="W80" s="24">
        <f t="shared" si="11"/>
        <v>15825.051720240341</v>
      </c>
      <c r="X80" s="24">
        <f t="shared" si="12"/>
        <v>15723.961538461539</v>
      </c>
      <c r="Y80" s="24">
        <f t="shared" si="13"/>
        <v>15622.871356682737</v>
      </c>
      <c r="Z80" s="24">
        <f t="shared" si="14"/>
        <v>50.545090889400427</v>
      </c>
      <c r="AA80" s="24">
        <f t="shared" si="15"/>
        <v>15645</v>
      </c>
      <c r="AB80" s="20">
        <f t="shared" si="16"/>
        <v>15622.871356682737</v>
      </c>
      <c r="AC80" s="21" t="str">
        <f t="shared" si="17"/>
        <v>(買進)收盤突破布林通道下軌(DN)</v>
      </c>
      <c r="AD80" s="20">
        <f t="shared" si="18"/>
        <v>15621</v>
      </c>
    </row>
    <row r="81" spans="1:30" ht="15.75" customHeight="1">
      <c r="A81" s="19">
        <v>44995.1875</v>
      </c>
      <c r="B81" s="2">
        <v>15641</v>
      </c>
      <c r="C81" s="2">
        <v>15642</v>
      </c>
      <c r="D81" s="2">
        <v>15617</v>
      </c>
      <c r="E81" s="2">
        <v>15625</v>
      </c>
      <c r="F81" s="2">
        <v>3010</v>
      </c>
      <c r="G81" s="20" t="str">
        <f t="shared" si="10"/>
        <v/>
      </c>
      <c r="H81" s="21" t="str">
        <f t="shared" si="19"/>
        <v/>
      </c>
      <c r="W81" s="24">
        <f t="shared" si="11"/>
        <v>15823.584933617885</v>
      </c>
      <c r="X81" s="24">
        <f t="shared" si="12"/>
        <v>15728.384615384615</v>
      </c>
      <c r="Y81" s="24">
        <f t="shared" si="13"/>
        <v>15633.184297151345</v>
      </c>
      <c r="Z81" s="24">
        <f t="shared" si="14"/>
        <v>47.60015911663524</v>
      </c>
      <c r="AA81" s="24" t="str">
        <f t="shared" si="15"/>
        <v/>
      </c>
      <c r="AB81" s="20" t="str">
        <f t="shared" si="16"/>
        <v/>
      </c>
      <c r="AC81" s="21" t="str">
        <f t="shared" si="17"/>
        <v/>
      </c>
      <c r="AD81" s="20" t="str">
        <f t="shared" si="18"/>
        <v/>
      </c>
    </row>
    <row r="82" spans="1:30" ht="15.75" customHeight="1">
      <c r="A82" s="19">
        <v>44995.177083333336</v>
      </c>
      <c r="B82" s="2">
        <v>15658</v>
      </c>
      <c r="C82" s="2">
        <v>15663</v>
      </c>
      <c r="D82" s="2">
        <v>15639</v>
      </c>
      <c r="E82" s="2">
        <v>15641</v>
      </c>
      <c r="F82" s="2">
        <v>2499</v>
      </c>
      <c r="G82" s="20" t="str">
        <f t="shared" si="10"/>
        <v/>
      </c>
      <c r="H82" s="21" t="str">
        <f t="shared" si="19"/>
        <v/>
      </c>
      <c r="W82" s="24">
        <f t="shared" si="11"/>
        <v>15819.568813334885</v>
      </c>
      <c r="X82" s="24">
        <f t="shared" si="12"/>
        <v>15733.384615384615</v>
      </c>
      <c r="Y82" s="24">
        <f t="shared" si="13"/>
        <v>15647.200417434346</v>
      </c>
      <c r="Z82" s="24">
        <f t="shared" si="14"/>
        <v>43.092098975135109</v>
      </c>
      <c r="AA82" s="24" t="str">
        <f t="shared" si="15"/>
        <v/>
      </c>
      <c r="AB82" s="20" t="str">
        <f t="shared" si="16"/>
        <v/>
      </c>
      <c r="AC82" s="21" t="str">
        <f t="shared" si="17"/>
        <v/>
      </c>
      <c r="AD82" s="20" t="str">
        <f t="shared" si="18"/>
        <v/>
      </c>
    </row>
    <row r="83" spans="1:30" ht="15.75" customHeight="1">
      <c r="A83" s="19">
        <v>44995.166666666664</v>
      </c>
      <c r="B83" s="2">
        <v>15676</v>
      </c>
      <c r="C83" s="2">
        <v>15681</v>
      </c>
      <c r="D83" s="2">
        <v>15657</v>
      </c>
      <c r="E83" s="2">
        <v>15658</v>
      </c>
      <c r="F83" s="2">
        <v>1310</v>
      </c>
      <c r="G83" s="20">
        <f t="shared" si="10"/>
        <v>15659.092850631458</v>
      </c>
      <c r="H83" s="21" t="str">
        <f t="shared" si="19"/>
        <v>(賣出)收盤跌破布林通道下軌(DN)</v>
      </c>
      <c r="W83" s="24">
        <f t="shared" si="11"/>
        <v>15814.83022629162</v>
      </c>
      <c r="X83" s="24">
        <f t="shared" si="12"/>
        <v>15736.961538461539</v>
      </c>
      <c r="Y83" s="24">
        <f t="shared" si="13"/>
        <v>15659.092850631458</v>
      </c>
      <c r="Z83" s="24">
        <f t="shared" si="14"/>
        <v>38.934343915040799</v>
      </c>
      <c r="AA83" s="24">
        <f t="shared" si="15"/>
        <v>15681</v>
      </c>
      <c r="AB83" s="20">
        <f t="shared" si="16"/>
        <v>15659.092850631458</v>
      </c>
      <c r="AC83" s="21" t="str">
        <f t="shared" si="17"/>
        <v>(賣出)收盤跌破布林通道下軌(DN)</v>
      </c>
      <c r="AD83" s="20">
        <f t="shared" si="18"/>
        <v>15657</v>
      </c>
    </row>
    <row r="84" spans="1:30" ht="15.75" customHeight="1">
      <c r="A84" s="19">
        <v>44995.15625</v>
      </c>
      <c r="B84" s="2">
        <v>15669</v>
      </c>
      <c r="C84" s="2">
        <v>15681</v>
      </c>
      <c r="D84" s="2">
        <v>15658</v>
      </c>
      <c r="E84" s="2">
        <v>15676</v>
      </c>
      <c r="F84" s="2">
        <v>1433</v>
      </c>
      <c r="G84" s="20">
        <f t="shared" si="10"/>
        <v>15667.325648760145</v>
      </c>
      <c r="H84" s="21" t="str">
        <f t="shared" si="19"/>
        <v>(買進)收盤突破布林通道下軌(DN)</v>
      </c>
      <c r="W84" s="24">
        <f t="shared" si="11"/>
        <v>15810.982043547547</v>
      </c>
      <c r="X84" s="24">
        <f t="shared" si="12"/>
        <v>15739.153846153846</v>
      </c>
      <c r="Y84" s="24">
        <f t="shared" si="13"/>
        <v>15667.325648760145</v>
      </c>
      <c r="Z84" s="24">
        <f t="shared" si="14"/>
        <v>35.914098696850239</v>
      </c>
      <c r="AA84" s="24">
        <f t="shared" si="15"/>
        <v>15681</v>
      </c>
      <c r="AB84" s="20">
        <f t="shared" si="16"/>
        <v>15667.325648760145</v>
      </c>
      <c r="AC84" s="21" t="str">
        <f t="shared" si="17"/>
        <v>(買進)收盤突破布林通道下軌(DN)</v>
      </c>
      <c r="AD84" s="20">
        <f t="shared" si="18"/>
        <v>15658</v>
      </c>
    </row>
    <row r="85" spans="1:30" ht="15.75" customHeight="1">
      <c r="A85" s="19">
        <v>44995.145833333336</v>
      </c>
      <c r="B85" s="2">
        <v>15671</v>
      </c>
      <c r="C85" s="2">
        <v>15680</v>
      </c>
      <c r="D85" s="2">
        <v>15665</v>
      </c>
      <c r="E85" s="2">
        <v>15670</v>
      </c>
      <c r="F85" s="2">
        <v>1005</v>
      </c>
      <c r="G85" s="20" t="str">
        <f t="shared" si="10"/>
        <v/>
      </c>
      <c r="H85" s="21" t="str">
        <f t="shared" si="19"/>
        <v/>
      </c>
      <c r="W85" s="24">
        <f t="shared" si="11"/>
        <v>15809.200943341335</v>
      </c>
      <c r="X85" s="24">
        <f t="shared" si="12"/>
        <v>15740.076923076924</v>
      </c>
      <c r="Y85" s="24">
        <f t="shared" si="13"/>
        <v>15670.952902812513</v>
      </c>
      <c r="Z85" s="24">
        <f t="shared" si="14"/>
        <v>34.562010132205835</v>
      </c>
      <c r="AA85" s="24" t="str">
        <f t="shared" si="15"/>
        <v/>
      </c>
      <c r="AB85" s="20" t="str">
        <f t="shared" si="16"/>
        <v/>
      </c>
      <c r="AC85" s="21" t="str">
        <f t="shared" si="17"/>
        <v/>
      </c>
      <c r="AD85" s="20" t="str">
        <f t="shared" si="18"/>
        <v/>
      </c>
    </row>
    <row r="86" spans="1:30" ht="15.75" customHeight="1">
      <c r="A86" s="19">
        <v>44995.135416666664</v>
      </c>
      <c r="B86" s="2">
        <v>15672</v>
      </c>
      <c r="C86" s="2">
        <v>15676</v>
      </c>
      <c r="D86" s="2">
        <v>15661</v>
      </c>
      <c r="E86" s="2">
        <v>15672</v>
      </c>
      <c r="F86" s="2">
        <v>2524</v>
      </c>
      <c r="G86" s="20" t="str">
        <f t="shared" si="10"/>
        <v/>
      </c>
      <c r="H86" s="21" t="str">
        <f t="shared" si="19"/>
        <v/>
      </c>
      <c r="W86" s="24">
        <f t="shared" si="11"/>
        <v>15806.018055768272</v>
      </c>
      <c r="X86" s="24">
        <f t="shared" si="12"/>
        <v>15741.653846153846</v>
      </c>
      <c r="Y86" s="24">
        <f t="shared" si="13"/>
        <v>15677.289636539419</v>
      </c>
      <c r="Z86" s="24">
        <f t="shared" si="14"/>
        <v>32.182104807213676</v>
      </c>
      <c r="AA86" s="24" t="str">
        <f t="shared" si="15"/>
        <v/>
      </c>
      <c r="AB86" s="20" t="str">
        <f t="shared" si="16"/>
        <v/>
      </c>
      <c r="AC86" s="21" t="str">
        <f t="shared" si="17"/>
        <v/>
      </c>
      <c r="AD86" s="20" t="str">
        <f t="shared" si="18"/>
        <v/>
      </c>
    </row>
    <row r="87" spans="1:30" ht="15.75" customHeight="1">
      <c r="A87" s="19">
        <v>44995.125</v>
      </c>
      <c r="B87" s="2">
        <v>15704</v>
      </c>
      <c r="C87" s="2">
        <v>15705</v>
      </c>
      <c r="D87" s="2">
        <v>15671</v>
      </c>
      <c r="E87" s="2">
        <v>15672</v>
      </c>
      <c r="F87" s="2">
        <v>4058</v>
      </c>
      <c r="G87" s="20">
        <f t="shared" si="10"/>
        <v>15682.675390928778</v>
      </c>
      <c r="H87" s="21" t="str">
        <f t="shared" si="19"/>
        <v>(賣出)收盤跌破布林通道下軌(DN)</v>
      </c>
      <c r="W87" s="24">
        <f t="shared" si="11"/>
        <v>15803.01691676353</v>
      </c>
      <c r="X87" s="24">
        <f t="shared" si="12"/>
        <v>15742.846153846154</v>
      </c>
      <c r="Y87" s="24">
        <f t="shared" si="13"/>
        <v>15682.675390928778</v>
      </c>
      <c r="Z87" s="24">
        <f t="shared" si="14"/>
        <v>30.085381458688413</v>
      </c>
      <c r="AA87" s="24">
        <f t="shared" si="15"/>
        <v>15705</v>
      </c>
      <c r="AB87" s="20">
        <f t="shared" si="16"/>
        <v>15682.675390928778</v>
      </c>
      <c r="AC87" s="21" t="str">
        <f t="shared" si="17"/>
        <v>(賣出)收盤跌破布林通道下軌(DN)</v>
      </c>
      <c r="AD87" s="20">
        <f t="shared" si="18"/>
        <v>15671</v>
      </c>
    </row>
    <row r="88" spans="1:30" ht="15.75" customHeight="1">
      <c r="A88" s="19">
        <v>44995.114583333336</v>
      </c>
      <c r="B88" s="2">
        <v>15703</v>
      </c>
      <c r="C88" s="2">
        <v>15707</v>
      </c>
      <c r="D88" s="2">
        <v>15691</v>
      </c>
      <c r="E88" s="2">
        <v>15704</v>
      </c>
      <c r="F88" s="2">
        <v>2302</v>
      </c>
      <c r="G88" s="20" t="str">
        <f t="shared" si="10"/>
        <v/>
      </c>
      <c r="H88" s="21" t="str">
        <f t="shared" si="19"/>
        <v/>
      </c>
      <c r="W88" s="24">
        <f t="shared" si="11"/>
        <v>15798.97065129465</v>
      </c>
      <c r="X88" s="24">
        <f t="shared" si="12"/>
        <v>15744.423076923076</v>
      </c>
      <c r="Y88" s="24">
        <f t="shared" si="13"/>
        <v>15689.875502551502</v>
      </c>
      <c r="Z88" s="24">
        <f t="shared" si="14"/>
        <v>27.273787185787405</v>
      </c>
      <c r="AA88" s="24" t="str">
        <f t="shared" si="15"/>
        <v/>
      </c>
      <c r="AB88" s="20" t="str">
        <f t="shared" si="16"/>
        <v/>
      </c>
      <c r="AC88" s="21" t="str">
        <f t="shared" si="17"/>
        <v/>
      </c>
      <c r="AD88" s="20" t="str">
        <f t="shared" si="18"/>
        <v/>
      </c>
    </row>
    <row r="89" spans="1:30" ht="15.75" customHeight="1">
      <c r="A89" s="19">
        <v>44995.104166666664</v>
      </c>
      <c r="B89" s="2">
        <v>15724</v>
      </c>
      <c r="C89" s="2">
        <v>15726</v>
      </c>
      <c r="D89" s="2">
        <v>15701</v>
      </c>
      <c r="E89" s="2">
        <v>15703</v>
      </c>
      <c r="F89" s="2">
        <v>2699</v>
      </c>
      <c r="G89" s="20" t="str">
        <f t="shared" si="10"/>
        <v/>
      </c>
      <c r="H89" s="21" t="str">
        <f t="shared" si="19"/>
        <v/>
      </c>
      <c r="W89" s="24">
        <f t="shared" si="11"/>
        <v>15798.503285213397</v>
      </c>
      <c r="X89" s="24">
        <f t="shared" si="12"/>
        <v>15744.692307692309</v>
      </c>
      <c r="Y89" s="24">
        <f t="shared" si="13"/>
        <v>15690.88133017122</v>
      </c>
      <c r="Z89" s="24">
        <f t="shared" si="14"/>
        <v>26.905488760544511</v>
      </c>
      <c r="AA89" s="24" t="str">
        <f t="shared" si="15"/>
        <v/>
      </c>
      <c r="AB89" s="20" t="str">
        <f t="shared" si="16"/>
        <v/>
      </c>
      <c r="AC89" s="21" t="str">
        <f t="shared" si="17"/>
        <v/>
      </c>
      <c r="AD89" s="20" t="str">
        <f t="shared" si="18"/>
        <v/>
      </c>
    </row>
    <row r="90" spans="1:30" ht="15.75" customHeight="1">
      <c r="A90" s="19">
        <v>44995.09375</v>
      </c>
      <c r="B90" s="2">
        <v>15730</v>
      </c>
      <c r="C90" s="2">
        <v>15740</v>
      </c>
      <c r="D90" s="2">
        <v>15723</v>
      </c>
      <c r="E90" s="2">
        <v>15724</v>
      </c>
      <c r="F90" s="2">
        <v>1339</v>
      </c>
      <c r="G90" s="20" t="str">
        <f t="shared" si="10"/>
        <v/>
      </c>
      <c r="H90" s="21" t="str">
        <f t="shared" si="19"/>
        <v/>
      </c>
      <c r="W90" s="24">
        <f t="shared" si="11"/>
        <v>15797.315933409011</v>
      </c>
      <c r="X90" s="24">
        <f t="shared" si="12"/>
        <v>15745.615384615385</v>
      </c>
      <c r="Y90" s="24">
        <f t="shared" si="13"/>
        <v>15693.914835821759</v>
      </c>
      <c r="Z90" s="24">
        <f t="shared" si="14"/>
        <v>25.850274396813138</v>
      </c>
      <c r="AA90" s="24" t="str">
        <f t="shared" si="15"/>
        <v/>
      </c>
      <c r="AB90" s="20" t="str">
        <f t="shared" si="16"/>
        <v/>
      </c>
      <c r="AC90" s="21" t="str">
        <f t="shared" si="17"/>
        <v/>
      </c>
      <c r="AD90" s="20" t="str">
        <f t="shared" si="18"/>
        <v/>
      </c>
    </row>
    <row r="91" spans="1:30" ht="15.75" customHeight="1">
      <c r="A91" s="19">
        <v>44995.083333333336</v>
      </c>
      <c r="B91" s="2">
        <v>15742</v>
      </c>
      <c r="C91" s="2">
        <v>15743</v>
      </c>
      <c r="D91" s="2">
        <v>15728</v>
      </c>
      <c r="E91" s="2">
        <v>15731</v>
      </c>
      <c r="F91" s="2">
        <v>2131</v>
      </c>
      <c r="G91" s="20" t="str">
        <f t="shared" si="10"/>
        <v/>
      </c>
      <c r="H91" s="21" t="str">
        <f t="shared" si="19"/>
        <v/>
      </c>
      <c r="W91" s="24">
        <f t="shared" si="11"/>
        <v>15797.250915230048</v>
      </c>
      <c r="X91" s="24">
        <f t="shared" si="12"/>
        <v>15745.73076923077</v>
      </c>
      <c r="Y91" s="24">
        <f t="shared" si="13"/>
        <v>15694.210623231491</v>
      </c>
      <c r="Z91" s="24">
        <f t="shared" si="14"/>
        <v>25.760072999639295</v>
      </c>
      <c r="AA91" s="24" t="str">
        <f t="shared" si="15"/>
        <v/>
      </c>
      <c r="AB91" s="20" t="str">
        <f t="shared" si="16"/>
        <v/>
      </c>
      <c r="AC91" s="21" t="str">
        <f t="shared" si="17"/>
        <v/>
      </c>
      <c r="AD91" s="20" t="str">
        <f t="shared" si="18"/>
        <v/>
      </c>
    </row>
    <row r="92" spans="1:30" ht="15.75" customHeight="1">
      <c r="A92" s="19">
        <v>44995.072916666664</v>
      </c>
      <c r="B92" s="2">
        <v>15763</v>
      </c>
      <c r="C92" s="2">
        <v>15765</v>
      </c>
      <c r="D92" s="2">
        <v>15740</v>
      </c>
      <c r="E92" s="2">
        <v>15742</v>
      </c>
      <c r="F92" s="2">
        <v>1128</v>
      </c>
      <c r="G92" s="20">
        <f t="shared" si="10"/>
        <v>15745.153846153846</v>
      </c>
      <c r="H92" s="21" t="str">
        <f t="shared" si="19"/>
        <v>(放空買進)收盤跌破布林通道中軌(MB)</v>
      </c>
      <c r="W92" s="24">
        <f t="shared" si="11"/>
        <v>15797.647632768416</v>
      </c>
      <c r="X92" s="24">
        <f t="shared" si="12"/>
        <v>15745.153846153846</v>
      </c>
      <c r="Y92" s="24">
        <f t="shared" si="13"/>
        <v>15692.660059539276</v>
      </c>
      <c r="Z92" s="24">
        <f t="shared" si="14"/>
        <v>26.246893307285408</v>
      </c>
      <c r="AA92" s="24">
        <f t="shared" si="15"/>
        <v>15765</v>
      </c>
      <c r="AB92" s="20">
        <f t="shared" si="16"/>
        <v>15745.153846153846</v>
      </c>
      <c r="AC92" s="21" t="str">
        <f t="shared" si="17"/>
        <v>(賣出)收盤跌破布林通道中軌(MB)</v>
      </c>
      <c r="AD92" s="20">
        <f t="shared" si="18"/>
        <v>15740</v>
      </c>
    </row>
    <row r="93" spans="1:30" ht="15.75" customHeight="1">
      <c r="A93" s="19">
        <v>44995.0625</v>
      </c>
      <c r="B93" s="2">
        <v>15745</v>
      </c>
      <c r="C93" s="2">
        <v>15764</v>
      </c>
      <c r="D93" s="2">
        <v>15740</v>
      </c>
      <c r="E93" s="2">
        <v>15763</v>
      </c>
      <c r="F93" s="2">
        <v>1227</v>
      </c>
      <c r="G93" s="20" t="str">
        <f t="shared" si="10"/>
        <v/>
      </c>
      <c r="H93" s="21" t="str">
        <f t="shared" si="19"/>
        <v/>
      </c>
      <c r="W93" s="24">
        <f t="shared" si="11"/>
        <v>15798.186696158113</v>
      </c>
      <c r="X93" s="24">
        <f t="shared" si="12"/>
        <v>15743.884615384615</v>
      </c>
      <c r="Y93" s="24">
        <f t="shared" si="13"/>
        <v>15689.582534611118</v>
      </c>
      <c r="Z93" s="24">
        <f t="shared" si="14"/>
        <v>27.151040386748356</v>
      </c>
      <c r="AA93" s="24" t="str">
        <f t="shared" si="15"/>
        <v/>
      </c>
      <c r="AB93" s="20" t="str">
        <f t="shared" si="16"/>
        <v/>
      </c>
      <c r="AC93" s="21" t="str">
        <f t="shared" si="17"/>
        <v/>
      </c>
      <c r="AD93" s="20" t="str">
        <f t="shared" si="18"/>
        <v/>
      </c>
    </row>
    <row r="94" spans="1:30" ht="15.75" customHeight="1">
      <c r="A94" s="19">
        <v>44995.052083333336</v>
      </c>
      <c r="B94" s="2">
        <v>15754</v>
      </c>
      <c r="C94" s="2">
        <v>15757</v>
      </c>
      <c r="D94" s="2">
        <v>15738</v>
      </c>
      <c r="E94" s="2">
        <v>15745</v>
      </c>
      <c r="F94" s="2">
        <v>2891</v>
      </c>
      <c r="G94" s="20" t="str">
        <f t="shared" si="10"/>
        <v/>
      </c>
      <c r="H94" s="21" t="str">
        <f t="shared" si="19"/>
        <v/>
      </c>
      <c r="W94" s="24">
        <f t="shared" si="11"/>
        <v>15797.378284399121</v>
      </c>
      <c r="X94" s="24">
        <f t="shared" si="12"/>
        <v>15741.653846153846</v>
      </c>
      <c r="Y94" s="24">
        <f t="shared" si="13"/>
        <v>15685.92940790857</v>
      </c>
      <c r="Z94" s="24">
        <f t="shared" si="14"/>
        <v>27.862219122637555</v>
      </c>
      <c r="AA94" s="24" t="str">
        <f t="shared" si="15"/>
        <v/>
      </c>
      <c r="AB94" s="20" t="str">
        <f t="shared" si="16"/>
        <v/>
      </c>
      <c r="AC94" s="21" t="str">
        <f t="shared" si="17"/>
        <v/>
      </c>
      <c r="AD94" s="20" t="str">
        <f t="shared" si="18"/>
        <v/>
      </c>
    </row>
    <row r="95" spans="1:30" ht="15.75" customHeight="1">
      <c r="A95" s="19">
        <v>44995.041666666664</v>
      </c>
      <c r="B95" s="2">
        <v>15765</v>
      </c>
      <c r="C95" s="2">
        <v>15771</v>
      </c>
      <c r="D95" s="2">
        <v>15752</v>
      </c>
      <c r="E95" s="2">
        <v>15755</v>
      </c>
      <c r="F95" s="2">
        <v>1667</v>
      </c>
      <c r="G95" s="20" t="str">
        <f t="shared" si="10"/>
        <v/>
      </c>
      <c r="H95" s="21" t="str">
        <f t="shared" si="19"/>
        <v/>
      </c>
      <c r="W95" s="24">
        <f t="shared" si="11"/>
        <v>15797.744796635381</v>
      </c>
      <c r="X95" s="24">
        <f t="shared" si="12"/>
        <v>15740</v>
      </c>
      <c r="Y95" s="24">
        <f t="shared" si="13"/>
        <v>15682.255203364619</v>
      </c>
      <c r="Z95" s="24">
        <f t="shared" si="14"/>
        <v>28.872398317690628</v>
      </c>
      <c r="AA95" s="24" t="str">
        <f t="shared" si="15"/>
        <v/>
      </c>
      <c r="AB95" s="20" t="str">
        <f t="shared" si="16"/>
        <v/>
      </c>
      <c r="AC95" s="21" t="str">
        <f t="shared" si="17"/>
        <v/>
      </c>
      <c r="AD95" s="20" t="str">
        <f t="shared" si="18"/>
        <v/>
      </c>
    </row>
    <row r="96" spans="1:30" ht="15.75" customHeight="1">
      <c r="A96" s="19">
        <v>44995.03125</v>
      </c>
      <c r="B96" s="2">
        <v>15761</v>
      </c>
      <c r="C96" s="2">
        <v>15769</v>
      </c>
      <c r="D96" s="2">
        <v>15761</v>
      </c>
      <c r="E96" s="2">
        <v>15767</v>
      </c>
      <c r="F96" s="2">
        <v>974</v>
      </c>
      <c r="G96" s="20" t="str">
        <f t="shared" si="10"/>
        <v/>
      </c>
      <c r="H96" s="21" t="str">
        <f t="shared" si="19"/>
        <v/>
      </c>
      <c r="W96" s="24">
        <f t="shared" si="11"/>
        <v>15797.539586929803</v>
      </c>
      <c r="X96" s="24">
        <f t="shared" si="12"/>
        <v>15737.73076923077</v>
      </c>
      <c r="Y96" s="24">
        <f t="shared" si="13"/>
        <v>15677.921951531736</v>
      </c>
      <c r="Z96" s="24">
        <f t="shared" si="14"/>
        <v>29.904408849516699</v>
      </c>
      <c r="AA96" s="24" t="str">
        <f t="shared" si="15"/>
        <v/>
      </c>
      <c r="AB96" s="20" t="str">
        <f t="shared" si="16"/>
        <v/>
      </c>
      <c r="AC96" s="21" t="str">
        <f t="shared" si="17"/>
        <v/>
      </c>
      <c r="AD96" s="20" t="str">
        <f t="shared" si="18"/>
        <v/>
      </c>
    </row>
    <row r="97" spans="1:30" ht="15.75" customHeight="1">
      <c r="A97" s="19">
        <v>44995.020833333336</v>
      </c>
      <c r="B97" s="2">
        <v>15772</v>
      </c>
      <c r="C97" s="2">
        <v>15776</v>
      </c>
      <c r="D97" s="2">
        <v>15759</v>
      </c>
      <c r="E97" s="2">
        <v>15762</v>
      </c>
      <c r="F97" s="2">
        <v>1664</v>
      </c>
      <c r="G97" s="20" t="str">
        <f t="shared" si="10"/>
        <v/>
      </c>
      <c r="H97" s="21" t="str">
        <f t="shared" si="19"/>
        <v/>
      </c>
      <c r="W97" s="24">
        <f t="shared" si="11"/>
        <v>15795.950584776243</v>
      </c>
      <c r="X97" s="24">
        <f t="shared" si="12"/>
        <v>15734.846153846154</v>
      </c>
      <c r="Y97" s="24">
        <f t="shared" si="13"/>
        <v>15673.741722916066</v>
      </c>
      <c r="Z97" s="24">
        <f t="shared" si="14"/>
        <v>30.552215465044181</v>
      </c>
      <c r="AA97" s="24" t="str">
        <f t="shared" si="15"/>
        <v/>
      </c>
      <c r="AB97" s="20" t="str">
        <f t="shared" si="16"/>
        <v/>
      </c>
      <c r="AC97" s="21" t="str">
        <f t="shared" si="17"/>
        <v/>
      </c>
      <c r="AD97" s="20" t="str">
        <f t="shared" si="18"/>
        <v/>
      </c>
    </row>
    <row r="98" spans="1:30" ht="15.75" customHeight="1">
      <c r="A98" s="19">
        <v>44995.010416666664</v>
      </c>
      <c r="B98" s="2">
        <v>15769</v>
      </c>
      <c r="C98" s="2">
        <v>15772</v>
      </c>
      <c r="D98" s="2">
        <v>15761</v>
      </c>
      <c r="E98" s="2">
        <v>15772</v>
      </c>
      <c r="F98" s="2">
        <v>2290</v>
      </c>
      <c r="G98" s="20" t="str">
        <f t="shared" si="10"/>
        <v/>
      </c>
      <c r="H98" s="21" t="str">
        <f t="shared" si="19"/>
        <v/>
      </c>
      <c r="W98" s="24">
        <f t="shared" si="11"/>
        <v>15794.654117674247</v>
      </c>
      <c r="X98" s="24">
        <f t="shared" si="12"/>
        <v>15732</v>
      </c>
      <c r="Y98" s="24">
        <f t="shared" si="13"/>
        <v>15669.345882325753</v>
      </c>
      <c r="Z98" s="24">
        <f t="shared" si="14"/>
        <v>31.327058837123783</v>
      </c>
      <c r="AA98" s="24" t="str">
        <f t="shared" si="15"/>
        <v/>
      </c>
      <c r="AB98" s="20" t="str">
        <f t="shared" si="16"/>
        <v/>
      </c>
      <c r="AC98" s="21" t="str">
        <f t="shared" si="17"/>
        <v/>
      </c>
      <c r="AD98" s="20" t="str">
        <f t="shared" si="18"/>
        <v/>
      </c>
    </row>
    <row r="99" spans="1:30" ht="15.75" customHeight="1">
      <c r="A99" s="19">
        <v>44995</v>
      </c>
      <c r="B99" s="2">
        <v>15787</v>
      </c>
      <c r="C99" s="2">
        <v>15792</v>
      </c>
      <c r="D99" s="2">
        <v>15766</v>
      </c>
      <c r="E99" s="2">
        <v>15769</v>
      </c>
      <c r="F99" s="2">
        <v>2737</v>
      </c>
      <c r="G99" s="20">
        <f t="shared" si="10"/>
        <v>15790.782479881065</v>
      </c>
      <c r="H99" s="21" t="str">
        <f t="shared" si="19"/>
        <v>(放空賣出)收盤跌破布林通道上軌(UP)</v>
      </c>
      <c r="W99" s="24">
        <f t="shared" si="11"/>
        <v>15790.782479881065</v>
      </c>
      <c r="X99" s="24">
        <f t="shared" si="12"/>
        <v>15729.423076923076</v>
      </c>
      <c r="Y99" s="24">
        <f t="shared" si="13"/>
        <v>15668.063673965087</v>
      </c>
      <c r="Z99" s="24">
        <f t="shared" si="14"/>
        <v>30.679701478994811</v>
      </c>
      <c r="AA99" s="24">
        <f t="shared" si="15"/>
        <v>15792</v>
      </c>
      <c r="AB99" s="20">
        <f t="shared" si="16"/>
        <v>15790.782479881065</v>
      </c>
      <c r="AC99" s="21" t="str">
        <f t="shared" si="17"/>
        <v>(賣出)收盤跌破布林通道上軌(UP)</v>
      </c>
      <c r="AD99" s="20">
        <f t="shared" si="18"/>
        <v>15766</v>
      </c>
    </row>
    <row r="100" spans="1:30" ht="15.75" customHeight="1">
      <c r="A100" s="19">
        <v>44994.989583333336</v>
      </c>
      <c r="B100" s="2">
        <v>15776</v>
      </c>
      <c r="C100" s="2">
        <v>15790</v>
      </c>
      <c r="D100" s="2">
        <v>15774</v>
      </c>
      <c r="E100" s="2">
        <v>15787</v>
      </c>
      <c r="F100" s="2">
        <v>2653</v>
      </c>
      <c r="G100" s="20">
        <f t="shared" si="10"/>
        <v>15786.874227150945</v>
      </c>
      <c r="H100" s="21" t="str">
        <f t="shared" si="19"/>
        <v>(賣出)收盤突破布林通道上軌(UP)</v>
      </c>
      <c r="W100" s="24">
        <f t="shared" si="11"/>
        <v>15786.874227150945</v>
      </c>
      <c r="X100" s="24">
        <f t="shared" si="12"/>
        <v>15727</v>
      </c>
      <c r="Y100" s="24">
        <f t="shared" si="13"/>
        <v>15667.125772849055</v>
      </c>
      <c r="Z100" s="24">
        <f t="shared" si="14"/>
        <v>29.937113575472992</v>
      </c>
      <c r="AA100" s="24">
        <f t="shared" si="15"/>
        <v>15790</v>
      </c>
      <c r="AB100" s="20">
        <f t="shared" si="16"/>
        <v>15786.874227150945</v>
      </c>
      <c r="AC100" s="21" t="str">
        <f t="shared" si="17"/>
        <v>(賣出)收盤突破布林通道上軌(UP)</v>
      </c>
      <c r="AD100" s="20">
        <f t="shared" si="18"/>
        <v>15774</v>
      </c>
    </row>
    <row r="101" spans="1:30" ht="15.75" customHeight="1">
      <c r="A101" s="19">
        <v>44994.979166666664</v>
      </c>
      <c r="B101" s="2">
        <v>15776</v>
      </c>
      <c r="C101" s="2">
        <v>15782</v>
      </c>
      <c r="D101" s="2">
        <v>15762</v>
      </c>
      <c r="E101" s="2">
        <v>15777</v>
      </c>
      <c r="F101" s="2">
        <v>4117</v>
      </c>
      <c r="G101" s="20">
        <f t="shared" si="10"/>
        <v>15779.185504187775</v>
      </c>
      <c r="H101" s="21" t="str">
        <f t="shared" si="19"/>
        <v>(放空賣出)收盤跌破布林通道上軌(UP)</v>
      </c>
      <c r="W101" s="24">
        <f t="shared" si="11"/>
        <v>15779.185504187775</v>
      </c>
      <c r="X101" s="24">
        <f t="shared" si="12"/>
        <v>15723.961538461539</v>
      </c>
      <c r="Y101" s="24">
        <f t="shared" si="13"/>
        <v>15668.737572735303</v>
      </c>
      <c r="Z101" s="24">
        <f t="shared" si="14"/>
        <v>27.61198286311825</v>
      </c>
      <c r="AA101" s="24">
        <f t="shared" si="15"/>
        <v>15782</v>
      </c>
      <c r="AB101" s="20">
        <f t="shared" si="16"/>
        <v>15779.185504187775</v>
      </c>
      <c r="AC101" s="21" t="str">
        <f t="shared" si="17"/>
        <v>(賣出)收盤跌破布林通道上軌(UP)</v>
      </c>
      <c r="AD101" s="20">
        <f t="shared" si="18"/>
        <v>15762</v>
      </c>
    </row>
    <row r="102" spans="1:30" ht="15.75" customHeight="1">
      <c r="A102" s="19">
        <v>44994.96875</v>
      </c>
      <c r="B102" s="2">
        <v>15784</v>
      </c>
      <c r="C102" s="2">
        <v>15798</v>
      </c>
      <c r="D102" s="2">
        <v>15774</v>
      </c>
      <c r="E102" s="2">
        <v>15776</v>
      </c>
      <c r="F102" s="2">
        <v>6850</v>
      </c>
      <c r="G102" s="20" t="str">
        <f t="shared" si="10"/>
        <v/>
      </c>
      <c r="H102" s="21" t="str">
        <f t="shared" si="19"/>
        <v/>
      </c>
      <c r="W102" s="24">
        <f t="shared" si="11"/>
        <v>15772.613762717529</v>
      </c>
      <c r="X102" s="24">
        <f t="shared" si="12"/>
        <v>15721.538461538461</v>
      </c>
      <c r="Y102" s="24">
        <f t="shared" si="13"/>
        <v>15670.463160359393</v>
      </c>
      <c r="Z102" s="24">
        <f t="shared" si="14"/>
        <v>25.537650589534184</v>
      </c>
      <c r="AA102" s="24" t="str">
        <f t="shared" si="15"/>
        <v/>
      </c>
      <c r="AB102" s="20" t="str">
        <f t="shared" si="16"/>
        <v/>
      </c>
      <c r="AC102" s="21" t="str">
        <f t="shared" si="17"/>
        <v/>
      </c>
      <c r="AD102" s="20" t="str">
        <f t="shared" si="18"/>
        <v/>
      </c>
    </row>
    <row r="103" spans="1:30" ht="15.75" customHeight="1">
      <c r="A103" s="19">
        <v>44994.958333333336</v>
      </c>
      <c r="B103" s="2">
        <v>15760</v>
      </c>
      <c r="C103" s="2">
        <v>15789</v>
      </c>
      <c r="D103" s="2">
        <v>15760</v>
      </c>
      <c r="E103" s="2">
        <v>15785</v>
      </c>
      <c r="F103" s="2">
        <v>7363</v>
      </c>
      <c r="G103" s="20" t="str">
        <f t="shared" si="10"/>
        <v/>
      </c>
      <c r="H103" s="21" t="str">
        <f t="shared" si="19"/>
        <v/>
      </c>
      <c r="W103" s="24">
        <f t="shared" si="11"/>
        <v>15765.376605867272</v>
      </c>
      <c r="X103" s="24">
        <f t="shared" si="12"/>
        <v>15719.115384615385</v>
      </c>
      <c r="Y103" s="24">
        <f t="shared" si="13"/>
        <v>15672.854163363498</v>
      </c>
      <c r="Z103" s="24">
        <f t="shared" si="14"/>
        <v>23.130610625943159</v>
      </c>
      <c r="AA103" s="24" t="str">
        <f t="shared" si="15"/>
        <v/>
      </c>
      <c r="AB103" s="20" t="str">
        <f t="shared" si="16"/>
        <v/>
      </c>
      <c r="AC103" s="21" t="str">
        <f t="shared" si="17"/>
        <v/>
      </c>
      <c r="AD103" s="20" t="str">
        <f t="shared" si="18"/>
        <v/>
      </c>
    </row>
    <row r="104" spans="1:30" ht="15.75" customHeight="1">
      <c r="A104" s="19">
        <v>44994.947916666664</v>
      </c>
      <c r="B104" s="2">
        <v>15751</v>
      </c>
      <c r="C104" s="2">
        <v>15768</v>
      </c>
      <c r="D104" s="2">
        <v>15734</v>
      </c>
      <c r="E104" s="2">
        <v>15761</v>
      </c>
      <c r="F104" s="2">
        <v>6430</v>
      </c>
      <c r="G104" s="20" t="str">
        <f t="shared" si="10"/>
        <v/>
      </c>
      <c r="H104" s="21" t="str">
        <f t="shared" si="19"/>
        <v/>
      </c>
      <c r="W104" s="24">
        <f t="shared" si="11"/>
        <v>15754.36868570779</v>
      </c>
      <c r="X104" s="24">
        <f t="shared" si="12"/>
        <v>15715.884615384615</v>
      </c>
      <c r="Y104" s="24">
        <f t="shared" si="13"/>
        <v>15677.40054506144</v>
      </c>
      <c r="Z104" s="24">
        <f t="shared" si="14"/>
        <v>19.242035161587339</v>
      </c>
      <c r="AA104" s="24" t="str">
        <f t="shared" si="15"/>
        <v/>
      </c>
      <c r="AB104" s="20" t="str">
        <f t="shared" si="16"/>
        <v/>
      </c>
      <c r="AC104" s="21" t="str">
        <f t="shared" si="17"/>
        <v/>
      </c>
      <c r="AD104" s="20" t="str">
        <f t="shared" si="18"/>
        <v/>
      </c>
    </row>
    <row r="105" spans="1:30" ht="15.75" customHeight="1">
      <c r="A105" s="19">
        <v>44994.9375</v>
      </c>
      <c r="B105" s="2">
        <v>15751</v>
      </c>
      <c r="C105" s="2">
        <v>15760</v>
      </c>
      <c r="D105" s="2">
        <v>15746</v>
      </c>
      <c r="E105" s="2">
        <v>15750</v>
      </c>
      <c r="F105" s="2">
        <v>1802</v>
      </c>
      <c r="G105" s="20" t="str">
        <f t="shared" si="10"/>
        <v/>
      </c>
      <c r="H105" s="21" t="str">
        <f t="shared" si="19"/>
        <v/>
      </c>
      <c r="W105" s="24">
        <f t="shared" si="11"/>
        <v>15747.93131147679</v>
      </c>
      <c r="X105" s="24">
        <f t="shared" si="12"/>
        <v>15713.884615384615</v>
      </c>
      <c r="Y105" s="24">
        <f t="shared" si="13"/>
        <v>15679.83791929244</v>
      </c>
      <c r="Z105" s="24">
        <f t="shared" si="14"/>
        <v>17.02334804608731</v>
      </c>
      <c r="AA105" s="24" t="str">
        <f t="shared" si="15"/>
        <v/>
      </c>
      <c r="AB105" s="20" t="str">
        <f t="shared" si="16"/>
        <v/>
      </c>
      <c r="AC105" s="21" t="str">
        <f t="shared" si="17"/>
        <v/>
      </c>
      <c r="AD105" s="20" t="str">
        <f t="shared" si="18"/>
        <v/>
      </c>
    </row>
    <row r="106" spans="1:30" ht="15.75" customHeight="1">
      <c r="A106" s="19">
        <v>44994.927083333336</v>
      </c>
      <c r="B106" s="2">
        <v>15755</v>
      </c>
      <c r="C106" s="2">
        <v>15765</v>
      </c>
      <c r="D106" s="2">
        <v>15748</v>
      </c>
      <c r="E106" s="2">
        <v>15751</v>
      </c>
      <c r="F106" s="2">
        <v>4048</v>
      </c>
      <c r="G106" s="20" t="str">
        <f t="shared" si="10"/>
        <v/>
      </c>
      <c r="H106" s="21" t="str">
        <f t="shared" si="19"/>
        <v/>
      </c>
      <c r="W106" s="24">
        <f t="shared" si="11"/>
        <v>15744.676445936513</v>
      </c>
      <c r="X106" s="24">
        <f t="shared" si="12"/>
        <v>15713.115384615385</v>
      </c>
      <c r="Y106" s="24">
        <f t="shared" si="13"/>
        <v>15681.554323294256</v>
      </c>
      <c r="Z106" s="24">
        <f t="shared" si="14"/>
        <v>15.780530660563793</v>
      </c>
      <c r="AA106" s="24" t="str">
        <f t="shared" si="15"/>
        <v/>
      </c>
      <c r="AB106" s="20" t="str">
        <f t="shared" si="16"/>
        <v/>
      </c>
      <c r="AC106" s="21" t="str">
        <f t="shared" si="17"/>
        <v/>
      </c>
      <c r="AD106" s="20" t="str">
        <f t="shared" si="18"/>
        <v/>
      </c>
    </row>
    <row r="107" spans="1:30" ht="15.75" customHeight="1">
      <c r="A107" s="19">
        <v>44994.916666666664</v>
      </c>
      <c r="B107" s="2">
        <v>15733</v>
      </c>
      <c r="C107" s="2">
        <v>15755</v>
      </c>
      <c r="D107" s="2">
        <v>15730</v>
      </c>
      <c r="E107" s="2">
        <v>15755</v>
      </c>
      <c r="F107" s="2">
        <v>2968</v>
      </c>
      <c r="G107" s="20">
        <f t="shared" si="10"/>
        <v>15742.10372350006</v>
      </c>
      <c r="H107" s="21" t="str">
        <f t="shared" si="19"/>
        <v>(賣出)收盤突破布林通道上軌(UP)</v>
      </c>
      <c r="W107" s="24">
        <f t="shared" si="11"/>
        <v>15742.10372350006</v>
      </c>
      <c r="X107" s="24">
        <f t="shared" si="12"/>
        <v>15712.615384615385</v>
      </c>
      <c r="Y107" s="24">
        <f t="shared" si="13"/>
        <v>15683.127045730709</v>
      </c>
      <c r="Z107" s="24">
        <f t="shared" si="14"/>
        <v>14.744169442338167</v>
      </c>
      <c r="AA107" s="24">
        <f t="shared" si="15"/>
        <v>15755</v>
      </c>
      <c r="AB107" s="20">
        <f t="shared" si="16"/>
        <v>15742.10372350006</v>
      </c>
      <c r="AC107" s="21" t="str">
        <f t="shared" si="17"/>
        <v>(賣出)收盤突破布林通道上軌(UP)</v>
      </c>
      <c r="AD107" s="20">
        <f t="shared" si="18"/>
        <v>15730</v>
      </c>
    </row>
    <row r="108" spans="1:30" ht="15.75" customHeight="1">
      <c r="A108" s="19">
        <v>44994.90625</v>
      </c>
      <c r="B108" s="2">
        <v>15715</v>
      </c>
      <c r="C108" s="2">
        <v>15744</v>
      </c>
      <c r="D108" s="2">
        <v>15712</v>
      </c>
      <c r="E108" s="2">
        <v>15734</v>
      </c>
      <c r="F108" s="2">
        <v>6295</v>
      </c>
      <c r="G108" s="20" t="str">
        <f t="shared" si="10"/>
        <v/>
      </c>
      <c r="H108" s="21" t="str">
        <f t="shared" si="19"/>
        <v/>
      </c>
      <c r="W108" s="24">
        <f t="shared" si="11"/>
        <v>15738.052477263118</v>
      </c>
      <c r="X108" s="24">
        <f t="shared" si="12"/>
        <v>15711.923076923076</v>
      </c>
      <c r="Y108" s="24">
        <f t="shared" si="13"/>
        <v>15685.793676583035</v>
      </c>
      <c r="Z108" s="24">
        <f t="shared" si="14"/>
        <v>13.064700170020911</v>
      </c>
      <c r="AA108" s="24" t="str">
        <f t="shared" si="15"/>
        <v/>
      </c>
      <c r="AB108" s="20" t="str">
        <f t="shared" si="16"/>
        <v/>
      </c>
      <c r="AC108" s="21" t="str">
        <f t="shared" si="17"/>
        <v/>
      </c>
      <c r="AD108" s="20" t="str">
        <f t="shared" si="18"/>
        <v/>
      </c>
    </row>
    <row r="109" spans="1:30" ht="15.75" customHeight="1">
      <c r="A109" s="19">
        <v>44994.895833333336</v>
      </c>
      <c r="B109" s="2">
        <v>15699</v>
      </c>
      <c r="C109" s="2">
        <v>15715</v>
      </c>
      <c r="D109" s="2">
        <v>15698</v>
      </c>
      <c r="E109" s="2">
        <v>15715</v>
      </c>
      <c r="F109" s="2">
        <v>845</v>
      </c>
      <c r="G109" s="20">
        <f t="shared" si="10"/>
        <v>15712.076923076924</v>
      </c>
      <c r="H109" s="21" t="str">
        <f t="shared" si="19"/>
        <v>(買進)收盤突破布林通道中軌(MB)</v>
      </c>
      <c r="W109" s="24">
        <f t="shared" si="11"/>
        <v>15738.765572793023</v>
      </c>
      <c r="X109" s="24">
        <f t="shared" si="12"/>
        <v>15712.076923076924</v>
      </c>
      <c r="Y109" s="24">
        <f t="shared" si="13"/>
        <v>15685.388273360824</v>
      </c>
      <c r="Z109" s="24">
        <f t="shared" si="14"/>
        <v>13.344324858049573</v>
      </c>
      <c r="AA109" s="24">
        <f t="shared" si="15"/>
        <v>15715</v>
      </c>
      <c r="AB109" s="20">
        <f t="shared" si="16"/>
        <v>15712.076923076924</v>
      </c>
      <c r="AC109" s="21" t="str">
        <f t="shared" si="17"/>
        <v>(買進)收盤突破布林通道中軌(MB)</v>
      </c>
      <c r="AD109" s="20">
        <f t="shared" si="18"/>
        <v>15698</v>
      </c>
    </row>
    <row r="110" spans="1:30" ht="15.75" customHeight="1">
      <c r="A110" s="19">
        <v>44994.885416666664</v>
      </c>
      <c r="B110" s="2">
        <v>15711</v>
      </c>
      <c r="C110" s="2">
        <v>15712</v>
      </c>
      <c r="D110" s="2">
        <v>15699</v>
      </c>
      <c r="E110" s="2">
        <v>15700</v>
      </c>
      <c r="F110" s="2">
        <v>900</v>
      </c>
      <c r="G110" s="20" t="str">
        <f t="shared" si="10"/>
        <v/>
      </c>
      <c r="H110" s="21" t="str">
        <f t="shared" si="19"/>
        <v/>
      </c>
      <c r="W110" s="24">
        <f t="shared" si="11"/>
        <v>15747.571966327234</v>
      </c>
      <c r="X110" s="24">
        <f t="shared" si="12"/>
        <v>15714</v>
      </c>
      <c r="Y110" s="24">
        <f t="shared" si="13"/>
        <v>15680.428033672766</v>
      </c>
      <c r="Z110" s="24">
        <f t="shared" si="14"/>
        <v>16.785983163616923</v>
      </c>
      <c r="AA110" s="24" t="str">
        <f t="shared" si="15"/>
        <v/>
      </c>
      <c r="AB110" s="20" t="str">
        <f t="shared" si="16"/>
        <v/>
      </c>
      <c r="AC110" s="21" t="str">
        <f t="shared" si="17"/>
        <v/>
      </c>
      <c r="AD110" s="20" t="str">
        <f t="shared" si="18"/>
        <v/>
      </c>
    </row>
    <row r="111" spans="1:30" ht="15.75" customHeight="1">
      <c r="A111" s="19">
        <v>44994.875</v>
      </c>
      <c r="B111" s="2">
        <v>15703</v>
      </c>
      <c r="C111" s="2">
        <v>15716</v>
      </c>
      <c r="D111" s="2">
        <v>15698</v>
      </c>
      <c r="E111" s="2">
        <v>15711</v>
      </c>
      <c r="F111" s="2">
        <v>1592</v>
      </c>
      <c r="G111" s="20" t="str">
        <f t="shared" si="10"/>
        <v/>
      </c>
      <c r="H111" s="21" t="str">
        <f t="shared" si="19"/>
        <v/>
      </c>
      <c r="W111" s="24">
        <f t="shared" si="11"/>
        <v>15754.18195726542</v>
      </c>
      <c r="X111" s="24">
        <f t="shared" si="12"/>
        <v>15716.384615384615</v>
      </c>
      <c r="Y111" s="24">
        <f t="shared" si="13"/>
        <v>15678.58727350381</v>
      </c>
      <c r="Z111" s="24">
        <f t="shared" si="14"/>
        <v>18.898670940402379</v>
      </c>
      <c r="AA111" s="24" t="str">
        <f t="shared" si="15"/>
        <v/>
      </c>
      <c r="AB111" s="20" t="str">
        <f t="shared" si="16"/>
        <v/>
      </c>
      <c r="AC111" s="21" t="str">
        <f t="shared" si="17"/>
        <v/>
      </c>
      <c r="AD111" s="20" t="str">
        <f t="shared" si="18"/>
        <v/>
      </c>
    </row>
    <row r="112" spans="1:30" ht="15.75" customHeight="1">
      <c r="A112" s="19">
        <v>44994.864583333336</v>
      </c>
      <c r="B112" s="2">
        <v>15713</v>
      </c>
      <c r="C112" s="2">
        <v>15714</v>
      </c>
      <c r="D112" s="2">
        <v>15702</v>
      </c>
      <c r="E112" s="2">
        <v>15703</v>
      </c>
      <c r="F112" s="2">
        <v>1299</v>
      </c>
      <c r="G112" s="20" t="str">
        <f t="shared" si="10"/>
        <v/>
      </c>
      <c r="H112" s="21" t="str">
        <f t="shared" si="19"/>
        <v/>
      </c>
      <c r="W112" s="24">
        <f t="shared" si="11"/>
        <v>15761.616951283328</v>
      </c>
      <c r="X112" s="24">
        <f t="shared" si="12"/>
        <v>15718.653846153846</v>
      </c>
      <c r="Y112" s="24">
        <f t="shared" si="13"/>
        <v>15675.690741024364</v>
      </c>
      <c r="Z112" s="24">
        <f t="shared" si="14"/>
        <v>21.48155256474066</v>
      </c>
      <c r="AA112" s="24" t="str">
        <f t="shared" si="15"/>
        <v/>
      </c>
      <c r="AB112" s="20" t="str">
        <f t="shared" si="16"/>
        <v/>
      </c>
      <c r="AC112" s="21" t="str">
        <f t="shared" si="17"/>
        <v/>
      </c>
      <c r="AD112" s="20" t="str">
        <f t="shared" si="18"/>
        <v/>
      </c>
    </row>
    <row r="113" spans="1:30" ht="15.75" customHeight="1">
      <c r="A113" s="19">
        <v>44994.854166666664</v>
      </c>
      <c r="B113" s="2">
        <v>15712</v>
      </c>
      <c r="C113" s="2">
        <v>15714</v>
      </c>
      <c r="D113" s="2">
        <v>15706</v>
      </c>
      <c r="E113" s="2">
        <v>15713</v>
      </c>
      <c r="F113" s="2">
        <v>1187</v>
      </c>
      <c r="G113" s="20" t="str">
        <f t="shared" si="10"/>
        <v/>
      </c>
      <c r="H113" s="21" t="str">
        <f t="shared" si="19"/>
        <v/>
      </c>
      <c r="W113" s="24">
        <f t="shared" si="11"/>
        <v>15766.316989213372</v>
      </c>
      <c r="X113" s="24">
        <f t="shared" si="12"/>
        <v>15720.884615384615</v>
      </c>
      <c r="Y113" s="24">
        <f t="shared" si="13"/>
        <v>15675.452241555859</v>
      </c>
      <c r="Z113" s="24">
        <f t="shared" si="14"/>
        <v>22.716186914378788</v>
      </c>
      <c r="AA113" s="24" t="str">
        <f t="shared" si="15"/>
        <v/>
      </c>
      <c r="AB113" s="20" t="str">
        <f t="shared" si="16"/>
        <v/>
      </c>
      <c r="AC113" s="21" t="str">
        <f t="shared" si="17"/>
        <v/>
      </c>
      <c r="AD113" s="20" t="str">
        <f t="shared" si="18"/>
        <v/>
      </c>
    </row>
    <row r="114" spans="1:30" ht="15.75" customHeight="1">
      <c r="A114" s="19">
        <v>44994.84375</v>
      </c>
      <c r="B114" s="2">
        <v>15726</v>
      </c>
      <c r="C114" s="2">
        <v>15728</v>
      </c>
      <c r="D114" s="2">
        <v>15710</v>
      </c>
      <c r="E114" s="2">
        <v>15711</v>
      </c>
      <c r="F114" s="2">
        <v>1500</v>
      </c>
      <c r="G114" s="20">
        <f t="shared" si="10"/>
        <v>15722.884615384615</v>
      </c>
      <c r="H114" s="21" t="str">
        <f t="shared" si="19"/>
        <v>(放空買進)收盤跌破布林通道中軌(MB)</v>
      </c>
      <c r="W114" s="24">
        <f t="shared" si="11"/>
        <v>15771.236934311035</v>
      </c>
      <c r="X114" s="24">
        <f t="shared" si="12"/>
        <v>15722.884615384615</v>
      </c>
      <c r="Y114" s="24">
        <f t="shared" si="13"/>
        <v>15674.532296458196</v>
      </c>
      <c r="Z114" s="24">
        <f t="shared" si="14"/>
        <v>24.176159463209466</v>
      </c>
      <c r="AA114" s="24">
        <f t="shared" si="15"/>
        <v>15728</v>
      </c>
      <c r="AB114" s="20">
        <f t="shared" si="16"/>
        <v>15722.884615384615</v>
      </c>
      <c r="AC114" s="21" t="str">
        <f t="shared" si="17"/>
        <v>(賣出)收盤跌破布林通道中軌(MB)</v>
      </c>
      <c r="AD114" s="20">
        <f t="shared" si="18"/>
        <v>15710</v>
      </c>
    </row>
    <row r="115" spans="1:30" ht="15.75" customHeight="1">
      <c r="A115" s="19">
        <v>44994.833333333336</v>
      </c>
      <c r="B115" s="2">
        <v>15727</v>
      </c>
      <c r="C115" s="2">
        <v>15728</v>
      </c>
      <c r="D115" s="2">
        <v>15722</v>
      </c>
      <c r="E115" s="2">
        <v>15727</v>
      </c>
      <c r="F115" s="2">
        <v>795</v>
      </c>
      <c r="G115" s="20">
        <f t="shared" si="10"/>
        <v>15725.538461538461</v>
      </c>
      <c r="H115" s="21" t="str">
        <f t="shared" si="19"/>
        <v>(買進)收盤突破布林通道中軌(MB)</v>
      </c>
      <c r="W115" s="24">
        <f t="shared" si="11"/>
        <v>15778.358127949405</v>
      </c>
      <c r="X115" s="24">
        <f t="shared" si="12"/>
        <v>15725.538461538461</v>
      </c>
      <c r="Y115" s="24">
        <f t="shared" si="13"/>
        <v>15672.718795127517</v>
      </c>
      <c r="Z115" s="24">
        <f t="shared" si="14"/>
        <v>26.409833205471564</v>
      </c>
      <c r="AA115" s="24">
        <f t="shared" si="15"/>
        <v>15728</v>
      </c>
      <c r="AB115" s="20">
        <f t="shared" si="16"/>
        <v>15725.538461538461</v>
      </c>
      <c r="AC115" s="21" t="str">
        <f t="shared" si="17"/>
        <v>(買進)收盤突破布林通道中軌(MB)</v>
      </c>
      <c r="AD115" s="20">
        <f t="shared" si="18"/>
        <v>15722</v>
      </c>
    </row>
    <row r="116" spans="1:30" ht="15.75" customHeight="1">
      <c r="A116" s="19">
        <v>44994.822916666664</v>
      </c>
      <c r="B116" s="2">
        <v>15717</v>
      </c>
      <c r="C116" s="2">
        <v>15730</v>
      </c>
      <c r="D116" s="2">
        <v>15714</v>
      </c>
      <c r="E116" s="2">
        <v>15727</v>
      </c>
      <c r="F116" s="2">
        <v>2054</v>
      </c>
      <c r="G116" s="20" t="str">
        <f t="shared" si="10"/>
        <v/>
      </c>
      <c r="H116" s="21" t="str">
        <f t="shared" si="19"/>
        <v/>
      </c>
      <c r="W116" s="24">
        <f t="shared" si="11"/>
        <v>15784.403712742262</v>
      </c>
      <c r="X116" s="24">
        <f t="shared" si="12"/>
        <v>15727.576923076924</v>
      </c>
      <c r="Y116" s="24">
        <f t="shared" si="13"/>
        <v>15670.750133411586</v>
      </c>
      <c r="Z116" s="24">
        <f t="shared" si="14"/>
        <v>28.413394832669322</v>
      </c>
      <c r="AA116" s="24" t="str">
        <f t="shared" si="15"/>
        <v/>
      </c>
      <c r="AB116" s="20" t="str">
        <f t="shared" si="16"/>
        <v/>
      </c>
      <c r="AC116" s="21" t="str">
        <f t="shared" si="17"/>
        <v/>
      </c>
      <c r="AD116" s="20" t="str">
        <f t="shared" si="18"/>
        <v/>
      </c>
    </row>
    <row r="117" spans="1:30" ht="15.75" customHeight="1">
      <c r="A117" s="19">
        <v>44994.8125</v>
      </c>
      <c r="B117" s="2">
        <v>15709</v>
      </c>
      <c r="C117" s="2">
        <v>15724</v>
      </c>
      <c r="D117" s="2">
        <v>15705</v>
      </c>
      <c r="E117" s="2">
        <v>15716</v>
      </c>
      <c r="F117" s="2">
        <v>1896</v>
      </c>
      <c r="G117" s="20" t="str">
        <f t="shared" si="10"/>
        <v/>
      </c>
      <c r="H117" s="21" t="str">
        <f t="shared" si="19"/>
        <v/>
      </c>
      <c r="W117" s="24">
        <f t="shared" si="11"/>
        <v>15791.1314725676</v>
      </c>
      <c r="X117" s="24">
        <f t="shared" si="12"/>
        <v>15729.884615384615</v>
      </c>
      <c r="Y117" s="24">
        <f t="shared" si="13"/>
        <v>15668.63775820163</v>
      </c>
      <c r="Z117" s="24">
        <f t="shared" si="14"/>
        <v>30.623428591492249</v>
      </c>
      <c r="AA117" s="24" t="str">
        <f t="shared" si="15"/>
        <v/>
      </c>
      <c r="AB117" s="20" t="str">
        <f t="shared" si="16"/>
        <v/>
      </c>
      <c r="AC117" s="21" t="str">
        <f t="shared" si="17"/>
        <v/>
      </c>
      <c r="AD117" s="20" t="str">
        <f t="shared" si="18"/>
        <v/>
      </c>
    </row>
    <row r="118" spans="1:30" ht="15.75" customHeight="1">
      <c r="A118" s="19">
        <v>44994.802083333336</v>
      </c>
      <c r="B118" s="2">
        <v>15705</v>
      </c>
      <c r="C118" s="2">
        <v>15714</v>
      </c>
      <c r="D118" s="2">
        <v>15705</v>
      </c>
      <c r="E118" s="2">
        <v>15709</v>
      </c>
      <c r="F118" s="2">
        <v>1335</v>
      </c>
      <c r="G118" s="20" t="str">
        <f t="shared" si="10"/>
        <v/>
      </c>
      <c r="H118" s="21" t="str">
        <f t="shared" si="19"/>
        <v/>
      </c>
      <c r="W118" s="24">
        <f t="shared" si="11"/>
        <v>15797.541778675866</v>
      </c>
      <c r="X118" s="24">
        <f t="shared" si="12"/>
        <v>15732.653846153846</v>
      </c>
      <c r="Y118" s="24">
        <f t="shared" si="13"/>
        <v>15667.765913631825</v>
      </c>
      <c r="Z118" s="24">
        <f t="shared" si="14"/>
        <v>32.443966261010104</v>
      </c>
      <c r="AA118" s="24" t="str">
        <f t="shared" si="15"/>
        <v/>
      </c>
      <c r="AB118" s="20" t="str">
        <f t="shared" si="16"/>
        <v/>
      </c>
      <c r="AC118" s="21" t="str">
        <f t="shared" si="17"/>
        <v/>
      </c>
      <c r="AD118" s="20" t="str">
        <f t="shared" si="18"/>
        <v/>
      </c>
    </row>
    <row r="119" spans="1:30" ht="15.75" customHeight="1">
      <c r="A119" s="19">
        <v>44994.791666666664</v>
      </c>
      <c r="B119" s="2">
        <v>15701</v>
      </c>
      <c r="C119" s="2">
        <v>15705</v>
      </c>
      <c r="D119" s="2">
        <v>15701</v>
      </c>
      <c r="E119" s="2">
        <v>15705</v>
      </c>
      <c r="F119" s="2">
        <v>581</v>
      </c>
      <c r="G119" s="20" t="str">
        <f t="shared" si="10"/>
        <v/>
      </c>
      <c r="H119" s="21" t="str">
        <f t="shared" si="19"/>
        <v/>
      </c>
      <c r="W119" s="24">
        <f t="shared" si="11"/>
        <v>15801.464173984907</v>
      </c>
      <c r="X119" s="24">
        <f t="shared" si="12"/>
        <v>15735.23076923077</v>
      </c>
      <c r="Y119" s="24">
        <f t="shared" si="13"/>
        <v>15668.997364476632</v>
      </c>
      <c r="Z119" s="24">
        <f t="shared" si="14"/>
        <v>33.11670237706889</v>
      </c>
      <c r="AA119" s="24" t="str">
        <f t="shared" si="15"/>
        <v/>
      </c>
      <c r="AB119" s="20" t="str">
        <f t="shared" si="16"/>
        <v/>
      </c>
      <c r="AC119" s="21" t="str">
        <f t="shared" si="17"/>
        <v/>
      </c>
      <c r="AD119" s="20" t="str">
        <f t="shared" si="18"/>
        <v/>
      </c>
    </row>
    <row r="120" spans="1:30" ht="15.75" customHeight="1">
      <c r="A120" s="19">
        <v>44994.78125</v>
      </c>
      <c r="B120" s="2">
        <v>15696</v>
      </c>
      <c r="C120" s="2">
        <v>15705</v>
      </c>
      <c r="D120" s="2">
        <v>15695</v>
      </c>
      <c r="E120" s="2">
        <v>15702</v>
      </c>
      <c r="F120" s="2">
        <v>1440</v>
      </c>
      <c r="G120" s="20" t="str">
        <f t="shared" si="10"/>
        <v/>
      </c>
      <c r="H120" s="21" t="str">
        <f t="shared" si="19"/>
        <v/>
      </c>
      <c r="W120" s="24">
        <f t="shared" si="11"/>
        <v>15802.584877036434</v>
      </c>
      <c r="X120" s="24">
        <f t="shared" si="12"/>
        <v>15737.115384615385</v>
      </c>
      <c r="Y120" s="24">
        <f t="shared" si="13"/>
        <v>15671.645892194336</v>
      </c>
      <c r="Z120" s="24">
        <f t="shared" si="14"/>
        <v>32.734746210524619</v>
      </c>
      <c r="AA120" s="24" t="str">
        <f t="shared" si="15"/>
        <v/>
      </c>
      <c r="AB120" s="20" t="str">
        <f t="shared" si="16"/>
        <v/>
      </c>
      <c r="AC120" s="21" t="str">
        <f t="shared" si="17"/>
        <v/>
      </c>
      <c r="AD120" s="20" t="str">
        <f t="shared" si="18"/>
        <v/>
      </c>
    </row>
    <row r="121" spans="1:30" ht="15.75" customHeight="1">
      <c r="A121" s="19">
        <v>44994.770833333336</v>
      </c>
      <c r="B121" s="2">
        <v>15691</v>
      </c>
      <c r="C121" s="2">
        <v>15696</v>
      </c>
      <c r="D121" s="2">
        <v>15688</v>
      </c>
      <c r="E121" s="2">
        <v>15696</v>
      </c>
      <c r="F121" s="2">
        <v>916</v>
      </c>
      <c r="G121" s="20" t="str">
        <f t="shared" si="10"/>
        <v/>
      </c>
      <c r="H121" s="21" t="str">
        <f t="shared" si="19"/>
        <v/>
      </c>
      <c r="W121" s="24">
        <f t="shared" si="11"/>
        <v>15805.635356325687</v>
      </c>
      <c r="X121" s="24">
        <f t="shared" si="12"/>
        <v>15740</v>
      </c>
      <c r="Y121" s="24">
        <f t="shared" si="13"/>
        <v>15674.364643674313</v>
      </c>
      <c r="Z121" s="24">
        <f t="shared" si="14"/>
        <v>32.817678162843876</v>
      </c>
      <c r="AA121" s="24" t="str">
        <f t="shared" si="15"/>
        <v/>
      </c>
      <c r="AB121" s="20" t="str">
        <f t="shared" si="16"/>
        <v/>
      </c>
      <c r="AC121" s="21" t="str">
        <f t="shared" si="17"/>
        <v/>
      </c>
      <c r="AD121" s="20" t="str">
        <f t="shared" si="18"/>
        <v/>
      </c>
    </row>
    <row r="122" spans="1:30" ht="15.75" customHeight="1">
      <c r="A122" s="19">
        <v>44994.760416666664</v>
      </c>
      <c r="B122" s="2">
        <v>15689</v>
      </c>
      <c r="C122" s="2">
        <v>15694</v>
      </c>
      <c r="D122" s="2">
        <v>15685</v>
      </c>
      <c r="E122" s="2">
        <v>15692</v>
      </c>
      <c r="F122" s="2">
        <v>1818</v>
      </c>
      <c r="G122" s="20" t="str">
        <f t="shared" si="10"/>
        <v/>
      </c>
      <c r="H122" s="21" t="str">
        <f t="shared" si="19"/>
        <v/>
      </c>
      <c r="W122" s="24">
        <f t="shared" si="11"/>
        <v>15807.003873707068</v>
      </c>
      <c r="X122" s="24">
        <f t="shared" si="12"/>
        <v>15742.846153846154</v>
      </c>
      <c r="Y122" s="24">
        <f t="shared" si="13"/>
        <v>15678.68843398524</v>
      </c>
      <c r="Z122" s="24">
        <f t="shared" si="14"/>
        <v>32.078859930456844</v>
      </c>
      <c r="AA122" s="24" t="str">
        <f t="shared" si="15"/>
        <v/>
      </c>
      <c r="AB122" s="20" t="str">
        <f t="shared" si="16"/>
        <v/>
      </c>
      <c r="AC122" s="21" t="str">
        <f t="shared" si="17"/>
        <v/>
      </c>
      <c r="AD122" s="20" t="str">
        <f t="shared" si="18"/>
        <v/>
      </c>
    </row>
    <row r="123" spans="1:30" ht="15.75" customHeight="1">
      <c r="A123" s="19">
        <v>44994.75</v>
      </c>
      <c r="B123" s="2">
        <v>15705</v>
      </c>
      <c r="C123" s="2">
        <v>15707</v>
      </c>
      <c r="D123" s="2">
        <v>15686</v>
      </c>
      <c r="E123" s="2">
        <v>15688</v>
      </c>
      <c r="F123" s="2">
        <v>2954</v>
      </c>
      <c r="G123" s="20" t="str">
        <f t="shared" si="10"/>
        <v/>
      </c>
      <c r="H123" s="21" t="str">
        <f t="shared" si="19"/>
        <v/>
      </c>
      <c r="W123" s="24">
        <f t="shared" si="11"/>
        <v>15808.091618796625</v>
      </c>
      <c r="X123" s="24">
        <f t="shared" si="12"/>
        <v>15746.076923076924</v>
      </c>
      <c r="Y123" s="24">
        <f t="shared" si="13"/>
        <v>15684.062227357223</v>
      </c>
      <c r="Z123" s="24">
        <f t="shared" si="14"/>
        <v>31.007347859850505</v>
      </c>
      <c r="AA123" s="24" t="str">
        <f t="shared" si="15"/>
        <v/>
      </c>
      <c r="AB123" s="20" t="str">
        <f t="shared" si="16"/>
        <v/>
      </c>
      <c r="AC123" s="21" t="str">
        <f t="shared" si="17"/>
        <v/>
      </c>
      <c r="AD123" s="20" t="str">
        <f t="shared" si="18"/>
        <v/>
      </c>
    </row>
    <row r="124" spans="1:30" ht="15.75" customHeight="1">
      <c r="A124" s="19">
        <v>44994.739583333336</v>
      </c>
      <c r="B124" s="2">
        <v>15706</v>
      </c>
      <c r="C124" s="2">
        <v>15712</v>
      </c>
      <c r="D124" s="2">
        <v>15702</v>
      </c>
      <c r="E124" s="2">
        <v>15705</v>
      </c>
      <c r="F124" s="2">
        <v>831</v>
      </c>
      <c r="G124" s="20" t="str">
        <f t="shared" si="10"/>
        <v/>
      </c>
      <c r="H124" s="21" t="str">
        <f t="shared" si="19"/>
        <v/>
      </c>
      <c r="W124" s="24">
        <f t="shared" si="11"/>
        <v>15812.234754504747</v>
      </c>
      <c r="X124" s="24">
        <f t="shared" si="12"/>
        <v>15750.615384615385</v>
      </c>
      <c r="Y124" s="24">
        <f t="shared" si="13"/>
        <v>15688.996014726023</v>
      </c>
      <c r="Z124" s="24">
        <f t="shared" si="14"/>
        <v>30.809684944681489</v>
      </c>
      <c r="AA124" s="24" t="str">
        <f t="shared" si="15"/>
        <v/>
      </c>
      <c r="AB124" s="20" t="str">
        <f t="shared" si="16"/>
        <v/>
      </c>
      <c r="AC124" s="21" t="str">
        <f t="shared" si="17"/>
        <v/>
      </c>
      <c r="AD124" s="20" t="str">
        <f t="shared" si="18"/>
        <v/>
      </c>
    </row>
    <row r="125" spans="1:30" ht="15.75" customHeight="1">
      <c r="A125" s="19">
        <v>44994.729166666664</v>
      </c>
      <c r="B125" s="2">
        <v>15709</v>
      </c>
      <c r="C125" s="2">
        <v>15714</v>
      </c>
      <c r="D125" s="2">
        <v>15706</v>
      </c>
      <c r="E125" s="2">
        <v>15706</v>
      </c>
      <c r="F125" s="2">
        <v>616</v>
      </c>
      <c r="G125" s="20" t="str">
        <f t="shared" si="10"/>
        <v/>
      </c>
      <c r="H125" s="21" t="str">
        <f t="shared" si="19"/>
        <v/>
      </c>
      <c r="W125" s="24">
        <f t="shared" si="11"/>
        <v>15818.43060358444</v>
      </c>
      <c r="X125" s="24">
        <f t="shared" si="12"/>
        <v>15754.846153846154</v>
      </c>
      <c r="Y125" s="24">
        <f t="shared" si="13"/>
        <v>15691.261704107868</v>
      </c>
      <c r="Z125" s="24">
        <f t="shared" si="14"/>
        <v>31.792224869143354</v>
      </c>
      <c r="AA125" s="24" t="str">
        <f t="shared" si="15"/>
        <v/>
      </c>
      <c r="AB125" s="20" t="str">
        <f t="shared" si="16"/>
        <v/>
      </c>
      <c r="AC125" s="21" t="str">
        <f t="shared" si="17"/>
        <v/>
      </c>
      <c r="AD125" s="20" t="str">
        <f t="shared" si="18"/>
        <v/>
      </c>
    </row>
    <row r="126" spans="1:30" ht="15.75" customHeight="1">
      <c r="A126" s="19">
        <v>44994.71875</v>
      </c>
      <c r="B126" s="2">
        <v>15712</v>
      </c>
      <c r="C126" s="2">
        <v>15712</v>
      </c>
      <c r="D126" s="2">
        <v>15703</v>
      </c>
      <c r="E126" s="2">
        <v>15708</v>
      </c>
      <c r="F126" s="2">
        <v>1220</v>
      </c>
      <c r="G126" s="20" t="str">
        <f t="shared" si="10"/>
        <v/>
      </c>
      <c r="H126" s="21" t="str">
        <f t="shared" si="19"/>
        <v/>
      </c>
      <c r="W126" s="24">
        <f t="shared" si="11"/>
        <v>15824.993093683888</v>
      </c>
      <c r="X126" s="24">
        <f t="shared" si="12"/>
        <v>15759.346153846154</v>
      </c>
      <c r="Y126" s="24">
        <f t="shared" si="13"/>
        <v>15693.69921400842</v>
      </c>
      <c r="Z126" s="24">
        <f t="shared" si="14"/>
        <v>32.823469918867403</v>
      </c>
      <c r="AA126" s="24" t="str">
        <f t="shared" si="15"/>
        <v/>
      </c>
      <c r="AB126" s="20" t="str">
        <f t="shared" si="16"/>
        <v/>
      </c>
      <c r="AC126" s="21" t="str">
        <f t="shared" si="17"/>
        <v/>
      </c>
      <c r="AD126" s="20" t="str">
        <f t="shared" si="18"/>
        <v/>
      </c>
    </row>
    <row r="127" spans="1:30" ht="15.75" customHeight="1">
      <c r="A127" s="19">
        <v>44994.708333333336</v>
      </c>
      <c r="B127" s="2">
        <v>15714</v>
      </c>
      <c r="C127" s="2">
        <v>15716</v>
      </c>
      <c r="D127" s="2">
        <v>15708</v>
      </c>
      <c r="E127" s="2">
        <v>15714</v>
      </c>
      <c r="F127" s="2">
        <v>1002</v>
      </c>
      <c r="G127" s="20" t="str">
        <f t="shared" si="10"/>
        <v/>
      </c>
      <c r="H127" s="21" t="str">
        <f t="shared" si="19"/>
        <v/>
      </c>
      <c r="W127" s="24">
        <f t="shared" si="11"/>
        <v>15831.369551610469</v>
      </c>
      <c r="X127" s="24">
        <f t="shared" si="12"/>
        <v>15763.961538461539</v>
      </c>
      <c r="Y127" s="24">
        <f t="shared" si="13"/>
        <v>15696.553525312609</v>
      </c>
      <c r="Z127" s="24">
        <f t="shared" si="14"/>
        <v>33.704006574465268</v>
      </c>
      <c r="AA127" s="24" t="str">
        <f t="shared" si="15"/>
        <v/>
      </c>
      <c r="AB127" s="20" t="str">
        <f t="shared" si="16"/>
        <v/>
      </c>
      <c r="AC127" s="21" t="str">
        <f t="shared" si="17"/>
        <v/>
      </c>
      <c r="AD127" s="20" t="str">
        <f t="shared" si="18"/>
        <v/>
      </c>
    </row>
    <row r="128" spans="1:30" ht="15.75" customHeight="1">
      <c r="A128" s="19">
        <v>44994.697916666664</v>
      </c>
      <c r="B128" s="2">
        <v>15701</v>
      </c>
      <c r="C128" s="2">
        <v>15718</v>
      </c>
      <c r="D128" s="2">
        <v>15694</v>
      </c>
      <c r="E128" s="2">
        <v>15713</v>
      </c>
      <c r="F128" s="2">
        <v>3085</v>
      </c>
      <c r="G128" s="20">
        <f t="shared" si="10"/>
        <v>15700.225594008556</v>
      </c>
      <c r="H128" s="21" t="str">
        <f t="shared" si="19"/>
        <v>(買進)收盤突破布林通道下軌(DN)</v>
      </c>
      <c r="W128" s="24">
        <f t="shared" si="11"/>
        <v>15836.005175222213</v>
      </c>
      <c r="X128" s="24">
        <f t="shared" si="12"/>
        <v>15768.115384615385</v>
      </c>
      <c r="Y128" s="24">
        <f t="shared" si="13"/>
        <v>15700.225594008556</v>
      </c>
      <c r="Z128" s="24">
        <f t="shared" si="14"/>
        <v>33.94489530341437</v>
      </c>
      <c r="AA128" s="24">
        <f t="shared" si="15"/>
        <v>15718</v>
      </c>
      <c r="AB128" s="20">
        <f t="shared" si="16"/>
        <v>15700.225594008556</v>
      </c>
      <c r="AC128" s="21" t="str">
        <f t="shared" si="17"/>
        <v>(買進)收盤突破布林通道下軌(DN)</v>
      </c>
      <c r="AD128" s="20">
        <f t="shared" si="18"/>
        <v>15694</v>
      </c>
    </row>
    <row r="129" spans="1:30" ht="15.75" customHeight="1">
      <c r="A129" s="19">
        <v>44994.6875</v>
      </c>
      <c r="B129" s="2">
        <v>15708</v>
      </c>
      <c r="C129" s="2">
        <v>15713</v>
      </c>
      <c r="D129" s="2">
        <v>15700</v>
      </c>
      <c r="E129" s="2">
        <v>15701</v>
      </c>
      <c r="F129" s="2">
        <v>2998</v>
      </c>
      <c r="G129" s="20">
        <f t="shared" si="10"/>
        <v>15703.198076102764</v>
      </c>
      <c r="H129" s="21" t="str">
        <f t="shared" si="19"/>
        <v>(賣出)收盤跌破布林通道下軌(DN)</v>
      </c>
      <c r="W129" s="24">
        <f t="shared" si="11"/>
        <v>15842.955770051083</v>
      </c>
      <c r="X129" s="24">
        <f t="shared" si="12"/>
        <v>15773.076923076924</v>
      </c>
      <c r="Y129" s="24">
        <f t="shared" si="13"/>
        <v>15703.198076102764</v>
      </c>
      <c r="Z129" s="24">
        <f t="shared" si="14"/>
        <v>34.939423487079289</v>
      </c>
      <c r="AA129" s="24">
        <f t="shared" si="15"/>
        <v>15713</v>
      </c>
      <c r="AB129" s="20">
        <f t="shared" si="16"/>
        <v>15703.198076102764</v>
      </c>
      <c r="AC129" s="21" t="str">
        <f t="shared" si="17"/>
        <v>(賣出)收盤跌破布林通道下軌(DN)</v>
      </c>
      <c r="AD129" s="20">
        <f t="shared" si="18"/>
        <v>15700</v>
      </c>
    </row>
    <row r="130" spans="1:30" ht="15.75" customHeight="1">
      <c r="A130" s="19">
        <v>44994.677083333336</v>
      </c>
      <c r="B130" s="2">
        <v>15729</v>
      </c>
      <c r="C130" s="2">
        <v>15735</v>
      </c>
      <c r="D130" s="2">
        <v>15705</v>
      </c>
      <c r="E130" s="2">
        <v>15709</v>
      </c>
      <c r="F130" s="2">
        <v>3696</v>
      </c>
      <c r="G130" s="20" t="str">
        <f t="shared" si="10"/>
        <v/>
      </c>
      <c r="H130" s="21" t="str">
        <f t="shared" si="19"/>
        <v/>
      </c>
      <c r="W130" s="24">
        <f t="shared" si="11"/>
        <v>15851.011413816601</v>
      </c>
      <c r="X130" s="24">
        <f t="shared" si="12"/>
        <v>15779.26923076923</v>
      </c>
      <c r="Y130" s="24">
        <f t="shared" si="13"/>
        <v>15707.52704772186</v>
      </c>
      <c r="Z130" s="24">
        <f t="shared" si="14"/>
        <v>35.871091523685081</v>
      </c>
      <c r="AA130" s="24" t="str">
        <f t="shared" si="15"/>
        <v/>
      </c>
      <c r="AB130" s="20" t="str">
        <f t="shared" si="16"/>
        <v/>
      </c>
      <c r="AC130" s="21" t="str">
        <f t="shared" si="17"/>
        <v/>
      </c>
      <c r="AD130" s="20" t="str">
        <f t="shared" si="18"/>
        <v/>
      </c>
    </row>
    <row r="131" spans="1:30" ht="15.75" customHeight="1">
      <c r="A131" s="19">
        <v>44994.666666666664</v>
      </c>
      <c r="B131" s="2">
        <v>15737</v>
      </c>
      <c r="C131" s="2">
        <v>15737</v>
      </c>
      <c r="D131" s="2">
        <v>15722</v>
      </c>
      <c r="E131" s="2">
        <v>15730</v>
      </c>
      <c r="F131" s="2">
        <v>1825</v>
      </c>
      <c r="G131" s="20" t="str">
        <f t="shared" ref="G131:G194" si="20" xml:space="preserve">
IF(AND((E132-W132&lt;0),(E131-W131)&gt;0),W131,
IF(AND((E132-W132&gt;0),(E131-W131)&lt;0),W131,
IF(AND((E132-W132&lt;0),(E131-W131)=0),W131,
IF(AND((E132-X132&lt;0),(E131-X131)&gt;0),X131,
IF(AND((E132-X132&gt;0),(E131-X131)&lt;0),X131,
IF(AND((E132-X132&lt;0),(E131-X131)=0),X131,
IF(AND((E132-Y132&lt;0),(E131-Y131)&gt;0),Y131,
IF(AND((E132-Y132&gt;0),(E131-Y131)&lt;0),Y131,
IF(AND((E132-Y132&lt;0),(E131-Y131)=0),Y131,
"")))))))))</f>
        <v/>
      </c>
      <c r="H131" s="21" t="str">
        <f t="shared" si="19"/>
        <v/>
      </c>
      <c r="W131" s="24">
        <f t="shared" ref="W131:W194" si="21">X131+STDEVPA(E131:E156)*2</f>
        <v>15856.414716578667</v>
      </c>
      <c r="X131" s="24">
        <f t="shared" ref="X131:X194" si="22">AVERAGE(E131:E156)</f>
        <v>15784.846153846154</v>
      </c>
      <c r="Y131" s="24">
        <f t="shared" ref="Y131:Y194" si="23">X131-STDEVPA(E131:E156)*2</f>
        <v>15713.277591113641</v>
      </c>
      <c r="Z131" s="24">
        <f t="shared" ref="Z131:Z194" si="24">STDEVPA(E131:E156)</f>
        <v>35.784281366256444</v>
      </c>
      <c r="AA131" s="24" t="str">
        <f t="shared" ref="AA131:AA194" si="25" xml:space="preserve">
IF(AND((E132-W132&lt;0),(E131-W131)&gt;0),C131,
IF(AND((E132-W132&gt;0),(E131-W131)&lt;0),C131,
IF(AND((E132-W132&lt;0),(E131-W131)=0),C131,
IF(AND((E132-X132&lt;0),(E131-X131)&gt;0),C131,
IF(AND((E132-X132&gt;0),(E131-X131)&lt;0),C131,
IF(AND((E132-X132&lt;0),(E131-X131)=0),C131,
IF(AND((E132-Y132&lt;0),(E131-Y131)&gt;0),C131,
IF(AND((E132-Y132&gt;0),(E131-Y131)&lt;0),C131,
IF(AND((E132-Y132&lt;0),(E131-Y131)=0),C131,
"")))))))))</f>
        <v/>
      </c>
      <c r="AB131" s="20" t="str">
        <f t="shared" ref="AB131:AB194" si="26" xml:space="preserve">
IF(AND((E132-W132&lt;0),(E131-W131)&gt;0),W131,
IF(AND((E132-W132&gt;0),(E131-W131)&lt;0),W131,
IF(AND((E132-W132&lt;0),(E131-W131)=0),W131,
IF(AND((E132-X132&lt;0),(E131-X131)&gt;0),X131,
IF(AND((E132-X132&gt;0),(E131-X131)&lt;0),X131,
IF(AND((E132-X132&lt;0),(E131-X131)=0),X131,
IF(AND((E132-Y132&lt;0),(E131-Y131)&gt;0),Y131,
IF(AND((E132-Y132&gt;0),(E131-Y131)&lt;0),Y131,
IF(AND((E132-Y132&lt;0),(E131-Y131)=0),Y131,
"")))))))))</f>
        <v/>
      </c>
      <c r="AC131" s="21" t="str">
        <f t="shared" ref="AC131:AC194" si="27" xml:space="preserve">
IF(AND((E132-W132&lt;0),(E131-W131)&gt;0),"(賣出)收盤突破布林通道上軌(UP)",
IF(AND((E132-W132&gt;0),(E131-W131)&lt;0),"(賣出)收盤跌破布林通道上軌(UP)",
IF(AND((E132-W132&lt;0),(E131-W131)=0),"(賣出)收盤=布林通道上軌(UP)",
IF(AND((E132-X132&lt;0),(E131-X131)&gt;0),"(買進)收盤突破布林通道中軌(MB)",
IF(AND((E132-X132&gt;0),(E131-X131)&lt;0),"(賣出)收盤跌破布林通道中軌(MB)",
IF(AND((E132-X132&lt;0),(E131-X131)=0),"(賣出)收盤=布林通道中軌(MB)",
IF(AND((E132-Y132&lt;0),(E131-Y131)&gt;0),"(買進)收盤突破布林通道下軌(DN)",
IF(AND((E132-Y132&gt;0),(E131-Y131)&lt;0),"(賣出)收盤跌破布林通道下軌(DN)",
IF(AND((E132-Y132&lt;0),(E131-Y131)=0),"(賣出)收盤=布林通道下軌(DN)",
"")))))))))</f>
        <v/>
      </c>
      <c r="AD131" s="20" t="str">
        <f t="shared" ref="AD131:AD194" si="28" xml:space="preserve">
IF(AND((E132-W132&lt;0),(E131-W131)&gt;0),D131,
IF(AND((E132-W132&gt;0),(E131-W131)&lt;0),D131,
IF(AND((E132-W132&lt;0),(E131-W131)=0),D131,
IF(AND((E132-X132&lt;0),(E131-X131)&gt;0),D131,
IF(AND((E132-X132&gt;0),(E131-X131)&lt;0),D131,
IF(AND((E132-X132&lt;0),(E131-X131)=0),D131,
IF(AND((E132-Y132&lt;0),(E131-Y131)&gt;0),D131,
IF(AND((E132-Y132&gt;0),(E131-Y131)&lt;0),D131,
IF(AND((E132-Y132&lt;0),(E131-Y131)=0),D131,
"")))))))))</f>
        <v/>
      </c>
    </row>
    <row r="132" spans="1:30" ht="15.75" customHeight="1">
      <c r="A132" s="19">
        <v>44994.65625</v>
      </c>
      <c r="B132" s="2">
        <v>15736</v>
      </c>
      <c r="C132" s="2">
        <v>15740</v>
      </c>
      <c r="D132" s="2">
        <v>15733</v>
      </c>
      <c r="E132" s="2">
        <v>15738</v>
      </c>
      <c r="F132" s="2">
        <v>907</v>
      </c>
      <c r="G132" s="20" t="str">
        <f t="shared" si="20"/>
        <v/>
      </c>
      <c r="H132" s="21" t="str">
        <f t="shared" ref="H132:H195" si="29" xml:space="preserve">
IF(AND((E133-W133&lt;0),(E132-W132)&gt;0),"(賣出)收盤突破布林通道上軌(UP)",
IF(AND((E133-W133&gt;0),(E132-W132)&lt;0),"(放空賣出)收盤跌破布林通道上軌(UP)",
IF(AND((E133-W133&lt;0),(E132-W132)=0),"(賣出)收盤=布林通道上軌(UP)",
IF(AND((E133-X133&lt;0),(E132-X132)&gt;0),"(買進)收盤突破布林通道中軌(MB)",
IF(AND((E133-X133&gt;0),(E132-X132)&lt;0),"(放空買進)收盤跌破布林通道中軌(MB)",
IF(AND((E133-X133&lt;0),(E132-X132)=0),"(賣出)收盤=布林通道中軌(MB)",
IF(AND((E133-Y133&lt;0),(E132-Y132)&gt;0),"(買進)收盤突破布林通道下軌(DN)",
IF(AND((E133-Y133&gt;0),(E132-Y132)&lt;0),"(賣出)收盤跌破布林通道下軌(DN)",
IF(AND((E133-Y133&lt;0),(E132-Y132)=0),"(賣出)收盤=布林通道下軌(DN)",
"")))))))))</f>
        <v/>
      </c>
      <c r="W132" s="24">
        <f t="shared" si="21"/>
        <v>15858.790632550532</v>
      </c>
      <c r="X132" s="24">
        <f t="shared" si="22"/>
        <v>15788.692307692309</v>
      </c>
      <c r="Y132" s="24">
        <f t="shared" si="23"/>
        <v>15718.593982834085</v>
      </c>
      <c r="Z132" s="24">
        <f t="shared" si="24"/>
        <v>35.049162429111604</v>
      </c>
      <c r="AA132" s="24" t="str">
        <f t="shared" si="25"/>
        <v/>
      </c>
      <c r="AB132" s="20" t="str">
        <f t="shared" si="26"/>
        <v/>
      </c>
      <c r="AC132" s="21" t="str">
        <f t="shared" si="27"/>
        <v/>
      </c>
      <c r="AD132" s="20" t="str">
        <f t="shared" si="28"/>
        <v/>
      </c>
    </row>
    <row r="133" spans="1:30" ht="15.75" customHeight="1">
      <c r="A133" s="19">
        <v>44994.645833333336</v>
      </c>
      <c r="B133" s="2">
        <v>15738</v>
      </c>
      <c r="C133" s="2">
        <v>15741</v>
      </c>
      <c r="D133" s="2">
        <v>15725</v>
      </c>
      <c r="E133" s="2">
        <v>15737</v>
      </c>
      <c r="F133" s="2">
        <v>2590</v>
      </c>
      <c r="G133" s="20" t="str">
        <f t="shared" si="20"/>
        <v/>
      </c>
      <c r="H133" s="21" t="str">
        <f t="shared" si="29"/>
        <v/>
      </c>
      <c r="W133" s="24">
        <f t="shared" si="21"/>
        <v>15861.520105375874</v>
      </c>
      <c r="X133" s="24">
        <f t="shared" si="22"/>
        <v>15792.384615384615</v>
      </c>
      <c r="Y133" s="24">
        <f t="shared" si="23"/>
        <v>15723.249125393357</v>
      </c>
      <c r="Z133" s="24">
        <f t="shared" si="24"/>
        <v>34.567744995629099</v>
      </c>
      <c r="AA133" s="24" t="str">
        <f t="shared" si="25"/>
        <v/>
      </c>
      <c r="AB133" s="20" t="str">
        <f t="shared" si="26"/>
        <v/>
      </c>
      <c r="AC133" s="21" t="str">
        <f t="shared" si="27"/>
        <v/>
      </c>
      <c r="AD133" s="20" t="str">
        <f t="shared" si="28"/>
        <v/>
      </c>
    </row>
    <row r="134" spans="1:30" ht="15.75" customHeight="1">
      <c r="A134" s="19">
        <v>44994.635416666664</v>
      </c>
      <c r="B134" s="2">
        <v>15768</v>
      </c>
      <c r="C134" s="2">
        <v>15769</v>
      </c>
      <c r="D134" s="2">
        <v>15733</v>
      </c>
      <c r="E134" s="2">
        <v>15738</v>
      </c>
      <c r="F134" s="2">
        <v>4379</v>
      </c>
      <c r="G134" s="20" t="str">
        <f t="shared" si="20"/>
        <v/>
      </c>
      <c r="H134" s="21" t="str">
        <f t="shared" si="29"/>
        <v/>
      </c>
      <c r="W134" s="24">
        <f t="shared" si="21"/>
        <v>15863.211513672517</v>
      </c>
      <c r="X134" s="24">
        <f t="shared" si="22"/>
        <v>15796.076923076924</v>
      </c>
      <c r="Y134" s="24">
        <f t="shared" si="23"/>
        <v>15728.942332481331</v>
      </c>
      <c r="Z134" s="24">
        <f t="shared" si="24"/>
        <v>33.567295297796456</v>
      </c>
      <c r="AA134" s="24" t="str">
        <f t="shared" si="25"/>
        <v/>
      </c>
      <c r="AB134" s="20" t="str">
        <f t="shared" si="26"/>
        <v/>
      </c>
      <c r="AC134" s="21" t="str">
        <f t="shared" si="27"/>
        <v/>
      </c>
      <c r="AD134" s="20" t="str">
        <f t="shared" si="28"/>
        <v/>
      </c>
    </row>
    <row r="135" spans="1:30" ht="15.75" customHeight="1">
      <c r="A135" s="19">
        <v>44994.572916666664</v>
      </c>
      <c r="B135" s="2">
        <v>15760</v>
      </c>
      <c r="C135" s="2">
        <v>15774</v>
      </c>
      <c r="D135" s="2">
        <v>15760</v>
      </c>
      <c r="E135" s="2">
        <v>15765</v>
      </c>
      <c r="F135" s="2">
        <v>3884</v>
      </c>
      <c r="G135" s="20" t="str">
        <f t="shared" si="20"/>
        <v/>
      </c>
      <c r="H135" s="21" t="str">
        <f t="shared" si="29"/>
        <v/>
      </c>
      <c r="W135" s="24">
        <f t="shared" si="21"/>
        <v>15864.855489274161</v>
      </c>
      <c r="X135" s="24">
        <f t="shared" si="22"/>
        <v>15799.961538461539</v>
      </c>
      <c r="Y135" s="24">
        <f t="shared" si="23"/>
        <v>15735.067587648917</v>
      </c>
      <c r="Z135" s="24">
        <f t="shared" si="24"/>
        <v>32.446975406311012</v>
      </c>
      <c r="AA135" s="24" t="str">
        <f t="shared" si="25"/>
        <v/>
      </c>
      <c r="AB135" s="20" t="str">
        <f t="shared" si="26"/>
        <v/>
      </c>
      <c r="AC135" s="21" t="str">
        <f t="shared" si="27"/>
        <v/>
      </c>
      <c r="AD135" s="20" t="str">
        <f t="shared" si="28"/>
        <v/>
      </c>
    </row>
    <row r="136" spans="1:30" ht="15.75" customHeight="1">
      <c r="A136" s="19">
        <v>44994.5625</v>
      </c>
      <c r="B136" s="2">
        <v>15770</v>
      </c>
      <c r="C136" s="2">
        <v>15779</v>
      </c>
      <c r="D136" s="2">
        <v>15758</v>
      </c>
      <c r="E136" s="2">
        <v>15762</v>
      </c>
      <c r="F136" s="2">
        <v>3817</v>
      </c>
      <c r="G136" s="20" t="str">
        <f t="shared" si="20"/>
        <v/>
      </c>
      <c r="H136" s="21" t="str">
        <f t="shared" si="29"/>
        <v/>
      </c>
      <c r="W136" s="24">
        <f t="shared" si="21"/>
        <v>15868.191571094161</v>
      </c>
      <c r="X136" s="24">
        <f t="shared" si="22"/>
        <v>15802.923076923076</v>
      </c>
      <c r="Y136" s="24">
        <f t="shared" si="23"/>
        <v>15737.654582751991</v>
      </c>
      <c r="Z136" s="24">
        <f t="shared" si="24"/>
        <v>32.634247085542469</v>
      </c>
      <c r="AA136" s="24" t="str">
        <f t="shared" si="25"/>
        <v/>
      </c>
      <c r="AB136" s="20" t="str">
        <f t="shared" si="26"/>
        <v/>
      </c>
      <c r="AC136" s="21" t="str">
        <f t="shared" si="27"/>
        <v/>
      </c>
      <c r="AD136" s="20" t="str">
        <f t="shared" si="28"/>
        <v/>
      </c>
    </row>
    <row r="137" spans="1:30" ht="15.75" customHeight="1">
      <c r="A137" s="19">
        <v>44994.552083333336</v>
      </c>
      <c r="B137" s="2">
        <v>15763</v>
      </c>
      <c r="C137" s="2">
        <v>15771</v>
      </c>
      <c r="D137" s="2">
        <v>15755</v>
      </c>
      <c r="E137" s="2">
        <v>15770</v>
      </c>
      <c r="F137" s="2">
        <v>3281</v>
      </c>
      <c r="G137" s="20" t="str">
        <f t="shared" si="20"/>
        <v/>
      </c>
      <c r="H137" s="21" t="str">
        <f t="shared" si="29"/>
        <v/>
      </c>
      <c r="W137" s="24">
        <f t="shared" si="21"/>
        <v>15869.673235687862</v>
      </c>
      <c r="X137" s="24">
        <f t="shared" si="22"/>
        <v>15805.615384615385</v>
      </c>
      <c r="Y137" s="24">
        <f t="shared" si="23"/>
        <v>15741.557533542908</v>
      </c>
      <c r="Z137" s="24">
        <f t="shared" si="24"/>
        <v>32.02892553623861</v>
      </c>
      <c r="AA137" s="24" t="str">
        <f t="shared" si="25"/>
        <v/>
      </c>
      <c r="AB137" s="20" t="str">
        <f t="shared" si="26"/>
        <v/>
      </c>
      <c r="AC137" s="21" t="str">
        <f t="shared" si="27"/>
        <v/>
      </c>
      <c r="AD137" s="20" t="str">
        <f t="shared" si="28"/>
        <v/>
      </c>
    </row>
    <row r="138" spans="1:30" ht="15.75" customHeight="1">
      <c r="A138" s="19">
        <v>44994.541666666664</v>
      </c>
      <c r="B138" s="2">
        <v>15763</v>
      </c>
      <c r="C138" s="2">
        <v>15772</v>
      </c>
      <c r="D138" s="2">
        <v>15759</v>
      </c>
      <c r="E138" s="2">
        <v>15761</v>
      </c>
      <c r="F138" s="2">
        <v>2803</v>
      </c>
      <c r="G138" s="20" t="str">
        <f t="shared" si="20"/>
        <v/>
      </c>
      <c r="H138" s="21" t="str">
        <f t="shared" si="29"/>
        <v/>
      </c>
      <c r="W138" s="24">
        <f t="shared" si="21"/>
        <v>15870.408416462904</v>
      </c>
      <c r="X138" s="24">
        <f t="shared" si="22"/>
        <v>15807.653846153846</v>
      </c>
      <c r="Y138" s="24">
        <f t="shared" si="23"/>
        <v>15744.899275844788</v>
      </c>
      <c r="Z138" s="24">
        <f t="shared" si="24"/>
        <v>31.377285154529211</v>
      </c>
      <c r="AA138" s="24" t="str">
        <f t="shared" si="25"/>
        <v/>
      </c>
      <c r="AB138" s="20" t="str">
        <f t="shared" si="26"/>
        <v/>
      </c>
      <c r="AC138" s="21" t="str">
        <f t="shared" si="27"/>
        <v/>
      </c>
      <c r="AD138" s="20" t="str">
        <f t="shared" si="28"/>
        <v/>
      </c>
    </row>
    <row r="139" spans="1:30" ht="15.75" customHeight="1">
      <c r="A139" s="19">
        <v>44994.53125</v>
      </c>
      <c r="B139" s="2">
        <v>15781</v>
      </c>
      <c r="C139" s="2">
        <v>15784</v>
      </c>
      <c r="D139" s="2">
        <v>15762</v>
      </c>
      <c r="E139" s="2">
        <v>15765</v>
      </c>
      <c r="F139" s="2">
        <v>2913</v>
      </c>
      <c r="G139" s="20" t="str">
        <f t="shared" si="20"/>
        <v/>
      </c>
      <c r="H139" s="21" t="str">
        <f t="shared" si="29"/>
        <v/>
      </c>
      <c r="W139" s="24">
        <f t="shared" si="21"/>
        <v>15869.974140007045</v>
      </c>
      <c r="X139" s="24">
        <f t="shared" si="22"/>
        <v>15809.923076923076</v>
      </c>
      <c r="Y139" s="24">
        <f t="shared" si="23"/>
        <v>15749.872013839107</v>
      </c>
      <c r="Z139" s="24">
        <f t="shared" si="24"/>
        <v>30.025531541984375</v>
      </c>
      <c r="AA139" s="24" t="str">
        <f t="shared" si="25"/>
        <v/>
      </c>
      <c r="AB139" s="20" t="str">
        <f t="shared" si="26"/>
        <v/>
      </c>
      <c r="AC139" s="21" t="str">
        <f t="shared" si="27"/>
        <v/>
      </c>
      <c r="AD139" s="20" t="str">
        <f t="shared" si="28"/>
        <v/>
      </c>
    </row>
    <row r="140" spans="1:30" ht="15.75" customHeight="1">
      <c r="A140" s="19">
        <v>44994.520833333336</v>
      </c>
      <c r="B140" s="2">
        <v>15780</v>
      </c>
      <c r="C140" s="2">
        <v>15784</v>
      </c>
      <c r="D140" s="2">
        <v>15773</v>
      </c>
      <c r="E140" s="2">
        <v>15780</v>
      </c>
      <c r="F140" s="2">
        <v>1606</v>
      </c>
      <c r="G140" s="20" t="str">
        <f t="shared" si="20"/>
        <v/>
      </c>
      <c r="H140" s="21" t="str">
        <f t="shared" si="29"/>
        <v/>
      </c>
      <c r="W140" s="24">
        <f t="shared" si="21"/>
        <v>15869.426428031662</v>
      </c>
      <c r="X140" s="24">
        <f t="shared" si="22"/>
        <v>15812.038461538461</v>
      </c>
      <c r="Y140" s="24">
        <f t="shared" si="23"/>
        <v>15754.65049504526</v>
      </c>
      <c r="Z140" s="24">
        <f t="shared" si="24"/>
        <v>28.693983246600901</v>
      </c>
      <c r="AA140" s="24" t="str">
        <f t="shared" si="25"/>
        <v/>
      </c>
      <c r="AB140" s="20" t="str">
        <f t="shared" si="26"/>
        <v/>
      </c>
      <c r="AC140" s="21" t="str">
        <f t="shared" si="27"/>
        <v/>
      </c>
      <c r="AD140" s="20" t="str">
        <f t="shared" si="28"/>
        <v/>
      </c>
    </row>
    <row r="141" spans="1:30" ht="15.75" customHeight="1">
      <c r="A141" s="19">
        <v>44994.510416666664</v>
      </c>
      <c r="B141" s="2">
        <v>15787</v>
      </c>
      <c r="C141" s="2">
        <v>15789</v>
      </c>
      <c r="D141" s="2">
        <v>15777</v>
      </c>
      <c r="E141" s="2">
        <v>15780</v>
      </c>
      <c r="F141" s="2">
        <v>1553</v>
      </c>
      <c r="G141" s="20" t="str">
        <f t="shared" si="20"/>
        <v/>
      </c>
      <c r="H141" s="21" t="str">
        <f t="shared" si="29"/>
        <v/>
      </c>
      <c r="W141" s="24">
        <f t="shared" si="21"/>
        <v>15869.820142123317</v>
      </c>
      <c r="X141" s="24">
        <f t="shared" si="22"/>
        <v>15813.73076923077</v>
      </c>
      <c r="Y141" s="24">
        <f t="shared" si="23"/>
        <v>15757.641396338222</v>
      </c>
      <c r="Z141" s="24">
        <f t="shared" si="24"/>
        <v>28.044686446273953</v>
      </c>
      <c r="AA141" s="24" t="str">
        <f t="shared" si="25"/>
        <v/>
      </c>
      <c r="AB141" s="20" t="str">
        <f t="shared" si="26"/>
        <v/>
      </c>
      <c r="AC141" s="21" t="str">
        <f t="shared" si="27"/>
        <v/>
      </c>
      <c r="AD141" s="20" t="str">
        <f t="shared" si="28"/>
        <v/>
      </c>
    </row>
    <row r="142" spans="1:30" ht="15.75" customHeight="1">
      <c r="A142" s="19">
        <v>44994.5</v>
      </c>
      <c r="B142" s="2">
        <v>15787</v>
      </c>
      <c r="C142" s="2">
        <v>15790</v>
      </c>
      <c r="D142" s="2">
        <v>15778</v>
      </c>
      <c r="E142" s="2">
        <v>15787</v>
      </c>
      <c r="F142" s="2">
        <v>2171</v>
      </c>
      <c r="G142" s="20" t="str">
        <f t="shared" si="20"/>
        <v/>
      </c>
      <c r="H142" s="21" t="str">
        <f t="shared" si="29"/>
        <v/>
      </c>
      <c r="W142" s="24">
        <f t="shared" si="21"/>
        <v>15870.646177567871</v>
      </c>
      <c r="X142" s="24">
        <f t="shared" si="22"/>
        <v>15815.76923076923</v>
      </c>
      <c r="Y142" s="24">
        <f t="shared" si="23"/>
        <v>15760.89228397059</v>
      </c>
      <c r="Z142" s="24">
        <f t="shared" si="24"/>
        <v>27.43847339932028</v>
      </c>
      <c r="AA142" s="24" t="str">
        <f t="shared" si="25"/>
        <v/>
      </c>
      <c r="AB142" s="20" t="str">
        <f t="shared" si="26"/>
        <v/>
      </c>
      <c r="AC142" s="21" t="str">
        <f t="shared" si="27"/>
        <v/>
      </c>
      <c r="AD142" s="20" t="str">
        <f t="shared" si="28"/>
        <v/>
      </c>
    </row>
    <row r="143" spans="1:30" ht="15.75" customHeight="1">
      <c r="A143" s="19">
        <v>44994.489583333336</v>
      </c>
      <c r="B143" s="2">
        <v>15775</v>
      </c>
      <c r="C143" s="2">
        <v>15796</v>
      </c>
      <c r="D143" s="2">
        <v>15769</v>
      </c>
      <c r="E143" s="2">
        <v>15788</v>
      </c>
      <c r="F143" s="2">
        <v>4688</v>
      </c>
      <c r="G143" s="20" t="str">
        <f t="shared" si="20"/>
        <v/>
      </c>
      <c r="H143" s="21" t="str">
        <f t="shared" si="29"/>
        <v/>
      </c>
      <c r="W143" s="24">
        <f t="shared" si="21"/>
        <v>15872.509418063084</v>
      </c>
      <c r="X143" s="24">
        <f t="shared" si="22"/>
        <v>15817.923076923076</v>
      </c>
      <c r="Y143" s="24">
        <f t="shared" si="23"/>
        <v>15763.336735783068</v>
      </c>
      <c r="Z143" s="24">
        <f t="shared" si="24"/>
        <v>27.293170570003664</v>
      </c>
      <c r="AA143" s="24" t="str">
        <f t="shared" si="25"/>
        <v/>
      </c>
      <c r="AB143" s="20" t="str">
        <f t="shared" si="26"/>
        <v/>
      </c>
      <c r="AC143" s="21" t="str">
        <f t="shared" si="27"/>
        <v/>
      </c>
      <c r="AD143" s="20" t="str">
        <f t="shared" si="28"/>
        <v/>
      </c>
    </row>
    <row r="144" spans="1:30" ht="15.75" customHeight="1">
      <c r="A144" s="19">
        <v>44994.479166666664</v>
      </c>
      <c r="B144" s="2">
        <v>15754</v>
      </c>
      <c r="C144" s="2">
        <v>15777</v>
      </c>
      <c r="D144" s="2">
        <v>15754</v>
      </c>
      <c r="E144" s="2">
        <v>15776</v>
      </c>
      <c r="F144" s="2">
        <v>3622</v>
      </c>
      <c r="G144" s="20">
        <f t="shared" si="20"/>
        <v>15766.123772866753</v>
      </c>
      <c r="H144" s="21" t="str">
        <f t="shared" si="29"/>
        <v>(買進)收盤突破布林通道下軌(DN)</v>
      </c>
      <c r="W144" s="24">
        <f t="shared" si="21"/>
        <v>15873.337765594786</v>
      </c>
      <c r="X144" s="24">
        <f t="shared" si="22"/>
        <v>15819.73076923077</v>
      </c>
      <c r="Y144" s="24">
        <f t="shared" si="23"/>
        <v>15766.123772866753</v>
      </c>
      <c r="Z144" s="24">
        <f t="shared" si="24"/>
        <v>26.803498182007864</v>
      </c>
      <c r="AA144" s="24">
        <f t="shared" si="25"/>
        <v>15777</v>
      </c>
      <c r="AB144" s="20">
        <f t="shared" si="26"/>
        <v>15766.123772866753</v>
      </c>
      <c r="AC144" s="21" t="str">
        <f t="shared" si="27"/>
        <v>(買進)收盤突破布林通道下軌(DN)</v>
      </c>
      <c r="AD144" s="20">
        <f t="shared" si="28"/>
        <v>15754</v>
      </c>
    </row>
    <row r="145" spans="1:30" ht="15.75" customHeight="1">
      <c r="A145" s="19">
        <v>44994.46875</v>
      </c>
      <c r="B145" s="2">
        <v>15777</v>
      </c>
      <c r="C145" s="2">
        <v>15779</v>
      </c>
      <c r="D145" s="2">
        <v>15751</v>
      </c>
      <c r="E145" s="2">
        <v>15754</v>
      </c>
      <c r="F145" s="2">
        <v>7862</v>
      </c>
      <c r="G145" s="20" t="str">
        <f t="shared" si="20"/>
        <v/>
      </c>
      <c r="H145" s="21" t="str">
        <f t="shared" si="29"/>
        <v/>
      </c>
      <c r="W145" s="24">
        <f t="shared" si="21"/>
        <v>15873.184950814011</v>
      </c>
      <c r="X145" s="24">
        <f t="shared" si="22"/>
        <v>15822.115384615385</v>
      </c>
      <c r="Y145" s="24">
        <f t="shared" si="23"/>
        <v>15771.045818416758</v>
      </c>
      <c r="Z145" s="24">
        <f t="shared" si="24"/>
        <v>25.53478309931366</v>
      </c>
      <c r="AA145" s="24" t="str">
        <f t="shared" si="25"/>
        <v/>
      </c>
      <c r="AB145" s="20" t="str">
        <f t="shared" si="26"/>
        <v/>
      </c>
      <c r="AC145" s="21" t="str">
        <f t="shared" si="27"/>
        <v/>
      </c>
      <c r="AD145" s="20" t="str">
        <f t="shared" si="28"/>
        <v/>
      </c>
    </row>
    <row r="146" spans="1:30" ht="15.75" customHeight="1">
      <c r="A146" s="19">
        <v>44994.458333333336</v>
      </c>
      <c r="B146" s="2">
        <v>15770</v>
      </c>
      <c r="C146" s="2">
        <v>15792</v>
      </c>
      <c r="D146" s="2">
        <v>15768</v>
      </c>
      <c r="E146" s="2">
        <v>15777</v>
      </c>
      <c r="F146" s="2">
        <v>5750</v>
      </c>
      <c r="G146" s="20" t="str">
        <f t="shared" si="20"/>
        <v/>
      </c>
      <c r="H146" s="21" t="str">
        <f t="shared" si="29"/>
        <v/>
      </c>
      <c r="W146" s="24">
        <f t="shared" si="21"/>
        <v>15870.196827443302</v>
      </c>
      <c r="X146" s="24">
        <f t="shared" si="22"/>
        <v>15825.846153846154</v>
      </c>
      <c r="Y146" s="24">
        <f t="shared" si="23"/>
        <v>15781.495480249007</v>
      </c>
      <c r="Z146" s="24">
        <f t="shared" si="24"/>
        <v>22.175336798573703</v>
      </c>
      <c r="AA146" s="24" t="str">
        <f t="shared" si="25"/>
        <v/>
      </c>
      <c r="AB146" s="20" t="str">
        <f t="shared" si="26"/>
        <v/>
      </c>
      <c r="AC146" s="21" t="str">
        <f t="shared" si="27"/>
        <v/>
      </c>
      <c r="AD146" s="20" t="str">
        <f t="shared" si="28"/>
        <v/>
      </c>
    </row>
    <row r="147" spans="1:30" ht="15.75" customHeight="1">
      <c r="A147" s="19">
        <v>44994.447916666664</v>
      </c>
      <c r="B147" s="2">
        <v>15777</v>
      </c>
      <c r="C147" s="2">
        <v>15785</v>
      </c>
      <c r="D147" s="2">
        <v>15766</v>
      </c>
      <c r="E147" s="2">
        <v>15770</v>
      </c>
      <c r="F147" s="2">
        <v>6354</v>
      </c>
      <c r="G147" s="20" t="str">
        <f t="shared" si="20"/>
        <v/>
      </c>
      <c r="H147" s="21" t="str">
        <f t="shared" si="29"/>
        <v/>
      </c>
      <c r="W147" s="24">
        <f t="shared" si="21"/>
        <v>15868.626487657457</v>
      </c>
      <c r="X147" s="24">
        <f t="shared" si="22"/>
        <v>15828.384615384615</v>
      </c>
      <c r="Y147" s="24">
        <f t="shared" si="23"/>
        <v>15788.142743111774</v>
      </c>
      <c r="Z147" s="24">
        <f t="shared" si="24"/>
        <v>20.120936136420632</v>
      </c>
      <c r="AA147" s="24" t="str">
        <f t="shared" si="25"/>
        <v/>
      </c>
      <c r="AB147" s="20" t="str">
        <f t="shared" si="26"/>
        <v/>
      </c>
      <c r="AC147" s="21" t="str">
        <f t="shared" si="27"/>
        <v/>
      </c>
      <c r="AD147" s="20" t="str">
        <f t="shared" si="28"/>
        <v/>
      </c>
    </row>
    <row r="148" spans="1:30" ht="15.75" customHeight="1">
      <c r="A148" s="19">
        <v>44994.4375</v>
      </c>
      <c r="B148" s="2">
        <v>15805</v>
      </c>
      <c r="C148" s="2">
        <v>15806</v>
      </c>
      <c r="D148" s="2">
        <v>15771</v>
      </c>
      <c r="E148" s="2">
        <v>15776</v>
      </c>
      <c r="F148" s="2">
        <v>10493</v>
      </c>
      <c r="G148" s="20" t="str">
        <f t="shared" si="20"/>
        <v/>
      </c>
      <c r="H148" s="21" t="str">
        <f t="shared" si="29"/>
        <v/>
      </c>
      <c r="W148" s="24">
        <f t="shared" si="21"/>
        <v>15863.822461100539</v>
      </c>
      <c r="X148" s="24">
        <f t="shared" si="22"/>
        <v>15830.961538461539</v>
      </c>
      <c r="Y148" s="24">
        <f t="shared" si="23"/>
        <v>15798.100615822539</v>
      </c>
      <c r="Z148" s="24">
        <f t="shared" si="24"/>
        <v>16.430461319500367</v>
      </c>
      <c r="AA148" s="24" t="str">
        <f t="shared" si="25"/>
        <v/>
      </c>
      <c r="AB148" s="20" t="str">
        <f t="shared" si="26"/>
        <v/>
      </c>
      <c r="AC148" s="21" t="str">
        <f t="shared" si="27"/>
        <v/>
      </c>
      <c r="AD148" s="20" t="str">
        <f t="shared" si="28"/>
        <v/>
      </c>
    </row>
    <row r="149" spans="1:30" ht="15.75" customHeight="1">
      <c r="A149" s="19">
        <v>44994.427083333336</v>
      </c>
      <c r="B149" s="2">
        <v>15814</v>
      </c>
      <c r="C149" s="2">
        <v>15824</v>
      </c>
      <c r="D149" s="2">
        <v>15800</v>
      </c>
      <c r="E149" s="2">
        <v>15806</v>
      </c>
      <c r="F149" s="2">
        <v>5239</v>
      </c>
      <c r="G149" s="20">
        <f t="shared" si="20"/>
        <v>15808.858104506595</v>
      </c>
      <c r="H149" s="21" t="str">
        <f t="shared" si="29"/>
        <v>(賣出)收盤跌破布林通道下軌(DN)</v>
      </c>
      <c r="W149" s="24">
        <f t="shared" si="21"/>
        <v>15857.988049339558</v>
      </c>
      <c r="X149" s="24">
        <f t="shared" si="22"/>
        <v>15833.423076923076</v>
      </c>
      <c r="Y149" s="24">
        <f t="shared" si="23"/>
        <v>15808.858104506595</v>
      </c>
      <c r="Z149" s="24">
        <f t="shared" si="24"/>
        <v>12.282486208240636</v>
      </c>
      <c r="AA149" s="24">
        <f t="shared" si="25"/>
        <v>15824</v>
      </c>
      <c r="AB149" s="20">
        <f t="shared" si="26"/>
        <v>15808.858104506595</v>
      </c>
      <c r="AC149" s="21" t="str">
        <f t="shared" si="27"/>
        <v>(賣出)收盤跌破布林通道下軌(DN)</v>
      </c>
      <c r="AD149" s="20">
        <f t="shared" si="28"/>
        <v>15800</v>
      </c>
    </row>
    <row r="150" spans="1:30" ht="15.75" customHeight="1">
      <c r="A150" s="19">
        <v>44994.416666666664</v>
      </c>
      <c r="B150" s="2">
        <v>15824</v>
      </c>
      <c r="C150" s="2">
        <v>15826</v>
      </c>
      <c r="D150" s="2">
        <v>15792</v>
      </c>
      <c r="E150" s="2">
        <v>15815</v>
      </c>
      <c r="F150" s="2">
        <v>11218</v>
      </c>
      <c r="G150" s="20" t="str">
        <f t="shared" si="20"/>
        <v/>
      </c>
      <c r="H150" s="21" t="str">
        <f t="shared" si="29"/>
        <v/>
      </c>
      <c r="W150" s="24">
        <f t="shared" si="21"/>
        <v>15856.564143679412</v>
      </c>
      <c r="X150" s="24">
        <f t="shared" si="22"/>
        <v>15834.576923076924</v>
      </c>
      <c r="Y150" s="24">
        <f t="shared" si="23"/>
        <v>15812.589702474435</v>
      </c>
      <c r="Z150" s="24">
        <f t="shared" si="24"/>
        <v>10.993610301244145</v>
      </c>
      <c r="AA150" s="24" t="str">
        <f t="shared" si="25"/>
        <v/>
      </c>
      <c r="AB150" s="20" t="str">
        <f t="shared" si="26"/>
        <v/>
      </c>
      <c r="AC150" s="21" t="str">
        <f t="shared" si="27"/>
        <v/>
      </c>
      <c r="AD150" s="20" t="str">
        <f t="shared" si="28"/>
        <v/>
      </c>
    </row>
    <row r="151" spans="1:30" ht="15.75" customHeight="1">
      <c r="A151" s="19">
        <v>44994.40625</v>
      </c>
      <c r="B151" s="2">
        <v>15828</v>
      </c>
      <c r="C151" s="2">
        <v>15839</v>
      </c>
      <c r="D151" s="2">
        <v>15819</v>
      </c>
      <c r="E151" s="2">
        <v>15823</v>
      </c>
      <c r="F151" s="2">
        <v>7672</v>
      </c>
      <c r="G151" s="20" t="str">
        <f t="shared" si="20"/>
        <v/>
      </c>
      <c r="H151" s="21" t="str">
        <f t="shared" si="29"/>
        <v/>
      </c>
      <c r="W151" s="24">
        <f t="shared" si="21"/>
        <v>15856.236605678723</v>
      </c>
      <c r="X151" s="24">
        <f t="shared" si="22"/>
        <v>15835.576923076924</v>
      </c>
      <c r="Y151" s="24">
        <f t="shared" si="23"/>
        <v>15814.917240475124</v>
      </c>
      <c r="Z151" s="24">
        <f t="shared" si="24"/>
        <v>10.329841300899798</v>
      </c>
      <c r="AA151" s="24" t="str">
        <f t="shared" si="25"/>
        <v/>
      </c>
      <c r="AB151" s="20" t="str">
        <f t="shared" si="26"/>
        <v/>
      </c>
      <c r="AC151" s="21" t="str">
        <f t="shared" si="27"/>
        <v/>
      </c>
      <c r="AD151" s="20" t="str">
        <f t="shared" si="28"/>
        <v/>
      </c>
    </row>
    <row r="152" spans="1:30" ht="15.75" customHeight="1">
      <c r="A152" s="19">
        <v>44994.395833333336</v>
      </c>
      <c r="B152" s="2">
        <v>15822</v>
      </c>
      <c r="C152" s="2">
        <v>15837</v>
      </c>
      <c r="D152" s="2">
        <v>15810</v>
      </c>
      <c r="E152" s="2">
        <v>15828</v>
      </c>
      <c r="F152" s="2">
        <v>9864</v>
      </c>
      <c r="G152" s="20" t="str">
        <f t="shared" si="20"/>
        <v/>
      </c>
      <c r="H152" s="21" t="str">
        <f t="shared" si="29"/>
        <v/>
      </c>
      <c r="W152" s="24">
        <f t="shared" si="21"/>
        <v>15856.261566471072</v>
      </c>
      <c r="X152" s="24">
        <f t="shared" si="22"/>
        <v>15836.192307692309</v>
      </c>
      <c r="Y152" s="24">
        <f t="shared" si="23"/>
        <v>15816.123048913545</v>
      </c>
      <c r="Z152" s="24">
        <f t="shared" si="24"/>
        <v>10.034629389381974</v>
      </c>
      <c r="AA152" s="24" t="str">
        <f t="shared" si="25"/>
        <v/>
      </c>
      <c r="AB152" s="20" t="str">
        <f t="shared" si="26"/>
        <v/>
      </c>
      <c r="AC152" s="21" t="str">
        <f t="shared" si="27"/>
        <v/>
      </c>
      <c r="AD152" s="20" t="str">
        <f t="shared" si="28"/>
        <v/>
      </c>
    </row>
    <row r="153" spans="1:30" ht="15.75" customHeight="1">
      <c r="A153" s="19">
        <v>44994.385416666664</v>
      </c>
      <c r="B153" s="2">
        <v>15843</v>
      </c>
      <c r="C153" s="2">
        <v>15849</v>
      </c>
      <c r="D153" s="2">
        <v>15812</v>
      </c>
      <c r="E153" s="2">
        <v>15822</v>
      </c>
      <c r="F153" s="2">
        <v>13026</v>
      </c>
      <c r="G153" s="20">
        <f t="shared" si="20"/>
        <v>15836.115384615385</v>
      </c>
      <c r="H153" s="21" t="str">
        <f t="shared" si="29"/>
        <v>(放空買進)收盤跌破布林通道中軌(MB)</v>
      </c>
      <c r="W153" s="24">
        <f t="shared" si="21"/>
        <v>15856.324498500553</v>
      </c>
      <c r="X153" s="24">
        <f t="shared" si="22"/>
        <v>15836.115384615385</v>
      </c>
      <c r="Y153" s="24">
        <f t="shared" si="23"/>
        <v>15815.906270730216</v>
      </c>
      <c r="Z153" s="24">
        <f t="shared" si="24"/>
        <v>10.104556942583732</v>
      </c>
      <c r="AA153" s="24">
        <f t="shared" si="25"/>
        <v>15849</v>
      </c>
      <c r="AB153" s="20">
        <f t="shared" si="26"/>
        <v>15836.115384615385</v>
      </c>
      <c r="AC153" s="21" t="str">
        <f t="shared" si="27"/>
        <v>(賣出)收盤跌破布林通道中軌(MB)</v>
      </c>
      <c r="AD153" s="20">
        <f t="shared" si="28"/>
        <v>15812</v>
      </c>
    </row>
    <row r="154" spans="1:30" ht="15.75" customHeight="1">
      <c r="A154" s="19">
        <v>44994.375</v>
      </c>
      <c r="B154" s="2">
        <v>15854</v>
      </c>
      <c r="C154" s="2">
        <v>15862</v>
      </c>
      <c r="D154" s="2">
        <v>15841</v>
      </c>
      <c r="E154" s="2">
        <v>15842</v>
      </c>
      <c r="F154" s="2">
        <v>7704</v>
      </c>
      <c r="G154" s="20">
        <f t="shared" si="20"/>
        <v>15855.994374376945</v>
      </c>
      <c r="H154" s="21" t="str">
        <f t="shared" si="29"/>
        <v>(放空賣出)收盤跌破布林通道上軌(UP)</v>
      </c>
      <c r="W154" s="24">
        <f t="shared" si="21"/>
        <v>15855.994374376945</v>
      </c>
      <c r="X154" s="24">
        <f t="shared" si="22"/>
        <v>15836.538461538461</v>
      </c>
      <c r="Y154" s="24">
        <f t="shared" si="23"/>
        <v>15817.082548699977</v>
      </c>
      <c r="Z154" s="24">
        <f t="shared" si="24"/>
        <v>9.7279564192421457</v>
      </c>
      <c r="AA154" s="24">
        <f t="shared" si="25"/>
        <v>15862</v>
      </c>
      <c r="AB154" s="20">
        <f t="shared" si="26"/>
        <v>15855.994374376945</v>
      </c>
      <c r="AC154" s="21" t="str">
        <f t="shared" si="27"/>
        <v>(賣出)收盤跌破布林通道上軌(UP)</v>
      </c>
      <c r="AD154" s="20">
        <f t="shared" si="28"/>
        <v>15841</v>
      </c>
    </row>
    <row r="155" spans="1:30" ht="15.75" customHeight="1">
      <c r="A155" s="19">
        <v>44994.208333333336</v>
      </c>
      <c r="B155" s="2">
        <v>15854</v>
      </c>
      <c r="C155" s="2">
        <v>15863</v>
      </c>
      <c r="D155" s="2">
        <v>15852</v>
      </c>
      <c r="E155" s="2">
        <v>15862</v>
      </c>
      <c r="F155" s="2">
        <v>1786</v>
      </c>
      <c r="G155" s="20">
        <f t="shared" si="20"/>
        <v>15857.573750766491</v>
      </c>
      <c r="H155" s="21" t="str">
        <f t="shared" si="29"/>
        <v>(賣出)收盤突破布林通道上軌(UP)</v>
      </c>
      <c r="W155" s="24">
        <f t="shared" si="21"/>
        <v>15857.573750766491</v>
      </c>
      <c r="X155" s="24">
        <f t="shared" si="22"/>
        <v>15835.192307692309</v>
      </c>
      <c r="Y155" s="24">
        <f t="shared" si="23"/>
        <v>15812.810864618126</v>
      </c>
      <c r="Z155" s="24">
        <f t="shared" si="24"/>
        <v>11.190721537090896</v>
      </c>
      <c r="AA155" s="24">
        <f t="shared" si="25"/>
        <v>15863</v>
      </c>
      <c r="AB155" s="20">
        <f t="shared" si="26"/>
        <v>15857.573750766491</v>
      </c>
      <c r="AC155" s="21" t="str">
        <f t="shared" si="27"/>
        <v>(賣出)收盤突破布林通道上軌(UP)</v>
      </c>
      <c r="AD155" s="20">
        <f t="shared" si="28"/>
        <v>15852</v>
      </c>
    </row>
    <row r="156" spans="1:30" ht="15.75" customHeight="1">
      <c r="A156" s="19">
        <v>44994.197916666664</v>
      </c>
      <c r="B156" s="2">
        <v>15831</v>
      </c>
      <c r="C156" s="2">
        <v>15854</v>
      </c>
      <c r="D156" s="2">
        <v>15831</v>
      </c>
      <c r="E156" s="2">
        <v>15854</v>
      </c>
      <c r="F156" s="2">
        <v>742</v>
      </c>
      <c r="G156" s="20">
        <f t="shared" si="20"/>
        <v>15832.73076923077</v>
      </c>
      <c r="H156" s="21" t="str">
        <f t="shared" si="29"/>
        <v>(買進)收盤突破布林通道中軌(MB)</v>
      </c>
      <c r="W156" s="24">
        <f t="shared" si="21"/>
        <v>15856.791958486547</v>
      </c>
      <c r="X156" s="24">
        <f t="shared" si="22"/>
        <v>15832.73076923077</v>
      </c>
      <c r="Y156" s="24">
        <f t="shared" si="23"/>
        <v>15808.669579974992</v>
      </c>
      <c r="Z156" s="24">
        <f t="shared" si="24"/>
        <v>12.030594627889004</v>
      </c>
      <c r="AA156" s="24">
        <f t="shared" si="25"/>
        <v>15854</v>
      </c>
      <c r="AB156" s="20">
        <f t="shared" si="26"/>
        <v>15832.73076923077</v>
      </c>
      <c r="AC156" s="21" t="str">
        <f t="shared" si="27"/>
        <v>(買進)收盤突破布林通道中軌(MB)</v>
      </c>
      <c r="AD156" s="20">
        <f t="shared" si="28"/>
        <v>15831</v>
      </c>
    </row>
    <row r="157" spans="1:30" ht="15.75" customHeight="1">
      <c r="A157" s="19">
        <v>44994.1875</v>
      </c>
      <c r="B157" s="2">
        <v>15832</v>
      </c>
      <c r="C157" s="2">
        <v>15835</v>
      </c>
      <c r="D157" s="2">
        <v>15829</v>
      </c>
      <c r="E157" s="2">
        <v>15830</v>
      </c>
      <c r="F157" s="2">
        <v>277</v>
      </c>
      <c r="G157" s="20">
        <f t="shared" si="20"/>
        <v>15831</v>
      </c>
      <c r="H157" s="21" t="str">
        <f t="shared" si="29"/>
        <v>(放空買進)收盤跌破布林通道中軌(MB)</v>
      </c>
      <c r="W157" s="24">
        <f t="shared" si="21"/>
        <v>15855.166091947189</v>
      </c>
      <c r="X157" s="24">
        <f t="shared" si="22"/>
        <v>15831</v>
      </c>
      <c r="Y157" s="24">
        <f t="shared" si="23"/>
        <v>15806.833908052811</v>
      </c>
      <c r="Z157" s="24">
        <f t="shared" si="24"/>
        <v>12.083045973594572</v>
      </c>
      <c r="AA157" s="24">
        <f t="shared" si="25"/>
        <v>15835</v>
      </c>
      <c r="AB157" s="20">
        <f t="shared" si="26"/>
        <v>15831</v>
      </c>
      <c r="AC157" s="21" t="str">
        <f t="shared" si="27"/>
        <v>(賣出)收盤跌破布林通道中軌(MB)</v>
      </c>
      <c r="AD157" s="20">
        <f t="shared" si="28"/>
        <v>15829</v>
      </c>
    </row>
    <row r="158" spans="1:30" ht="15.75" customHeight="1">
      <c r="A158" s="19">
        <v>44994.177083333336</v>
      </c>
      <c r="B158" s="2">
        <v>15833</v>
      </c>
      <c r="C158" s="2">
        <v>15837</v>
      </c>
      <c r="D158" s="2">
        <v>15830</v>
      </c>
      <c r="E158" s="2">
        <v>15834</v>
      </c>
      <c r="F158" s="2">
        <v>313</v>
      </c>
      <c r="G158" s="20" t="str">
        <f t="shared" si="20"/>
        <v/>
      </c>
      <c r="H158" s="21" t="str">
        <f t="shared" si="29"/>
        <v/>
      </c>
      <c r="W158" s="24">
        <f t="shared" si="21"/>
        <v>15855.890335112235</v>
      </c>
      <c r="X158" s="24">
        <f t="shared" si="22"/>
        <v>15830.153846153846</v>
      </c>
      <c r="Y158" s="24">
        <f t="shared" si="23"/>
        <v>15804.417357195456</v>
      </c>
      <c r="Z158" s="24">
        <f t="shared" si="24"/>
        <v>12.868244479194951</v>
      </c>
      <c r="AA158" s="24" t="str">
        <f t="shared" si="25"/>
        <v/>
      </c>
      <c r="AB158" s="20" t="str">
        <f t="shared" si="26"/>
        <v/>
      </c>
      <c r="AC158" s="21" t="str">
        <f t="shared" si="27"/>
        <v/>
      </c>
      <c r="AD158" s="20" t="str">
        <f t="shared" si="28"/>
        <v/>
      </c>
    </row>
    <row r="159" spans="1:30" ht="15.75" customHeight="1">
      <c r="A159" s="19">
        <v>44994.166666666664</v>
      </c>
      <c r="B159" s="2">
        <v>15840</v>
      </c>
      <c r="C159" s="2">
        <v>15842</v>
      </c>
      <c r="D159" s="2">
        <v>15833</v>
      </c>
      <c r="E159" s="2">
        <v>15833</v>
      </c>
      <c r="F159" s="2">
        <v>255</v>
      </c>
      <c r="G159" s="20" t="str">
        <f t="shared" si="20"/>
        <v/>
      </c>
      <c r="H159" s="21" t="str">
        <f t="shared" si="29"/>
        <v/>
      </c>
      <c r="W159" s="24">
        <f t="shared" si="21"/>
        <v>15855.640219623845</v>
      </c>
      <c r="X159" s="24">
        <f t="shared" si="22"/>
        <v>15829.538461538461</v>
      </c>
      <c r="Y159" s="24">
        <f t="shared" si="23"/>
        <v>15803.436703453077</v>
      </c>
      <c r="Z159" s="24">
        <f t="shared" si="24"/>
        <v>13.050879042692193</v>
      </c>
      <c r="AA159" s="24" t="str">
        <f t="shared" si="25"/>
        <v/>
      </c>
      <c r="AB159" s="20" t="str">
        <f t="shared" si="26"/>
        <v/>
      </c>
      <c r="AC159" s="21" t="str">
        <f t="shared" si="27"/>
        <v/>
      </c>
      <c r="AD159" s="20" t="str">
        <f t="shared" si="28"/>
        <v/>
      </c>
    </row>
    <row r="160" spans="1:30" ht="15.75" customHeight="1">
      <c r="A160" s="19">
        <v>44994.15625</v>
      </c>
      <c r="B160" s="2">
        <v>15840</v>
      </c>
      <c r="C160" s="2">
        <v>15844</v>
      </c>
      <c r="D160" s="2">
        <v>15835</v>
      </c>
      <c r="E160" s="2">
        <v>15839</v>
      </c>
      <c r="F160" s="2">
        <v>298</v>
      </c>
      <c r="G160" s="20" t="str">
        <f t="shared" si="20"/>
        <v/>
      </c>
      <c r="H160" s="21" t="str">
        <f t="shared" si="29"/>
        <v/>
      </c>
      <c r="W160" s="24">
        <f t="shared" si="21"/>
        <v>15855.454273748284</v>
      </c>
      <c r="X160" s="24">
        <f t="shared" si="22"/>
        <v>15828.884615384615</v>
      </c>
      <c r="Y160" s="24">
        <f t="shared" si="23"/>
        <v>15802.314957020946</v>
      </c>
      <c r="Z160" s="24">
        <f t="shared" si="24"/>
        <v>13.284829181834915</v>
      </c>
      <c r="AA160" s="24" t="str">
        <f t="shared" si="25"/>
        <v/>
      </c>
      <c r="AB160" s="20" t="str">
        <f t="shared" si="26"/>
        <v/>
      </c>
      <c r="AC160" s="21" t="str">
        <f t="shared" si="27"/>
        <v/>
      </c>
      <c r="AD160" s="20" t="str">
        <f t="shared" si="28"/>
        <v/>
      </c>
    </row>
    <row r="161" spans="1:30" ht="15.75" customHeight="1">
      <c r="A161" s="19">
        <v>44994.145833333336</v>
      </c>
      <c r="B161" s="2">
        <v>15830</v>
      </c>
      <c r="C161" s="2">
        <v>15843</v>
      </c>
      <c r="D161" s="2">
        <v>15830</v>
      </c>
      <c r="E161" s="2">
        <v>15842</v>
      </c>
      <c r="F161" s="2">
        <v>396</v>
      </c>
      <c r="G161" s="20" t="str">
        <f t="shared" si="20"/>
        <v/>
      </c>
      <c r="H161" s="21" t="str">
        <f t="shared" si="29"/>
        <v/>
      </c>
      <c r="W161" s="24">
        <f t="shared" si="21"/>
        <v>15854.973911883999</v>
      </c>
      <c r="X161" s="24">
        <f t="shared" si="22"/>
        <v>15827.76923076923</v>
      </c>
      <c r="Y161" s="24">
        <f t="shared" si="23"/>
        <v>15800.564549654462</v>
      </c>
      <c r="Z161" s="24">
        <f t="shared" si="24"/>
        <v>13.602340557383984</v>
      </c>
      <c r="AA161" s="24" t="str">
        <f t="shared" si="25"/>
        <v/>
      </c>
      <c r="AB161" s="20" t="str">
        <f t="shared" si="26"/>
        <v/>
      </c>
      <c r="AC161" s="21" t="str">
        <f t="shared" si="27"/>
        <v/>
      </c>
      <c r="AD161" s="20" t="str">
        <f t="shared" si="28"/>
        <v/>
      </c>
    </row>
    <row r="162" spans="1:30" ht="15.75" customHeight="1">
      <c r="A162" s="19">
        <v>44994.135416666664</v>
      </c>
      <c r="B162" s="2">
        <v>15824</v>
      </c>
      <c r="C162" s="2">
        <v>15839</v>
      </c>
      <c r="D162" s="2">
        <v>15824</v>
      </c>
      <c r="E162" s="2">
        <v>15832</v>
      </c>
      <c r="F162" s="2">
        <v>515</v>
      </c>
      <c r="G162" s="20">
        <f t="shared" si="20"/>
        <v>15826.23076923077</v>
      </c>
      <c r="H162" s="21" t="str">
        <f t="shared" si="29"/>
        <v>(買進)收盤突破布林通道中軌(MB)</v>
      </c>
      <c r="W162" s="24">
        <f t="shared" si="21"/>
        <v>15854.543895799459</v>
      </c>
      <c r="X162" s="24">
        <f t="shared" si="22"/>
        <v>15826.23076923077</v>
      </c>
      <c r="Y162" s="24">
        <f t="shared" si="23"/>
        <v>15797.91764266208</v>
      </c>
      <c r="Z162" s="24">
        <f t="shared" si="24"/>
        <v>14.156563284345133</v>
      </c>
      <c r="AA162" s="24">
        <f t="shared" si="25"/>
        <v>15839</v>
      </c>
      <c r="AB162" s="20">
        <f t="shared" si="26"/>
        <v>15826.23076923077</v>
      </c>
      <c r="AC162" s="21" t="str">
        <f t="shared" si="27"/>
        <v>(買進)收盤突破布林通道中軌(MB)</v>
      </c>
      <c r="AD162" s="20">
        <f t="shared" si="28"/>
        <v>15824</v>
      </c>
    </row>
    <row r="163" spans="1:30" ht="15.75" customHeight="1">
      <c r="A163" s="19">
        <v>44994.125</v>
      </c>
      <c r="B163" s="2">
        <v>15820</v>
      </c>
      <c r="C163" s="2">
        <v>15829</v>
      </c>
      <c r="D163" s="2">
        <v>15818</v>
      </c>
      <c r="E163" s="2">
        <v>15823</v>
      </c>
      <c r="F163" s="2">
        <v>400</v>
      </c>
      <c r="G163" s="20" t="str">
        <f t="shared" si="20"/>
        <v/>
      </c>
      <c r="H163" s="21" t="str">
        <f t="shared" si="29"/>
        <v/>
      </c>
      <c r="W163" s="24">
        <f t="shared" si="21"/>
        <v>15855.919173755827</v>
      </c>
      <c r="X163" s="24">
        <f t="shared" si="22"/>
        <v>15824.653846153846</v>
      </c>
      <c r="Y163" s="24">
        <f t="shared" si="23"/>
        <v>15793.388518551865</v>
      </c>
      <c r="Z163" s="24">
        <f t="shared" si="24"/>
        <v>15.632663800990315</v>
      </c>
      <c r="AA163" s="24" t="str">
        <f t="shared" si="25"/>
        <v/>
      </c>
      <c r="AB163" s="20" t="str">
        <f t="shared" si="26"/>
        <v/>
      </c>
      <c r="AC163" s="21" t="str">
        <f t="shared" si="27"/>
        <v/>
      </c>
      <c r="AD163" s="20" t="str">
        <f t="shared" si="28"/>
        <v/>
      </c>
    </row>
    <row r="164" spans="1:30" ht="15.75" customHeight="1">
      <c r="A164" s="19">
        <v>44994.114583333336</v>
      </c>
      <c r="B164" s="2">
        <v>15820</v>
      </c>
      <c r="C164" s="2">
        <v>15825</v>
      </c>
      <c r="D164" s="2">
        <v>15816</v>
      </c>
      <c r="E164" s="2">
        <v>15820</v>
      </c>
      <c r="F164" s="2">
        <v>565</v>
      </c>
      <c r="G164" s="20" t="str">
        <f t="shared" si="20"/>
        <v/>
      </c>
      <c r="H164" s="21" t="str">
        <f t="shared" si="29"/>
        <v/>
      </c>
      <c r="W164" s="24">
        <f t="shared" si="21"/>
        <v>15855.869633803937</v>
      </c>
      <c r="X164" s="24">
        <f t="shared" si="22"/>
        <v>15824.23076923077</v>
      </c>
      <c r="Y164" s="24">
        <f t="shared" si="23"/>
        <v>15792.591904657602</v>
      </c>
      <c r="Z164" s="24">
        <f t="shared" si="24"/>
        <v>15.819432286584197</v>
      </c>
      <c r="AA164" s="24" t="str">
        <f t="shared" si="25"/>
        <v/>
      </c>
      <c r="AB164" s="20" t="str">
        <f t="shared" si="26"/>
        <v/>
      </c>
      <c r="AC164" s="21" t="str">
        <f t="shared" si="27"/>
        <v/>
      </c>
      <c r="AD164" s="20" t="str">
        <f t="shared" si="28"/>
        <v/>
      </c>
    </row>
    <row r="165" spans="1:30" ht="15.75" customHeight="1">
      <c r="A165" s="19">
        <v>44994.104166666664</v>
      </c>
      <c r="B165" s="2">
        <v>15824</v>
      </c>
      <c r="C165" s="2">
        <v>15832</v>
      </c>
      <c r="D165" s="2">
        <v>15819</v>
      </c>
      <c r="E165" s="2">
        <v>15820</v>
      </c>
      <c r="F165" s="2">
        <v>615</v>
      </c>
      <c r="G165" s="20" t="str">
        <f t="shared" si="20"/>
        <v/>
      </c>
      <c r="H165" s="21" t="str">
        <f t="shared" si="29"/>
        <v/>
      </c>
      <c r="W165" s="24">
        <f t="shared" si="21"/>
        <v>15855.869633803937</v>
      </c>
      <c r="X165" s="24">
        <f t="shared" si="22"/>
        <v>15824.23076923077</v>
      </c>
      <c r="Y165" s="24">
        <f t="shared" si="23"/>
        <v>15792.591904657602</v>
      </c>
      <c r="Z165" s="24">
        <f t="shared" si="24"/>
        <v>15.819432286584197</v>
      </c>
      <c r="AA165" s="24" t="str">
        <f t="shared" si="25"/>
        <v/>
      </c>
      <c r="AB165" s="20" t="str">
        <f t="shared" si="26"/>
        <v/>
      </c>
      <c r="AC165" s="21" t="str">
        <f t="shared" si="27"/>
        <v/>
      </c>
      <c r="AD165" s="20" t="str">
        <f t="shared" si="28"/>
        <v/>
      </c>
    </row>
    <row r="166" spans="1:30" ht="15.75" customHeight="1">
      <c r="A166" s="19">
        <v>44994.09375</v>
      </c>
      <c r="B166" s="2">
        <v>15834</v>
      </c>
      <c r="C166" s="2">
        <v>15836</v>
      </c>
      <c r="D166" s="2">
        <v>15820</v>
      </c>
      <c r="E166" s="2">
        <v>15824</v>
      </c>
      <c r="F166" s="2">
        <v>1152</v>
      </c>
      <c r="G166" s="20">
        <f t="shared" si="20"/>
        <v>15824.23076923077</v>
      </c>
      <c r="H166" s="21" t="str">
        <f t="shared" si="29"/>
        <v>(放空買進)收盤跌破布林通道中軌(MB)</v>
      </c>
      <c r="W166" s="24">
        <f t="shared" si="21"/>
        <v>15855.869633803937</v>
      </c>
      <c r="X166" s="24">
        <f t="shared" si="22"/>
        <v>15824.23076923077</v>
      </c>
      <c r="Y166" s="24">
        <f t="shared" si="23"/>
        <v>15792.591904657602</v>
      </c>
      <c r="Z166" s="24">
        <f t="shared" si="24"/>
        <v>15.819432286584197</v>
      </c>
      <c r="AA166" s="24">
        <f t="shared" si="25"/>
        <v>15836</v>
      </c>
      <c r="AB166" s="20">
        <f t="shared" si="26"/>
        <v>15824.23076923077</v>
      </c>
      <c r="AC166" s="21" t="str">
        <f t="shared" si="27"/>
        <v>(賣出)收盤跌破布林通道中軌(MB)</v>
      </c>
      <c r="AD166" s="20">
        <f t="shared" si="28"/>
        <v>15820</v>
      </c>
    </row>
    <row r="167" spans="1:30" ht="15.75" customHeight="1">
      <c r="A167" s="19">
        <v>44994.083333333336</v>
      </c>
      <c r="B167" s="2">
        <v>15842</v>
      </c>
      <c r="C167" s="2">
        <v>15844</v>
      </c>
      <c r="D167" s="2">
        <v>15827</v>
      </c>
      <c r="E167" s="2">
        <v>15833</v>
      </c>
      <c r="F167" s="2">
        <v>595</v>
      </c>
      <c r="G167" s="20" t="str">
        <f t="shared" si="20"/>
        <v/>
      </c>
      <c r="H167" s="21" t="str">
        <f t="shared" si="29"/>
        <v/>
      </c>
      <c r="W167" s="24">
        <f t="shared" si="21"/>
        <v>15855.778646136863</v>
      </c>
      <c r="X167" s="24">
        <f t="shared" si="22"/>
        <v>15824.115384615385</v>
      </c>
      <c r="Y167" s="24">
        <f t="shared" si="23"/>
        <v>15792.452123093906</v>
      </c>
      <c r="Z167" s="24">
        <f t="shared" si="24"/>
        <v>15.83163076073904</v>
      </c>
      <c r="AA167" s="24" t="str">
        <f t="shared" si="25"/>
        <v/>
      </c>
      <c r="AB167" s="20" t="str">
        <f t="shared" si="26"/>
        <v/>
      </c>
      <c r="AC167" s="21" t="str">
        <f t="shared" si="27"/>
        <v/>
      </c>
      <c r="AD167" s="20" t="str">
        <f t="shared" si="28"/>
        <v/>
      </c>
    </row>
    <row r="168" spans="1:30" ht="15.75" customHeight="1">
      <c r="A168" s="19">
        <v>44994.072916666664</v>
      </c>
      <c r="B168" s="2">
        <v>15836</v>
      </c>
      <c r="C168" s="2">
        <v>15844</v>
      </c>
      <c r="D168" s="2">
        <v>15824</v>
      </c>
      <c r="E168" s="2">
        <v>15843</v>
      </c>
      <c r="F168" s="2">
        <v>1099</v>
      </c>
      <c r="G168" s="20" t="str">
        <f t="shared" si="20"/>
        <v/>
      </c>
      <c r="H168" s="21" t="str">
        <f t="shared" si="29"/>
        <v/>
      </c>
      <c r="W168" s="24">
        <f t="shared" si="21"/>
        <v>15855.27449645609</v>
      </c>
      <c r="X168" s="24">
        <f t="shared" si="22"/>
        <v>15823.807692307691</v>
      </c>
      <c r="Y168" s="24">
        <f t="shared" si="23"/>
        <v>15792.340888159293</v>
      </c>
      <c r="Z168" s="24">
        <f t="shared" si="24"/>
        <v>15.733402074198773</v>
      </c>
      <c r="AA168" s="24" t="str">
        <f t="shared" si="25"/>
        <v/>
      </c>
      <c r="AB168" s="20" t="str">
        <f t="shared" si="26"/>
        <v/>
      </c>
      <c r="AC168" s="21" t="str">
        <f t="shared" si="27"/>
        <v/>
      </c>
      <c r="AD168" s="20" t="str">
        <f t="shared" si="28"/>
        <v/>
      </c>
    </row>
    <row r="169" spans="1:30" ht="15.75" customHeight="1">
      <c r="A169" s="19">
        <v>44994.0625</v>
      </c>
      <c r="B169" s="2">
        <v>15837</v>
      </c>
      <c r="C169" s="2">
        <v>15843</v>
      </c>
      <c r="D169" s="2">
        <v>15834</v>
      </c>
      <c r="E169" s="2">
        <v>15835</v>
      </c>
      <c r="F169" s="2">
        <v>734</v>
      </c>
      <c r="G169" s="20" t="str">
        <f t="shared" si="20"/>
        <v/>
      </c>
      <c r="H169" s="21" t="str">
        <f t="shared" si="29"/>
        <v/>
      </c>
      <c r="W169" s="24">
        <f t="shared" si="21"/>
        <v>15853.871179889195</v>
      </c>
      <c r="X169" s="24">
        <f t="shared" si="22"/>
        <v>15823.26923076923</v>
      </c>
      <c r="Y169" s="24">
        <f t="shared" si="23"/>
        <v>15792.667281649266</v>
      </c>
      <c r="Z169" s="24">
        <f t="shared" si="24"/>
        <v>15.3009745599817</v>
      </c>
      <c r="AA169" s="24" t="str">
        <f t="shared" si="25"/>
        <v/>
      </c>
      <c r="AB169" s="20" t="str">
        <f t="shared" si="26"/>
        <v/>
      </c>
      <c r="AC169" s="21" t="str">
        <f t="shared" si="27"/>
        <v/>
      </c>
      <c r="AD169" s="20" t="str">
        <f t="shared" si="28"/>
        <v/>
      </c>
    </row>
    <row r="170" spans="1:30" ht="15.75" customHeight="1">
      <c r="A170" s="19">
        <v>44994.052083333336</v>
      </c>
      <c r="B170" s="2">
        <v>15852</v>
      </c>
      <c r="C170" s="2">
        <v>15854</v>
      </c>
      <c r="D170" s="2">
        <v>15834</v>
      </c>
      <c r="E170" s="2">
        <v>15838</v>
      </c>
      <c r="F170" s="2">
        <v>1318</v>
      </c>
      <c r="G170" s="20" t="str">
        <f t="shared" si="20"/>
        <v/>
      </c>
      <c r="H170" s="21" t="str">
        <f t="shared" si="29"/>
        <v/>
      </c>
      <c r="W170" s="24">
        <f t="shared" si="21"/>
        <v>15852.951542675619</v>
      </c>
      <c r="X170" s="24">
        <f t="shared" si="22"/>
        <v>15822.692307692309</v>
      </c>
      <c r="Y170" s="24">
        <f t="shared" si="23"/>
        <v>15792.433072708998</v>
      </c>
      <c r="Z170" s="24">
        <f t="shared" si="24"/>
        <v>15.1296174916548</v>
      </c>
      <c r="AA170" s="24" t="str">
        <f t="shared" si="25"/>
        <v/>
      </c>
      <c r="AB170" s="20" t="str">
        <f t="shared" si="26"/>
        <v/>
      </c>
      <c r="AC170" s="21" t="str">
        <f t="shared" si="27"/>
        <v/>
      </c>
      <c r="AD170" s="20" t="str">
        <f t="shared" si="28"/>
        <v/>
      </c>
    </row>
    <row r="171" spans="1:30" ht="15.75" customHeight="1">
      <c r="A171" s="19">
        <v>44994.041666666664</v>
      </c>
      <c r="B171" s="2">
        <v>15843</v>
      </c>
      <c r="C171" s="2">
        <v>15859</v>
      </c>
      <c r="D171" s="2">
        <v>15843</v>
      </c>
      <c r="E171" s="2">
        <v>15851</v>
      </c>
      <c r="F171" s="2">
        <v>2291</v>
      </c>
      <c r="G171" s="20" t="str">
        <f t="shared" si="20"/>
        <v/>
      </c>
      <c r="H171" s="21" t="str">
        <f t="shared" si="29"/>
        <v/>
      </c>
      <c r="W171" s="24">
        <f t="shared" si="21"/>
        <v>15851.874538155198</v>
      </c>
      <c r="X171" s="24">
        <f t="shared" si="22"/>
        <v>15821.346153846154</v>
      </c>
      <c r="Y171" s="24">
        <f t="shared" si="23"/>
        <v>15790.817769537111</v>
      </c>
      <c r="Z171" s="24">
        <f t="shared" si="24"/>
        <v>15.264192154522219</v>
      </c>
      <c r="AA171" s="24" t="str">
        <f t="shared" si="25"/>
        <v/>
      </c>
      <c r="AB171" s="20" t="str">
        <f t="shared" si="26"/>
        <v/>
      </c>
      <c r="AC171" s="21" t="str">
        <f t="shared" si="27"/>
        <v/>
      </c>
      <c r="AD171" s="20" t="str">
        <f t="shared" si="28"/>
        <v/>
      </c>
    </row>
    <row r="172" spans="1:30" ht="15.75" customHeight="1">
      <c r="A172" s="19">
        <v>44994.03125</v>
      </c>
      <c r="B172" s="2">
        <v>15838</v>
      </c>
      <c r="C172" s="2">
        <v>15845</v>
      </c>
      <c r="D172" s="2">
        <v>15822</v>
      </c>
      <c r="E172" s="2">
        <v>15843</v>
      </c>
      <c r="F172" s="2">
        <v>2123</v>
      </c>
      <c r="G172" s="20" t="str">
        <f t="shared" si="20"/>
        <v/>
      </c>
      <c r="H172" s="21" t="str">
        <f t="shared" si="29"/>
        <v/>
      </c>
      <c r="W172" s="24">
        <f t="shared" si="21"/>
        <v>15848.94006381076</v>
      </c>
      <c r="X172" s="24">
        <f t="shared" si="22"/>
        <v>15819.192307692309</v>
      </c>
      <c r="Y172" s="24">
        <f t="shared" si="23"/>
        <v>15789.444551573857</v>
      </c>
      <c r="Z172" s="24">
        <f t="shared" si="24"/>
        <v>14.873878059225508</v>
      </c>
      <c r="AA172" s="24" t="str">
        <f t="shared" si="25"/>
        <v/>
      </c>
      <c r="AB172" s="20" t="str">
        <f t="shared" si="26"/>
        <v/>
      </c>
      <c r="AC172" s="21" t="str">
        <f t="shared" si="27"/>
        <v/>
      </c>
      <c r="AD172" s="20" t="str">
        <f t="shared" si="28"/>
        <v/>
      </c>
    </row>
    <row r="173" spans="1:30" ht="15.75" customHeight="1">
      <c r="A173" s="19">
        <v>44994.020833333336</v>
      </c>
      <c r="B173" s="2">
        <v>15840</v>
      </c>
      <c r="C173" s="2">
        <v>15849</v>
      </c>
      <c r="D173" s="2">
        <v>15835</v>
      </c>
      <c r="E173" s="2">
        <v>15837</v>
      </c>
      <c r="F173" s="2">
        <v>1135</v>
      </c>
      <c r="G173" s="20" t="str">
        <f t="shared" si="20"/>
        <v/>
      </c>
      <c r="H173" s="21" t="str">
        <f t="shared" si="29"/>
        <v/>
      </c>
      <c r="W173" s="24">
        <f t="shared" si="21"/>
        <v>15846.836411323466</v>
      </c>
      <c r="X173" s="24">
        <f t="shared" si="22"/>
        <v>15817.384615384615</v>
      </c>
      <c r="Y173" s="24">
        <f t="shared" si="23"/>
        <v>15787.932819445765</v>
      </c>
      <c r="Z173" s="24">
        <f t="shared" si="24"/>
        <v>14.725897969425057</v>
      </c>
      <c r="AA173" s="24" t="str">
        <f t="shared" si="25"/>
        <v/>
      </c>
      <c r="AB173" s="20" t="str">
        <f t="shared" si="26"/>
        <v/>
      </c>
      <c r="AC173" s="21" t="str">
        <f t="shared" si="27"/>
        <v/>
      </c>
      <c r="AD173" s="20" t="str">
        <f t="shared" si="28"/>
        <v/>
      </c>
    </row>
    <row r="174" spans="1:30" ht="15.75" customHeight="1">
      <c r="A174" s="19">
        <v>44994.010416666664</v>
      </c>
      <c r="B174" s="2">
        <v>15836</v>
      </c>
      <c r="C174" s="2">
        <v>15851</v>
      </c>
      <c r="D174" s="2">
        <v>15834</v>
      </c>
      <c r="E174" s="2">
        <v>15840</v>
      </c>
      <c r="F174" s="2">
        <v>2132</v>
      </c>
      <c r="G174" s="20" t="str">
        <f t="shared" si="20"/>
        <v/>
      </c>
      <c r="H174" s="21" t="str">
        <f t="shared" si="29"/>
        <v/>
      </c>
      <c r="W174" s="24">
        <f t="shared" si="21"/>
        <v>15845.159581971087</v>
      </c>
      <c r="X174" s="24">
        <f t="shared" si="22"/>
        <v>15815.884615384615</v>
      </c>
      <c r="Y174" s="24">
        <f t="shared" si="23"/>
        <v>15786.609648798143</v>
      </c>
      <c r="Z174" s="24">
        <f t="shared" si="24"/>
        <v>14.637483293236006</v>
      </c>
      <c r="AA174" s="24" t="str">
        <f t="shared" si="25"/>
        <v/>
      </c>
      <c r="AB174" s="20" t="str">
        <f t="shared" si="26"/>
        <v/>
      </c>
      <c r="AC174" s="21" t="str">
        <f t="shared" si="27"/>
        <v/>
      </c>
      <c r="AD174" s="20" t="str">
        <f t="shared" si="28"/>
        <v/>
      </c>
    </row>
    <row r="175" spans="1:30" ht="15.75" customHeight="1">
      <c r="A175" s="19">
        <v>44994</v>
      </c>
      <c r="B175" s="2">
        <v>15842</v>
      </c>
      <c r="C175" s="2">
        <v>15843</v>
      </c>
      <c r="D175" s="2">
        <v>15825</v>
      </c>
      <c r="E175" s="2">
        <v>15836</v>
      </c>
      <c r="F175" s="2">
        <v>2823</v>
      </c>
      <c r="G175" s="20" t="str">
        <f t="shared" si="20"/>
        <v/>
      </c>
      <c r="H175" s="21" t="str">
        <f t="shared" si="29"/>
        <v/>
      </c>
      <c r="W175" s="24">
        <f t="shared" si="21"/>
        <v>15842.774277429939</v>
      </c>
      <c r="X175" s="24">
        <f t="shared" si="22"/>
        <v>15814.192307692309</v>
      </c>
      <c r="Y175" s="24">
        <f t="shared" si="23"/>
        <v>15785.610337954678</v>
      </c>
      <c r="Z175" s="24">
        <f t="shared" si="24"/>
        <v>14.290984868815373</v>
      </c>
      <c r="AA175" s="24" t="str">
        <f t="shared" si="25"/>
        <v/>
      </c>
      <c r="AB175" s="20" t="str">
        <f t="shared" si="26"/>
        <v/>
      </c>
      <c r="AC175" s="21" t="str">
        <f t="shared" si="27"/>
        <v/>
      </c>
      <c r="AD175" s="20" t="str">
        <f t="shared" si="28"/>
        <v/>
      </c>
    </row>
    <row r="176" spans="1:30" ht="15.75" customHeight="1">
      <c r="A176" s="19">
        <v>44993.989583333336</v>
      </c>
      <c r="B176" s="2">
        <v>15840</v>
      </c>
      <c r="C176" s="2">
        <v>15855</v>
      </c>
      <c r="D176" s="2">
        <v>15832</v>
      </c>
      <c r="E176" s="2">
        <v>15841</v>
      </c>
      <c r="F176" s="2">
        <v>4407</v>
      </c>
      <c r="G176" s="20">
        <f t="shared" si="20"/>
        <v>15841.00155500636</v>
      </c>
      <c r="H176" s="21" t="str">
        <f t="shared" si="29"/>
        <v>(放空賣出)收盤跌破布林通道上軌(UP)</v>
      </c>
      <c r="W176" s="24">
        <f t="shared" si="21"/>
        <v>15841.00155500636</v>
      </c>
      <c r="X176" s="24">
        <f t="shared" si="22"/>
        <v>15812.461538461539</v>
      </c>
      <c r="Y176" s="24">
        <f t="shared" si="23"/>
        <v>15783.921521916718</v>
      </c>
      <c r="Z176" s="24">
        <f t="shared" si="24"/>
        <v>14.270008272410864</v>
      </c>
      <c r="AA176" s="24">
        <f t="shared" si="25"/>
        <v>15855</v>
      </c>
      <c r="AB176" s="20">
        <f t="shared" si="26"/>
        <v>15841.00155500636</v>
      </c>
      <c r="AC176" s="21" t="str">
        <f t="shared" si="27"/>
        <v>(賣出)收盤跌破布林通道上軌(UP)</v>
      </c>
      <c r="AD176" s="20">
        <f t="shared" si="28"/>
        <v>15832</v>
      </c>
    </row>
    <row r="177" spans="1:30" ht="15.75" customHeight="1">
      <c r="A177" s="19">
        <v>44993.979166666664</v>
      </c>
      <c r="B177" s="2">
        <v>15828</v>
      </c>
      <c r="C177" s="2">
        <v>15849</v>
      </c>
      <c r="D177" s="2">
        <v>15805</v>
      </c>
      <c r="E177" s="2">
        <v>15839</v>
      </c>
      <c r="F177" s="2">
        <v>7869</v>
      </c>
      <c r="G177" s="20">
        <f t="shared" si="20"/>
        <v>15838.257785321181</v>
      </c>
      <c r="H177" s="21" t="str">
        <f t="shared" si="29"/>
        <v>(賣出)收盤突破布林通道上軌(UP)</v>
      </c>
      <c r="W177" s="24">
        <f t="shared" si="21"/>
        <v>15838.257785321181</v>
      </c>
      <c r="X177" s="24">
        <f t="shared" si="22"/>
        <v>15810.346153846154</v>
      </c>
      <c r="Y177" s="24">
        <f t="shared" si="23"/>
        <v>15782.434522371128</v>
      </c>
      <c r="Z177" s="24">
        <f t="shared" si="24"/>
        <v>13.955815737512742</v>
      </c>
      <c r="AA177" s="24">
        <f t="shared" si="25"/>
        <v>15849</v>
      </c>
      <c r="AB177" s="20">
        <f t="shared" si="26"/>
        <v>15838.257785321181</v>
      </c>
      <c r="AC177" s="21" t="str">
        <f t="shared" si="27"/>
        <v>(賣出)收盤突破布林通道上軌(UP)</v>
      </c>
      <c r="AD177" s="20">
        <f t="shared" si="28"/>
        <v>15805</v>
      </c>
    </row>
    <row r="178" spans="1:30" ht="15.75" customHeight="1">
      <c r="A178" s="19">
        <v>44993.96875</v>
      </c>
      <c r="B178" s="2">
        <v>15832</v>
      </c>
      <c r="C178" s="2">
        <v>15845</v>
      </c>
      <c r="D178" s="2">
        <v>15791</v>
      </c>
      <c r="E178" s="2">
        <v>15826</v>
      </c>
      <c r="F178" s="2">
        <v>10629</v>
      </c>
      <c r="G178" s="20" t="str">
        <f t="shared" si="20"/>
        <v/>
      </c>
      <c r="H178" s="21" t="str">
        <f t="shared" si="29"/>
        <v/>
      </c>
      <c r="W178" s="24">
        <f t="shared" si="21"/>
        <v>15834.778350383454</v>
      </c>
      <c r="X178" s="24">
        <f t="shared" si="22"/>
        <v>15808.576923076924</v>
      </c>
      <c r="Y178" s="24">
        <f t="shared" si="23"/>
        <v>15782.375495770393</v>
      </c>
      <c r="Z178" s="24">
        <f t="shared" si="24"/>
        <v>13.100713653265309</v>
      </c>
      <c r="AA178" s="24" t="str">
        <f t="shared" si="25"/>
        <v/>
      </c>
      <c r="AB178" s="20" t="str">
        <f t="shared" si="26"/>
        <v/>
      </c>
      <c r="AC178" s="21" t="str">
        <f t="shared" si="27"/>
        <v/>
      </c>
      <c r="AD178" s="20" t="str">
        <f t="shared" si="28"/>
        <v/>
      </c>
    </row>
    <row r="179" spans="1:30" ht="15.75" customHeight="1">
      <c r="A179" s="19">
        <v>44993.958333333336</v>
      </c>
      <c r="B179" s="2">
        <v>15808</v>
      </c>
      <c r="C179" s="2">
        <v>15836</v>
      </c>
      <c r="D179" s="2">
        <v>15803</v>
      </c>
      <c r="E179" s="2">
        <v>15833</v>
      </c>
      <c r="F179" s="2">
        <v>4919</v>
      </c>
      <c r="G179" s="20" t="str">
        <f t="shared" si="20"/>
        <v/>
      </c>
      <c r="H179" s="21" t="str">
        <f t="shared" si="29"/>
        <v/>
      </c>
      <c r="W179" s="24">
        <f t="shared" si="21"/>
        <v>15833.063405996971</v>
      </c>
      <c r="X179" s="24">
        <f t="shared" si="22"/>
        <v>15807.461538461539</v>
      </c>
      <c r="Y179" s="24">
        <f t="shared" si="23"/>
        <v>15781.859670926107</v>
      </c>
      <c r="Z179" s="24">
        <f t="shared" si="24"/>
        <v>12.800933767715692</v>
      </c>
      <c r="AA179" s="24" t="str">
        <f t="shared" si="25"/>
        <v/>
      </c>
      <c r="AB179" s="20" t="str">
        <f t="shared" si="26"/>
        <v/>
      </c>
      <c r="AC179" s="21" t="str">
        <f t="shared" si="27"/>
        <v/>
      </c>
      <c r="AD179" s="20" t="str">
        <f t="shared" si="28"/>
        <v/>
      </c>
    </row>
    <row r="180" spans="1:30" ht="15.75" customHeight="1">
      <c r="A180" s="19">
        <v>44993.947916666664</v>
      </c>
      <c r="B180" s="2">
        <v>15798</v>
      </c>
      <c r="C180" s="2">
        <v>15821</v>
      </c>
      <c r="D180" s="2">
        <v>15798</v>
      </c>
      <c r="E180" s="2">
        <v>15807</v>
      </c>
      <c r="F180" s="2">
        <v>3741</v>
      </c>
      <c r="G180" s="20">
        <f t="shared" si="20"/>
        <v>15805.807692307691</v>
      </c>
      <c r="H180" s="21" t="str">
        <f t="shared" si="29"/>
        <v>(買進)收盤突破布林通道中軌(MB)</v>
      </c>
      <c r="W180" s="24">
        <f t="shared" si="21"/>
        <v>15830.119887606279</v>
      </c>
      <c r="X180" s="24">
        <f t="shared" si="22"/>
        <v>15805.807692307691</v>
      </c>
      <c r="Y180" s="24">
        <f t="shared" si="23"/>
        <v>15781.495497009104</v>
      </c>
      <c r="Z180" s="24">
        <f t="shared" si="24"/>
        <v>12.156097649294017</v>
      </c>
      <c r="AA180" s="24">
        <f t="shared" si="25"/>
        <v>15821</v>
      </c>
      <c r="AB180" s="20">
        <f t="shared" si="26"/>
        <v>15805.807692307691</v>
      </c>
      <c r="AC180" s="21" t="str">
        <f t="shared" si="27"/>
        <v>(買進)收盤突破布林通道中軌(MB)</v>
      </c>
      <c r="AD180" s="20">
        <f t="shared" si="28"/>
        <v>15798</v>
      </c>
    </row>
    <row r="181" spans="1:30" ht="15.75" customHeight="1">
      <c r="A181" s="19">
        <v>44993.9375</v>
      </c>
      <c r="B181" s="2">
        <v>15808</v>
      </c>
      <c r="C181" s="2">
        <v>15814</v>
      </c>
      <c r="D181" s="2">
        <v>15798</v>
      </c>
      <c r="E181" s="2">
        <v>15798</v>
      </c>
      <c r="F181" s="2">
        <v>993</v>
      </c>
      <c r="G181" s="20">
        <f t="shared" si="20"/>
        <v>15805.307692307691</v>
      </c>
      <c r="H181" s="21" t="str">
        <f t="shared" si="29"/>
        <v>(放空買進)收盤跌破布林通道中軌(MB)</v>
      </c>
      <c r="W181" s="24">
        <f t="shared" si="21"/>
        <v>15830.032449323029</v>
      </c>
      <c r="X181" s="24">
        <f t="shared" si="22"/>
        <v>15805.307692307691</v>
      </c>
      <c r="Y181" s="24">
        <f t="shared" si="23"/>
        <v>15780.582935292354</v>
      </c>
      <c r="Z181" s="24">
        <f t="shared" si="24"/>
        <v>12.362378507668492</v>
      </c>
      <c r="AA181" s="24">
        <f t="shared" si="25"/>
        <v>15814</v>
      </c>
      <c r="AB181" s="20">
        <f t="shared" si="26"/>
        <v>15805.307692307691</v>
      </c>
      <c r="AC181" s="21" t="str">
        <f t="shared" si="27"/>
        <v>(賣出)收盤跌破布林通道中軌(MB)</v>
      </c>
      <c r="AD181" s="20">
        <f t="shared" si="28"/>
        <v>15798</v>
      </c>
    </row>
    <row r="182" spans="1:30" ht="15.75" customHeight="1">
      <c r="A182" s="19">
        <v>44993.927083333336</v>
      </c>
      <c r="B182" s="2">
        <v>15808</v>
      </c>
      <c r="C182" s="2">
        <v>15816</v>
      </c>
      <c r="D182" s="2">
        <v>15805</v>
      </c>
      <c r="E182" s="2">
        <v>15809</v>
      </c>
      <c r="F182" s="2">
        <v>857</v>
      </c>
      <c r="G182" s="20" t="str">
        <f t="shared" si="20"/>
        <v/>
      </c>
      <c r="H182" s="21" t="str">
        <f t="shared" si="29"/>
        <v/>
      </c>
      <c r="W182" s="24">
        <f t="shared" si="21"/>
        <v>15830.605839115131</v>
      </c>
      <c r="X182" s="24">
        <f t="shared" si="22"/>
        <v>15804.807692307691</v>
      </c>
      <c r="Y182" s="24">
        <f t="shared" si="23"/>
        <v>15779.009545500252</v>
      </c>
      <c r="Z182" s="24">
        <f t="shared" si="24"/>
        <v>12.89907340371998</v>
      </c>
      <c r="AA182" s="24" t="str">
        <f t="shared" si="25"/>
        <v/>
      </c>
      <c r="AB182" s="20" t="str">
        <f t="shared" si="26"/>
        <v/>
      </c>
      <c r="AC182" s="21" t="str">
        <f t="shared" si="27"/>
        <v/>
      </c>
      <c r="AD182" s="20" t="str">
        <f t="shared" si="28"/>
        <v/>
      </c>
    </row>
    <row r="183" spans="1:30" ht="15.75" customHeight="1">
      <c r="A183" s="19">
        <v>44993.916666666664</v>
      </c>
      <c r="B183" s="2">
        <v>15817</v>
      </c>
      <c r="C183" s="2">
        <v>15819</v>
      </c>
      <c r="D183" s="2">
        <v>15806</v>
      </c>
      <c r="E183" s="2">
        <v>15808</v>
      </c>
      <c r="F183" s="2">
        <v>1152</v>
      </c>
      <c r="G183" s="20" t="str">
        <f t="shared" si="20"/>
        <v/>
      </c>
      <c r="H183" s="21" t="str">
        <f t="shared" si="29"/>
        <v/>
      </c>
      <c r="W183" s="24">
        <f t="shared" si="21"/>
        <v>15830.863300176667</v>
      </c>
      <c r="X183" s="24">
        <f t="shared" si="22"/>
        <v>15803.807692307691</v>
      </c>
      <c r="Y183" s="24">
        <f t="shared" si="23"/>
        <v>15776.752084438716</v>
      </c>
      <c r="Z183" s="24">
        <f t="shared" si="24"/>
        <v>13.527803934487695</v>
      </c>
      <c r="AA183" s="24" t="str">
        <f t="shared" si="25"/>
        <v/>
      </c>
      <c r="AB183" s="20" t="str">
        <f t="shared" si="26"/>
        <v/>
      </c>
      <c r="AC183" s="21" t="str">
        <f t="shared" si="27"/>
        <v/>
      </c>
      <c r="AD183" s="20" t="str">
        <f t="shared" si="28"/>
        <v/>
      </c>
    </row>
    <row r="184" spans="1:30" ht="15.75" customHeight="1">
      <c r="A184" s="19">
        <v>44993.90625</v>
      </c>
      <c r="B184" s="2">
        <v>15815</v>
      </c>
      <c r="C184" s="2">
        <v>15822</v>
      </c>
      <c r="D184" s="2">
        <v>15811</v>
      </c>
      <c r="E184" s="2">
        <v>15818</v>
      </c>
      <c r="F184" s="2">
        <v>1356</v>
      </c>
      <c r="G184" s="20" t="str">
        <f t="shared" si="20"/>
        <v/>
      </c>
      <c r="H184" s="21" t="str">
        <f t="shared" si="29"/>
        <v/>
      </c>
      <c r="W184" s="24">
        <f t="shared" si="21"/>
        <v>15831.064858754829</v>
      </c>
      <c r="X184" s="24">
        <f t="shared" si="22"/>
        <v>15802.807692307691</v>
      </c>
      <c r="Y184" s="24">
        <f t="shared" si="23"/>
        <v>15774.550525860554</v>
      </c>
      <c r="Z184" s="24">
        <f t="shared" si="24"/>
        <v>14.128583223569352</v>
      </c>
      <c r="AA184" s="24" t="str">
        <f t="shared" si="25"/>
        <v/>
      </c>
      <c r="AB184" s="20" t="str">
        <f t="shared" si="26"/>
        <v/>
      </c>
      <c r="AC184" s="21" t="str">
        <f t="shared" si="27"/>
        <v/>
      </c>
      <c r="AD184" s="20" t="str">
        <f t="shared" si="28"/>
        <v/>
      </c>
    </row>
    <row r="185" spans="1:30" ht="15.75" customHeight="1">
      <c r="A185" s="19">
        <v>44993.895833333336</v>
      </c>
      <c r="B185" s="2">
        <v>15807</v>
      </c>
      <c r="C185" s="2">
        <v>15822</v>
      </c>
      <c r="D185" s="2">
        <v>15797</v>
      </c>
      <c r="E185" s="2">
        <v>15816</v>
      </c>
      <c r="F185" s="2">
        <v>2560</v>
      </c>
      <c r="G185" s="20" t="str">
        <f t="shared" si="20"/>
        <v/>
      </c>
      <c r="H185" s="21" t="str">
        <f t="shared" si="29"/>
        <v/>
      </c>
      <c r="W185" s="24">
        <f t="shared" si="21"/>
        <v>15830.091864973569</v>
      </c>
      <c r="X185" s="24">
        <f t="shared" si="22"/>
        <v>15801.423076923076</v>
      </c>
      <c r="Y185" s="24">
        <f t="shared" si="23"/>
        <v>15772.754288872584</v>
      </c>
      <c r="Z185" s="24">
        <f t="shared" si="24"/>
        <v>14.334394025245921</v>
      </c>
      <c r="AA185" s="24" t="str">
        <f t="shared" si="25"/>
        <v/>
      </c>
      <c r="AB185" s="20" t="str">
        <f t="shared" si="26"/>
        <v/>
      </c>
      <c r="AC185" s="21" t="str">
        <f t="shared" si="27"/>
        <v/>
      </c>
      <c r="AD185" s="20" t="str">
        <f t="shared" si="28"/>
        <v/>
      </c>
    </row>
    <row r="186" spans="1:30" ht="15.75" customHeight="1">
      <c r="A186" s="19">
        <v>44993.885416666664</v>
      </c>
      <c r="B186" s="2">
        <v>15802</v>
      </c>
      <c r="C186" s="2">
        <v>15816</v>
      </c>
      <c r="D186" s="2">
        <v>15798</v>
      </c>
      <c r="E186" s="2">
        <v>15810</v>
      </c>
      <c r="F186" s="2">
        <v>2016</v>
      </c>
      <c r="G186" s="20" t="str">
        <f t="shared" si="20"/>
        <v/>
      </c>
      <c r="H186" s="21" t="str">
        <f t="shared" si="29"/>
        <v/>
      </c>
      <c r="W186" s="24">
        <f t="shared" si="21"/>
        <v>15828.913240438633</v>
      </c>
      <c r="X186" s="24">
        <f t="shared" si="22"/>
        <v>15800.26923076923</v>
      </c>
      <c r="Y186" s="24">
        <f t="shared" si="23"/>
        <v>15771.625221099828</v>
      </c>
      <c r="Z186" s="24">
        <f t="shared" si="24"/>
        <v>14.322004834701287</v>
      </c>
      <c r="AA186" s="24" t="str">
        <f t="shared" si="25"/>
        <v/>
      </c>
      <c r="AB186" s="20" t="str">
        <f t="shared" si="26"/>
        <v/>
      </c>
      <c r="AC186" s="21" t="str">
        <f t="shared" si="27"/>
        <v/>
      </c>
      <c r="AD186" s="20" t="str">
        <f t="shared" si="28"/>
        <v/>
      </c>
    </row>
    <row r="187" spans="1:30" ht="15.75" customHeight="1">
      <c r="A187" s="19">
        <v>44993.875</v>
      </c>
      <c r="B187" s="2">
        <v>15791</v>
      </c>
      <c r="C187" s="2">
        <v>15803</v>
      </c>
      <c r="D187" s="2">
        <v>15791</v>
      </c>
      <c r="E187" s="2">
        <v>15802</v>
      </c>
      <c r="F187" s="2">
        <v>1123</v>
      </c>
      <c r="G187" s="20">
        <f t="shared" si="20"/>
        <v>15799.538461538461</v>
      </c>
      <c r="H187" s="21" t="str">
        <f t="shared" si="29"/>
        <v>(買進)收盤突破布林通道中軌(MB)</v>
      </c>
      <c r="W187" s="24">
        <f t="shared" si="21"/>
        <v>15828.121569886578</v>
      </c>
      <c r="X187" s="24">
        <f t="shared" si="22"/>
        <v>15799.538461538461</v>
      </c>
      <c r="Y187" s="24">
        <f t="shared" si="23"/>
        <v>15770.955353190344</v>
      </c>
      <c r="Z187" s="24">
        <f t="shared" si="24"/>
        <v>14.291554174058858</v>
      </c>
      <c r="AA187" s="24">
        <f t="shared" si="25"/>
        <v>15803</v>
      </c>
      <c r="AB187" s="20">
        <f t="shared" si="26"/>
        <v>15799.538461538461</v>
      </c>
      <c r="AC187" s="21" t="str">
        <f t="shared" si="27"/>
        <v>(買進)收盤突破布林通道中軌(MB)</v>
      </c>
      <c r="AD187" s="20">
        <f t="shared" si="28"/>
        <v>15791</v>
      </c>
    </row>
    <row r="188" spans="1:30" ht="15.75" customHeight="1">
      <c r="A188" s="19">
        <v>44993.864583333336</v>
      </c>
      <c r="B188" s="2">
        <v>15813</v>
      </c>
      <c r="C188" s="2">
        <v>15813</v>
      </c>
      <c r="D188" s="2">
        <v>15790</v>
      </c>
      <c r="E188" s="2">
        <v>15791</v>
      </c>
      <c r="F188" s="2">
        <v>2709</v>
      </c>
      <c r="G188" s="20">
        <f t="shared" si="20"/>
        <v>15799.26923076923</v>
      </c>
      <c r="H188" s="21" t="str">
        <f t="shared" si="29"/>
        <v>(放空買進)收盤跌破布林通道中軌(MB)</v>
      </c>
      <c r="W188" s="24">
        <f t="shared" si="21"/>
        <v>15827.886372981589</v>
      </c>
      <c r="X188" s="24">
        <f t="shared" si="22"/>
        <v>15799.26923076923</v>
      </c>
      <c r="Y188" s="24">
        <f t="shared" si="23"/>
        <v>15770.652088556872</v>
      </c>
      <c r="Z188" s="24">
        <f t="shared" si="24"/>
        <v>14.308571106179389</v>
      </c>
      <c r="AA188" s="24">
        <f t="shared" si="25"/>
        <v>15813</v>
      </c>
      <c r="AB188" s="20">
        <f t="shared" si="26"/>
        <v>15799.26923076923</v>
      </c>
      <c r="AC188" s="21" t="str">
        <f t="shared" si="27"/>
        <v>(賣出)收盤跌破布林通道中軌(MB)</v>
      </c>
      <c r="AD188" s="20">
        <f t="shared" si="28"/>
        <v>15790</v>
      </c>
    </row>
    <row r="189" spans="1:30" ht="15.75" customHeight="1">
      <c r="A189" s="19">
        <v>44993.854166666664</v>
      </c>
      <c r="B189" s="2">
        <v>15821</v>
      </c>
      <c r="C189" s="2">
        <v>15822</v>
      </c>
      <c r="D189" s="2">
        <v>15806</v>
      </c>
      <c r="E189" s="2">
        <v>15812</v>
      </c>
      <c r="F189" s="2">
        <v>1732</v>
      </c>
      <c r="G189" s="20" t="str">
        <f t="shared" si="20"/>
        <v/>
      </c>
      <c r="H189" s="21" t="str">
        <f t="shared" si="29"/>
        <v/>
      </c>
      <c r="W189" s="24">
        <f t="shared" si="21"/>
        <v>15828.196345370969</v>
      </c>
      <c r="X189" s="24">
        <f t="shared" si="22"/>
        <v>15798.884615384615</v>
      </c>
      <c r="Y189" s="24">
        <f t="shared" si="23"/>
        <v>15769.572885398262</v>
      </c>
      <c r="Z189" s="24">
        <f t="shared" si="24"/>
        <v>14.655864993176785</v>
      </c>
      <c r="AA189" s="24" t="str">
        <f t="shared" si="25"/>
        <v/>
      </c>
      <c r="AB189" s="20" t="str">
        <f t="shared" si="26"/>
        <v/>
      </c>
      <c r="AC189" s="21" t="str">
        <f t="shared" si="27"/>
        <v/>
      </c>
      <c r="AD189" s="20" t="str">
        <f t="shared" si="28"/>
        <v/>
      </c>
    </row>
    <row r="190" spans="1:30" ht="15.75" customHeight="1">
      <c r="A190" s="19">
        <v>44993.84375</v>
      </c>
      <c r="B190" s="2">
        <v>15820</v>
      </c>
      <c r="C190" s="2">
        <v>15824</v>
      </c>
      <c r="D190" s="2">
        <v>15816</v>
      </c>
      <c r="E190" s="2">
        <v>15820</v>
      </c>
      <c r="F190" s="2">
        <v>804</v>
      </c>
      <c r="G190" s="20" t="str">
        <f t="shared" si="20"/>
        <v/>
      </c>
      <c r="H190" s="21" t="str">
        <f t="shared" si="29"/>
        <v/>
      </c>
      <c r="W190" s="24">
        <f t="shared" si="21"/>
        <v>15827.399618560812</v>
      </c>
      <c r="X190" s="24">
        <f t="shared" si="22"/>
        <v>15797.615384615385</v>
      </c>
      <c r="Y190" s="24">
        <f t="shared" si="23"/>
        <v>15767.831150669957</v>
      </c>
      <c r="Z190" s="24">
        <f t="shared" si="24"/>
        <v>14.892116972713918</v>
      </c>
      <c r="AA190" s="24" t="str">
        <f t="shared" si="25"/>
        <v/>
      </c>
      <c r="AB190" s="20" t="str">
        <f t="shared" si="26"/>
        <v/>
      </c>
      <c r="AC190" s="21" t="str">
        <f t="shared" si="27"/>
        <v/>
      </c>
      <c r="AD190" s="20" t="str">
        <f t="shared" si="28"/>
        <v/>
      </c>
    </row>
    <row r="191" spans="1:30" ht="15.75" customHeight="1">
      <c r="A191" s="19">
        <v>44993.833333333336</v>
      </c>
      <c r="B191" s="2">
        <v>15822</v>
      </c>
      <c r="C191" s="2">
        <v>15822</v>
      </c>
      <c r="D191" s="2">
        <v>15818</v>
      </c>
      <c r="E191" s="2">
        <v>15820</v>
      </c>
      <c r="F191" s="2">
        <v>702</v>
      </c>
      <c r="G191" s="20" t="str">
        <f t="shared" si="20"/>
        <v/>
      </c>
      <c r="H191" s="21" t="str">
        <f t="shared" si="29"/>
        <v/>
      </c>
      <c r="W191" s="24">
        <f t="shared" si="21"/>
        <v>15825.363164629181</v>
      </c>
      <c r="X191" s="24">
        <f t="shared" si="22"/>
        <v>15795.961538461539</v>
      </c>
      <c r="Y191" s="24">
        <f t="shared" si="23"/>
        <v>15766.559912293897</v>
      </c>
      <c r="Z191" s="24">
        <f t="shared" si="24"/>
        <v>14.700813083821037</v>
      </c>
      <c r="AA191" s="24" t="str">
        <f t="shared" si="25"/>
        <v/>
      </c>
      <c r="AB191" s="20" t="str">
        <f t="shared" si="26"/>
        <v/>
      </c>
      <c r="AC191" s="21" t="str">
        <f t="shared" si="27"/>
        <v/>
      </c>
      <c r="AD191" s="20" t="str">
        <f t="shared" si="28"/>
        <v/>
      </c>
    </row>
    <row r="192" spans="1:30" ht="15.75" customHeight="1">
      <c r="A192" s="19">
        <v>44993.822916666664</v>
      </c>
      <c r="B192" s="2">
        <v>15826</v>
      </c>
      <c r="C192" s="2">
        <v>15826</v>
      </c>
      <c r="D192" s="2">
        <v>15821</v>
      </c>
      <c r="E192" s="2">
        <v>15821</v>
      </c>
      <c r="F192" s="2">
        <v>694</v>
      </c>
      <c r="G192" s="20">
        <f t="shared" si="20"/>
        <v>15824.93287931385</v>
      </c>
      <c r="H192" s="21" t="str">
        <f t="shared" si="29"/>
        <v>(放空賣出)收盤跌破布林通道上軌(UP)</v>
      </c>
      <c r="W192" s="24">
        <f t="shared" si="21"/>
        <v>15824.93287931385</v>
      </c>
      <c r="X192" s="24">
        <f t="shared" si="22"/>
        <v>15793.538461538461</v>
      </c>
      <c r="Y192" s="24">
        <f t="shared" si="23"/>
        <v>15762.144043763072</v>
      </c>
      <c r="Z192" s="24">
        <f t="shared" si="24"/>
        <v>15.697208887694186</v>
      </c>
      <c r="AA192" s="24">
        <f t="shared" si="25"/>
        <v>15826</v>
      </c>
      <c r="AB192" s="20">
        <f t="shared" si="26"/>
        <v>15824.93287931385</v>
      </c>
      <c r="AC192" s="21" t="str">
        <f t="shared" si="27"/>
        <v>(賣出)收盤跌破布林通道上軌(UP)</v>
      </c>
      <c r="AD192" s="20">
        <f t="shared" si="28"/>
        <v>15821</v>
      </c>
    </row>
    <row r="193" spans="1:30" ht="15.75" customHeight="1">
      <c r="A193" s="19">
        <v>44993.8125</v>
      </c>
      <c r="B193" s="2">
        <v>15827</v>
      </c>
      <c r="C193" s="2">
        <v>15829</v>
      </c>
      <c r="D193" s="2">
        <v>15822</v>
      </c>
      <c r="E193" s="2">
        <v>15825</v>
      </c>
      <c r="F193" s="2">
        <v>863</v>
      </c>
      <c r="G193" s="20" t="str">
        <f t="shared" si="20"/>
        <v/>
      </c>
      <c r="H193" s="21" t="str">
        <f t="shared" si="29"/>
        <v/>
      </c>
      <c r="W193" s="24">
        <f t="shared" si="21"/>
        <v>15823.87859398567</v>
      </c>
      <c r="X193" s="24">
        <f t="shared" si="22"/>
        <v>15790.961538461539</v>
      </c>
      <c r="Y193" s="24">
        <f t="shared" si="23"/>
        <v>15758.044482937408</v>
      </c>
      <c r="Z193" s="24">
        <f t="shared" si="24"/>
        <v>16.458527762065309</v>
      </c>
      <c r="AA193" s="24" t="str">
        <f t="shared" si="25"/>
        <v/>
      </c>
      <c r="AB193" s="20" t="str">
        <f t="shared" si="26"/>
        <v/>
      </c>
      <c r="AC193" s="21" t="str">
        <f t="shared" si="27"/>
        <v/>
      </c>
      <c r="AD193" s="20" t="str">
        <f t="shared" si="28"/>
        <v/>
      </c>
    </row>
    <row r="194" spans="1:30" ht="15.75" customHeight="1">
      <c r="A194" s="19">
        <v>44993.802083333336</v>
      </c>
      <c r="B194" s="2">
        <v>15820</v>
      </c>
      <c r="C194" s="2">
        <v>15831</v>
      </c>
      <c r="D194" s="2">
        <v>15817</v>
      </c>
      <c r="E194" s="2">
        <v>15829</v>
      </c>
      <c r="F194" s="2">
        <v>2026</v>
      </c>
      <c r="G194" s="20" t="str">
        <f t="shared" si="20"/>
        <v/>
      </c>
      <c r="H194" s="21" t="str">
        <f t="shared" si="29"/>
        <v/>
      </c>
      <c r="W194" s="24">
        <f t="shared" si="21"/>
        <v>15821.429812568487</v>
      </c>
      <c r="X194" s="24">
        <f t="shared" si="22"/>
        <v>15788.153846153846</v>
      </c>
      <c r="Y194" s="24">
        <f t="shared" si="23"/>
        <v>15754.877879739204</v>
      </c>
      <c r="Z194" s="24">
        <f t="shared" si="24"/>
        <v>16.637983207321149</v>
      </c>
      <c r="AA194" s="24" t="str">
        <f t="shared" si="25"/>
        <v/>
      </c>
      <c r="AB194" s="20" t="str">
        <f t="shared" si="26"/>
        <v/>
      </c>
      <c r="AC194" s="21" t="str">
        <f t="shared" si="27"/>
        <v/>
      </c>
      <c r="AD194" s="20" t="str">
        <f t="shared" si="28"/>
        <v/>
      </c>
    </row>
    <row r="195" spans="1:30" ht="15.75" customHeight="1">
      <c r="A195" s="19">
        <v>44993.791666666664</v>
      </c>
      <c r="B195" s="2">
        <v>15803</v>
      </c>
      <c r="C195" s="2">
        <v>15829</v>
      </c>
      <c r="D195" s="2">
        <v>15800</v>
      </c>
      <c r="E195" s="2">
        <v>15820</v>
      </c>
      <c r="F195" s="2">
        <v>4156</v>
      </c>
      <c r="G195" s="20">
        <f t="shared" ref="G195:G258" si="30" xml:space="preserve">
IF(AND((E196-W196&lt;0),(E195-W195)&gt;0),W195,
IF(AND((E196-W196&gt;0),(E195-W195)&lt;0),W195,
IF(AND((E196-W196&lt;0),(E195-W195)=0),W195,
IF(AND((E196-X196&lt;0),(E195-X195)&gt;0),X195,
IF(AND((E196-X196&gt;0),(E195-X195)&lt;0),X195,
IF(AND((E196-X196&lt;0),(E195-X195)=0),X195,
IF(AND((E196-Y196&lt;0),(E195-Y195)&gt;0),Y195,
IF(AND((E196-Y196&gt;0),(E195-Y195)&lt;0),Y195,
IF(AND((E196-Y196&lt;0),(E195-Y195)=0),Y195,
"")))))))))</f>
        <v>15818.961689544691</v>
      </c>
      <c r="H195" s="21" t="str">
        <f t="shared" si="29"/>
        <v>(賣出)收盤突破布林通道上軌(UP)</v>
      </c>
      <c r="W195" s="24">
        <f t="shared" ref="W195:W258" si="31">X195+STDEVPA(E195:E220)*2</f>
        <v>15818.961689544691</v>
      </c>
      <c r="X195" s="24">
        <f t="shared" ref="X195:X258" si="32">AVERAGE(E195:E220)</f>
        <v>15784.692307692309</v>
      </c>
      <c r="Y195" s="24">
        <f t="shared" ref="Y195:Y258" si="33">X195-STDEVPA(E195:E220)*2</f>
        <v>15750.422925839926</v>
      </c>
      <c r="Z195" s="24">
        <f t="shared" ref="Z195:Z258" si="34">STDEVPA(E195:E220)</f>
        <v>17.13469092619107</v>
      </c>
      <c r="AA195" s="24">
        <f t="shared" ref="AA195:AA258" si="35" xml:space="preserve">
IF(AND((E196-W196&lt;0),(E195-W195)&gt;0),C195,
IF(AND((E196-W196&gt;0),(E195-W195)&lt;0),C195,
IF(AND((E196-W196&lt;0),(E195-W195)=0),C195,
IF(AND((E196-X196&lt;0),(E195-X195)&gt;0),C195,
IF(AND((E196-X196&gt;0),(E195-X195)&lt;0),C195,
IF(AND((E196-X196&lt;0),(E195-X195)=0),C195,
IF(AND((E196-Y196&lt;0),(E195-Y195)&gt;0),C195,
IF(AND((E196-Y196&gt;0),(E195-Y195)&lt;0),C195,
IF(AND((E196-Y196&lt;0),(E195-Y195)=0),C195,
"")))))))))</f>
        <v>15829</v>
      </c>
      <c r="AB195" s="20">
        <f t="shared" ref="AB195:AB258" si="36" xml:space="preserve">
IF(AND((E196-W196&lt;0),(E195-W195)&gt;0),W195,
IF(AND((E196-W196&gt;0),(E195-W195)&lt;0),W195,
IF(AND((E196-W196&lt;0),(E195-W195)=0),W195,
IF(AND((E196-X196&lt;0),(E195-X195)&gt;0),X195,
IF(AND((E196-X196&gt;0),(E195-X195)&lt;0),X195,
IF(AND((E196-X196&lt;0),(E195-X195)=0),X195,
IF(AND((E196-Y196&lt;0),(E195-Y195)&gt;0),Y195,
IF(AND((E196-Y196&gt;0),(E195-Y195)&lt;0),Y195,
IF(AND((E196-Y196&lt;0),(E195-Y195)=0),Y195,
"")))))))))</f>
        <v>15818.961689544691</v>
      </c>
      <c r="AC195" s="21" t="str">
        <f t="shared" ref="AC195:AC258" si="37" xml:space="preserve">
IF(AND((E196-W196&lt;0),(E195-W195)&gt;0),"(賣出)收盤突破布林通道上軌(UP)",
IF(AND((E196-W196&gt;0),(E195-W195)&lt;0),"(賣出)收盤跌破布林通道上軌(UP)",
IF(AND((E196-W196&lt;0),(E195-W195)=0),"(賣出)收盤=布林通道上軌(UP)",
IF(AND((E196-X196&lt;0),(E195-X195)&gt;0),"(買進)收盤突破布林通道中軌(MB)",
IF(AND((E196-X196&gt;0),(E195-X195)&lt;0),"(賣出)收盤跌破布林通道中軌(MB)",
IF(AND((E196-X196&lt;0),(E195-X195)=0),"(賣出)收盤=布林通道中軌(MB)",
IF(AND((E196-Y196&lt;0),(E195-Y195)&gt;0),"(買進)收盤突破布林通道下軌(DN)",
IF(AND((E196-Y196&gt;0),(E195-Y195)&lt;0),"(賣出)收盤跌破布林通道下軌(DN)",
IF(AND((E196-Y196&lt;0),(E195-Y195)=0),"(賣出)收盤=布林通道下軌(DN)",
"")))))))))</f>
        <v>(賣出)收盤突破布林通道上軌(UP)</v>
      </c>
      <c r="AD195" s="20">
        <f t="shared" ref="AD195:AD258" si="38" xml:space="preserve">
IF(AND((E196-W196&lt;0),(E195-W195)&gt;0),D195,
IF(AND((E196-W196&gt;0),(E195-W195)&lt;0),D195,
IF(AND((E196-W196&lt;0),(E195-W195)=0),D195,
IF(AND((E196-X196&lt;0),(E195-X195)&gt;0),D195,
IF(AND((E196-X196&gt;0),(E195-X195)&lt;0),D195,
IF(AND((E196-X196&lt;0),(E195-X195)=0),D195,
IF(AND((E196-Y196&lt;0),(E195-Y195)&gt;0),D195,
IF(AND((E196-Y196&gt;0),(E195-Y195)&lt;0),D195,
IF(AND((E196-Y196&lt;0),(E195-Y195)=0),D195,
"")))))))))</f>
        <v>15800</v>
      </c>
    </row>
    <row r="196" spans="1:30" ht="15.75" customHeight="1">
      <c r="A196" s="19">
        <v>44993.78125</v>
      </c>
      <c r="B196" s="2">
        <v>15795</v>
      </c>
      <c r="C196" s="2">
        <v>15803</v>
      </c>
      <c r="D196" s="2">
        <v>15795</v>
      </c>
      <c r="E196" s="2">
        <v>15803</v>
      </c>
      <c r="F196" s="2">
        <v>780</v>
      </c>
      <c r="G196" s="20" t="str">
        <f t="shared" si="30"/>
        <v/>
      </c>
      <c r="H196" s="21" t="str">
        <f t="shared" ref="H196:H259" si="39" xml:space="preserve">
IF(AND((E197-W197&lt;0),(E196-W196)&gt;0),"(賣出)收盤突破布林通道上軌(UP)",
IF(AND((E197-W197&gt;0),(E196-W196)&lt;0),"(放空賣出)收盤跌破布林通道上軌(UP)",
IF(AND((E197-W197&lt;0),(E196-W196)=0),"(賣出)收盤=布林通道上軌(UP)",
IF(AND((E197-X197&lt;0),(E196-X196)&gt;0),"(買進)收盤突破布林通道中軌(MB)",
IF(AND((E197-X197&gt;0),(E196-X196)&lt;0),"(放空買進)收盤跌破布林通道中軌(MB)",
IF(AND((E197-X197&lt;0),(E196-X196)=0),"(賣出)收盤=布林通道中軌(MB)",
IF(AND((E197-Y197&lt;0),(E196-Y196)&gt;0),"(買進)收盤突破布林通道下軌(DN)",
IF(AND((E197-Y197&gt;0),(E196-Y196)&lt;0),"(賣出)收盤跌破布林通道下軌(DN)",
IF(AND((E197-Y197&lt;0),(E196-Y196)=0),"(賣出)收盤=布林通道下軌(DN)",
"")))))))))</f>
        <v/>
      </c>
      <c r="W196" s="24">
        <f t="shared" si="31"/>
        <v>15815.854949526369</v>
      </c>
      <c r="X196" s="24">
        <f t="shared" si="32"/>
        <v>15781.961538461539</v>
      </c>
      <c r="Y196" s="24">
        <f t="shared" si="33"/>
        <v>15748.068127396709</v>
      </c>
      <c r="Z196" s="24">
        <f t="shared" si="34"/>
        <v>16.946705532414462</v>
      </c>
      <c r="AA196" s="24" t="str">
        <f t="shared" si="35"/>
        <v/>
      </c>
      <c r="AB196" s="20" t="str">
        <f t="shared" si="36"/>
        <v/>
      </c>
      <c r="AC196" s="21" t="str">
        <f t="shared" si="37"/>
        <v/>
      </c>
      <c r="AD196" s="20" t="str">
        <f t="shared" si="38"/>
        <v/>
      </c>
    </row>
    <row r="197" spans="1:30" ht="15.75" customHeight="1">
      <c r="A197" s="19">
        <v>44993.770833333336</v>
      </c>
      <c r="B197" s="2">
        <v>15795</v>
      </c>
      <c r="C197" s="2">
        <v>15797</v>
      </c>
      <c r="D197" s="2">
        <v>15792</v>
      </c>
      <c r="E197" s="2">
        <v>15795</v>
      </c>
      <c r="F197" s="2">
        <v>266</v>
      </c>
      <c r="G197" s="20" t="str">
        <f t="shared" si="30"/>
        <v/>
      </c>
      <c r="H197" s="21" t="str">
        <f t="shared" si="39"/>
        <v/>
      </c>
      <c r="W197" s="24">
        <f t="shared" si="31"/>
        <v>15817.746820241844</v>
      </c>
      <c r="X197" s="24">
        <f t="shared" si="32"/>
        <v>15779.076923076924</v>
      </c>
      <c r="Y197" s="24">
        <f t="shared" si="33"/>
        <v>15740.407025912004</v>
      </c>
      <c r="Z197" s="24">
        <f t="shared" si="34"/>
        <v>19.334948582460481</v>
      </c>
      <c r="AA197" s="24" t="str">
        <f t="shared" si="35"/>
        <v/>
      </c>
      <c r="AB197" s="20" t="str">
        <f t="shared" si="36"/>
        <v/>
      </c>
      <c r="AC197" s="21" t="str">
        <f t="shared" si="37"/>
        <v/>
      </c>
      <c r="AD197" s="20" t="str">
        <f t="shared" si="38"/>
        <v/>
      </c>
    </row>
    <row r="198" spans="1:30" ht="15.75" customHeight="1">
      <c r="A198" s="19">
        <v>44993.760416666664</v>
      </c>
      <c r="B198" s="2">
        <v>15798</v>
      </c>
      <c r="C198" s="2">
        <v>15800</v>
      </c>
      <c r="D198" s="2">
        <v>15794</v>
      </c>
      <c r="E198" s="2">
        <v>15796</v>
      </c>
      <c r="F198" s="2">
        <v>574</v>
      </c>
      <c r="G198" s="20" t="str">
        <f t="shared" si="30"/>
        <v/>
      </c>
      <c r="H198" s="21" t="str">
        <f t="shared" si="39"/>
        <v/>
      </c>
      <c r="W198" s="24">
        <f t="shared" si="31"/>
        <v>15816.638363735492</v>
      </c>
      <c r="X198" s="24">
        <f t="shared" si="32"/>
        <v>15777.615384615385</v>
      </c>
      <c r="Y198" s="24">
        <f t="shared" si="33"/>
        <v>15738.592405495277</v>
      </c>
      <c r="Z198" s="24">
        <f t="shared" si="34"/>
        <v>19.511489560053352</v>
      </c>
      <c r="AA198" s="24" t="str">
        <f t="shared" si="35"/>
        <v/>
      </c>
      <c r="AB198" s="20" t="str">
        <f t="shared" si="36"/>
        <v/>
      </c>
      <c r="AC198" s="21" t="str">
        <f t="shared" si="37"/>
        <v/>
      </c>
      <c r="AD198" s="20" t="str">
        <f t="shared" si="38"/>
        <v/>
      </c>
    </row>
    <row r="199" spans="1:30" ht="15.75" customHeight="1">
      <c r="A199" s="19">
        <v>44993.75</v>
      </c>
      <c r="B199" s="2">
        <v>15795</v>
      </c>
      <c r="C199" s="2">
        <v>15799</v>
      </c>
      <c r="D199" s="2">
        <v>15793</v>
      </c>
      <c r="E199" s="2">
        <v>15798</v>
      </c>
      <c r="F199" s="2">
        <v>436</v>
      </c>
      <c r="G199" s="20" t="str">
        <f t="shared" si="30"/>
        <v/>
      </c>
      <c r="H199" s="21" t="str">
        <f t="shared" si="39"/>
        <v/>
      </c>
      <c r="W199" s="24">
        <f t="shared" si="31"/>
        <v>15815.194503269635</v>
      </c>
      <c r="X199" s="24">
        <f t="shared" si="32"/>
        <v>15776.115384615385</v>
      </c>
      <c r="Y199" s="24">
        <f t="shared" si="33"/>
        <v>15737.036265961135</v>
      </c>
      <c r="Z199" s="24">
        <f t="shared" si="34"/>
        <v>19.539559327124675</v>
      </c>
      <c r="AA199" s="24" t="str">
        <f t="shared" si="35"/>
        <v/>
      </c>
      <c r="AB199" s="20" t="str">
        <f t="shared" si="36"/>
        <v/>
      </c>
      <c r="AC199" s="21" t="str">
        <f t="shared" si="37"/>
        <v/>
      </c>
      <c r="AD199" s="20" t="str">
        <f t="shared" si="38"/>
        <v/>
      </c>
    </row>
    <row r="200" spans="1:30" ht="15.75" customHeight="1">
      <c r="A200" s="19">
        <v>44993.739583333336</v>
      </c>
      <c r="B200" s="2">
        <v>15791</v>
      </c>
      <c r="C200" s="2">
        <v>15797</v>
      </c>
      <c r="D200" s="2">
        <v>15790</v>
      </c>
      <c r="E200" s="2">
        <v>15796</v>
      </c>
      <c r="F200" s="2">
        <v>549</v>
      </c>
      <c r="G200" s="20" t="str">
        <f t="shared" si="30"/>
        <v/>
      </c>
      <c r="H200" s="21" t="str">
        <f t="shared" si="39"/>
        <v/>
      </c>
      <c r="W200" s="24">
        <f t="shared" si="31"/>
        <v>15814.046002653287</v>
      </c>
      <c r="X200" s="24">
        <f t="shared" si="32"/>
        <v>15775.692307692309</v>
      </c>
      <c r="Y200" s="24">
        <f t="shared" si="33"/>
        <v>15737.33861273133</v>
      </c>
      <c r="Z200" s="24">
        <f t="shared" si="34"/>
        <v>19.176847480489091</v>
      </c>
      <c r="AA200" s="24" t="str">
        <f t="shared" si="35"/>
        <v/>
      </c>
      <c r="AB200" s="20" t="str">
        <f t="shared" si="36"/>
        <v/>
      </c>
      <c r="AC200" s="21" t="str">
        <f t="shared" si="37"/>
        <v/>
      </c>
      <c r="AD200" s="20" t="str">
        <f t="shared" si="38"/>
        <v/>
      </c>
    </row>
    <row r="201" spans="1:30" ht="15.75" customHeight="1">
      <c r="A201" s="19">
        <v>44993.729166666664</v>
      </c>
      <c r="B201" s="2">
        <v>15788</v>
      </c>
      <c r="C201" s="2">
        <v>15791</v>
      </c>
      <c r="D201" s="2">
        <v>15783</v>
      </c>
      <c r="E201" s="2">
        <v>15791</v>
      </c>
      <c r="F201" s="2">
        <v>594</v>
      </c>
      <c r="G201" s="20" t="str">
        <f t="shared" si="30"/>
        <v/>
      </c>
      <c r="H201" s="21" t="str">
        <f t="shared" si="39"/>
        <v/>
      </c>
      <c r="W201" s="24">
        <f t="shared" si="31"/>
        <v>15812.878152191435</v>
      </c>
      <c r="X201" s="24">
        <f t="shared" si="32"/>
        <v>15775.23076923077</v>
      </c>
      <c r="Y201" s="24">
        <f t="shared" si="33"/>
        <v>15737.583386270104</v>
      </c>
      <c r="Z201" s="24">
        <f t="shared" si="34"/>
        <v>18.823691480332581</v>
      </c>
      <c r="AA201" s="24" t="str">
        <f t="shared" si="35"/>
        <v/>
      </c>
      <c r="AB201" s="20" t="str">
        <f t="shared" si="36"/>
        <v/>
      </c>
      <c r="AC201" s="21" t="str">
        <f t="shared" si="37"/>
        <v/>
      </c>
      <c r="AD201" s="20" t="str">
        <f t="shared" si="38"/>
        <v/>
      </c>
    </row>
    <row r="202" spans="1:30" ht="15.75" customHeight="1">
      <c r="A202" s="19">
        <v>44993.71875</v>
      </c>
      <c r="B202" s="2">
        <v>15793</v>
      </c>
      <c r="C202" s="2">
        <v>15797</v>
      </c>
      <c r="D202" s="2">
        <v>15784</v>
      </c>
      <c r="E202" s="2">
        <v>15786</v>
      </c>
      <c r="F202" s="2">
        <v>870</v>
      </c>
      <c r="G202" s="20" t="str">
        <f t="shared" si="30"/>
        <v/>
      </c>
      <c r="H202" s="21" t="str">
        <f t="shared" si="39"/>
        <v/>
      </c>
      <c r="W202" s="24">
        <f t="shared" si="31"/>
        <v>15813.439968217192</v>
      </c>
      <c r="X202" s="24">
        <f t="shared" si="32"/>
        <v>15775.423076923076</v>
      </c>
      <c r="Y202" s="24">
        <f t="shared" si="33"/>
        <v>15737.406185628961</v>
      </c>
      <c r="Z202" s="24">
        <f t="shared" si="34"/>
        <v>19.008445647058046</v>
      </c>
      <c r="AA202" s="24" t="str">
        <f t="shared" si="35"/>
        <v/>
      </c>
      <c r="AB202" s="20" t="str">
        <f t="shared" si="36"/>
        <v/>
      </c>
      <c r="AC202" s="21" t="str">
        <f t="shared" si="37"/>
        <v/>
      </c>
      <c r="AD202" s="20" t="str">
        <f t="shared" si="38"/>
        <v/>
      </c>
    </row>
    <row r="203" spans="1:30" ht="15.75" customHeight="1">
      <c r="A203" s="19">
        <v>44993.708333333336</v>
      </c>
      <c r="B203" s="2">
        <v>15797</v>
      </c>
      <c r="C203" s="2">
        <v>15800</v>
      </c>
      <c r="D203" s="2">
        <v>15790</v>
      </c>
      <c r="E203" s="2">
        <v>15793</v>
      </c>
      <c r="F203" s="2">
        <v>504</v>
      </c>
      <c r="G203" s="20" t="str">
        <f t="shared" si="30"/>
        <v/>
      </c>
      <c r="H203" s="21" t="str">
        <f t="shared" si="39"/>
        <v/>
      </c>
      <c r="W203" s="24">
        <f t="shared" si="31"/>
        <v>15813.360627744958</v>
      </c>
      <c r="X203" s="24">
        <f t="shared" si="32"/>
        <v>15775.384615384615</v>
      </c>
      <c r="Y203" s="24">
        <f t="shared" si="33"/>
        <v>15737.408603024272</v>
      </c>
      <c r="Z203" s="24">
        <f t="shared" si="34"/>
        <v>18.98800618017134</v>
      </c>
      <c r="AA203" s="24" t="str">
        <f t="shared" si="35"/>
        <v/>
      </c>
      <c r="AB203" s="20" t="str">
        <f t="shared" si="36"/>
        <v/>
      </c>
      <c r="AC203" s="21" t="str">
        <f t="shared" si="37"/>
        <v/>
      </c>
      <c r="AD203" s="20" t="str">
        <f t="shared" si="38"/>
        <v/>
      </c>
    </row>
    <row r="204" spans="1:30" ht="15.75" customHeight="1">
      <c r="A204" s="19">
        <v>44993.697916666664</v>
      </c>
      <c r="B204" s="2">
        <v>15790</v>
      </c>
      <c r="C204" s="2">
        <v>15800</v>
      </c>
      <c r="D204" s="2">
        <v>15789</v>
      </c>
      <c r="E204" s="2">
        <v>15797</v>
      </c>
      <c r="F204" s="2">
        <v>991</v>
      </c>
      <c r="G204" s="20" t="str">
        <f t="shared" si="30"/>
        <v/>
      </c>
      <c r="H204" s="21" t="str">
        <f t="shared" si="39"/>
        <v/>
      </c>
      <c r="W204" s="24">
        <f t="shared" si="31"/>
        <v>15813.360627744958</v>
      </c>
      <c r="X204" s="24">
        <f t="shared" si="32"/>
        <v>15775.384615384615</v>
      </c>
      <c r="Y204" s="24">
        <f t="shared" si="33"/>
        <v>15737.408603024272</v>
      </c>
      <c r="Z204" s="24">
        <f t="shared" si="34"/>
        <v>18.98800618017134</v>
      </c>
      <c r="AA204" s="24" t="str">
        <f t="shared" si="35"/>
        <v/>
      </c>
      <c r="AB204" s="20" t="str">
        <f t="shared" si="36"/>
        <v/>
      </c>
      <c r="AC204" s="21" t="str">
        <f t="shared" si="37"/>
        <v/>
      </c>
      <c r="AD204" s="20" t="str">
        <f t="shared" si="38"/>
        <v/>
      </c>
    </row>
    <row r="205" spans="1:30" ht="15.75" customHeight="1">
      <c r="A205" s="19">
        <v>44993.6875</v>
      </c>
      <c r="B205" s="2">
        <v>15794</v>
      </c>
      <c r="C205" s="2">
        <v>15795</v>
      </c>
      <c r="D205" s="2">
        <v>15786</v>
      </c>
      <c r="E205" s="2">
        <v>15790</v>
      </c>
      <c r="F205" s="2">
        <v>570</v>
      </c>
      <c r="G205" s="20" t="str">
        <f t="shared" si="30"/>
        <v/>
      </c>
      <c r="H205" s="21" t="str">
        <f t="shared" si="39"/>
        <v/>
      </c>
      <c r="W205" s="24">
        <f t="shared" si="31"/>
        <v>15811.559967328718</v>
      </c>
      <c r="X205" s="24">
        <f t="shared" si="32"/>
        <v>15774.576923076924</v>
      </c>
      <c r="Y205" s="24">
        <f t="shared" si="33"/>
        <v>15737.59387882513</v>
      </c>
      <c r="Z205" s="24">
        <f t="shared" si="34"/>
        <v>18.491522125897166</v>
      </c>
      <c r="AA205" s="24" t="str">
        <f t="shared" si="35"/>
        <v/>
      </c>
      <c r="AB205" s="20" t="str">
        <f t="shared" si="36"/>
        <v/>
      </c>
      <c r="AC205" s="21" t="str">
        <f t="shared" si="37"/>
        <v/>
      </c>
      <c r="AD205" s="20" t="str">
        <f t="shared" si="38"/>
        <v/>
      </c>
    </row>
    <row r="206" spans="1:30" ht="15.75" customHeight="1">
      <c r="A206" s="19">
        <v>44993.677083333336</v>
      </c>
      <c r="B206" s="2">
        <v>15785</v>
      </c>
      <c r="C206" s="2">
        <v>15797</v>
      </c>
      <c r="D206" s="2">
        <v>15783</v>
      </c>
      <c r="E206" s="2">
        <v>15794</v>
      </c>
      <c r="F206" s="2">
        <v>1369</v>
      </c>
      <c r="G206" s="20" t="str">
        <f t="shared" si="30"/>
        <v/>
      </c>
      <c r="H206" s="21" t="str">
        <f t="shared" si="39"/>
        <v/>
      </c>
      <c r="W206" s="24">
        <f t="shared" si="31"/>
        <v>15811.21176430949</v>
      </c>
      <c r="X206" s="24">
        <f t="shared" si="32"/>
        <v>15772.73076923077</v>
      </c>
      <c r="Y206" s="24">
        <f t="shared" si="33"/>
        <v>15734.249774152049</v>
      </c>
      <c r="Z206" s="24">
        <f t="shared" si="34"/>
        <v>19.240497539360309</v>
      </c>
      <c r="AA206" s="24" t="str">
        <f t="shared" si="35"/>
        <v/>
      </c>
      <c r="AB206" s="20" t="str">
        <f t="shared" si="36"/>
        <v/>
      </c>
      <c r="AC206" s="21" t="str">
        <f t="shared" si="37"/>
        <v/>
      </c>
      <c r="AD206" s="20" t="str">
        <f t="shared" si="38"/>
        <v/>
      </c>
    </row>
    <row r="207" spans="1:30" ht="15.75" customHeight="1">
      <c r="A207" s="19">
        <v>44993.666666666664</v>
      </c>
      <c r="B207" s="2">
        <v>15784</v>
      </c>
      <c r="C207" s="2">
        <v>15786</v>
      </c>
      <c r="D207" s="2">
        <v>15782</v>
      </c>
      <c r="E207" s="2">
        <v>15785</v>
      </c>
      <c r="F207" s="2">
        <v>298</v>
      </c>
      <c r="G207" s="20" t="str">
        <f t="shared" si="30"/>
        <v/>
      </c>
      <c r="H207" s="21" t="str">
        <f t="shared" si="39"/>
        <v/>
      </c>
      <c r="W207" s="24">
        <f t="shared" si="31"/>
        <v>15809.415121200447</v>
      </c>
      <c r="X207" s="24">
        <f t="shared" si="32"/>
        <v>15771.115384615385</v>
      </c>
      <c r="Y207" s="24">
        <f t="shared" si="33"/>
        <v>15732.815648030322</v>
      </c>
      <c r="Z207" s="24">
        <f t="shared" si="34"/>
        <v>19.149868292531462</v>
      </c>
      <c r="AA207" s="24" t="str">
        <f t="shared" si="35"/>
        <v/>
      </c>
      <c r="AB207" s="20" t="str">
        <f t="shared" si="36"/>
        <v/>
      </c>
      <c r="AC207" s="21" t="str">
        <f t="shared" si="37"/>
        <v/>
      </c>
      <c r="AD207" s="20" t="str">
        <f t="shared" si="38"/>
        <v/>
      </c>
    </row>
    <row r="208" spans="1:30" ht="15.75" customHeight="1">
      <c r="A208" s="19">
        <v>44993.65625</v>
      </c>
      <c r="B208" s="2">
        <v>15782</v>
      </c>
      <c r="C208" s="2">
        <v>15787</v>
      </c>
      <c r="D208" s="2">
        <v>15778</v>
      </c>
      <c r="E208" s="2">
        <v>15783</v>
      </c>
      <c r="F208" s="2">
        <v>599</v>
      </c>
      <c r="G208" s="20" t="str">
        <f t="shared" si="30"/>
        <v/>
      </c>
      <c r="H208" s="21" t="str">
        <f t="shared" si="39"/>
        <v/>
      </c>
      <c r="W208" s="24">
        <f t="shared" si="31"/>
        <v>15808.786120044731</v>
      </c>
      <c r="X208" s="24">
        <f t="shared" si="32"/>
        <v>15769.538461538461</v>
      </c>
      <c r="Y208" s="24">
        <f t="shared" si="33"/>
        <v>15730.290803032191</v>
      </c>
      <c r="Z208" s="24">
        <f t="shared" si="34"/>
        <v>19.623829253135408</v>
      </c>
      <c r="AA208" s="24" t="str">
        <f t="shared" si="35"/>
        <v/>
      </c>
      <c r="AB208" s="20" t="str">
        <f t="shared" si="36"/>
        <v/>
      </c>
      <c r="AC208" s="21" t="str">
        <f t="shared" si="37"/>
        <v/>
      </c>
      <c r="AD208" s="20" t="str">
        <f t="shared" si="38"/>
        <v/>
      </c>
    </row>
    <row r="209" spans="1:30" ht="15.75" customHeight="1">
      <c r="A209" s="19">
        <v>44993.645833333336</v>
      </c>
      <c r="B209" s="2">
        <v>15782</v>
      </c>
      <c r="C209" s="2">
        <v>15789</v>
      </c>
      <c r="D209" s="2">
        <v>15781</v>
      </c>
      <c r="E209" s="2">
        <v>15782</v>
      </c>
      <c r="F209" s="2">
        <v>689</v>
      </c>
      <c r="G209" s="20" t="str">
        <f t="shared" si="30"/>
        <v/>
      </c>
      <c r="H209" s="21" t="str">
        <f t="shared" si="39"/>
        <v/>
      </c>
      <c r="W209" s="24">
        <f t="shared" si="31"/>
        <v>15807.940555599598</v>
      </c>
      <c r="X209" s="24">
        <f t="shared" si="32"/>
        <v>15768.153846153846</v>
      </c>
      <c r="Y209" s="24">
        <f t="shared" si="33"/>
        <v>15728.367136708093</v>
      </c>
      <c r="Z209" s="24">
        <f t="shared" si="34"/>
        <v>19.893354722876119</v>
      </c>
      <c r="AA209" s="24" t="str">
        <f t="shared" si="35"/>
        <v/>
      </c>
      <c r="AB209" s="20" t="str">
        <f t="shared" si="36"/>
        <v/>
      </c>
      <c r="AC209" s="21" t="str">
        <f t="shared" si="37"/>
        <v/>
      </c>
      <c r="AD209" s="20" t="str">
        <f t="shared" si="38"/>
        <v/>
      </c>
    </row>
    <row r="210" spans="1:30" ht="15.75" customHeight="1">
      <c r="A210" s="19">
        <v>44993.635416666664</v>
      </c>
      <c r="B210" s="2">
        <v>15785</v>
      </c>
      <c r="C210" s="2">
        <v>15794</v>
      </c>
      <c r="D210" s="2">
        <v>15776</v>
      </c>
      <c r="E210" s="2">
        <v>15782</v>
      </c>
      <c r="F210" s="2">
        <v>1572</v>
      </c>
      <c r="G210" s="20" t="str">
        <f t="shared" si="30"/>
        <v/>
      </c>
      <c r="H210" s="21" t="str">
        <f t="shared" si="39"/>
        <v/>
      </c>
      <c r="W210" s="24">
        <f t="shared" si="31"/>
        <v>15808.742637790738</v>
      </c>
      <c r="X210" s="24">
        <f t="shared" si="32"/>
        <v>15765.923076923076</v>
      </c>
      <c r="Y210" s="24">
        <f t="shared" si="33"/>
        <v>15723.103516055415</v>
      </c>
      <c r="Z210" s="24">
        <f t="shared" si="34"/>
        <v>21.409780433830988</v>
      </c>
      <c r="AA210" s="24" t="str">
        <f t="shared" si="35"/>
        <v/>
      </c>
      <c r="AB210" s="20" t="str">
        <f t="shared" si="36"/>
        <v/>
      </c>
      <c r="AC210" s="21" t="str">
        <f t="shared" si="37"/>
        <v/>
      </c>
      <c r="AD210" s="20" t="str">
        <f t="shared" si="38"/>
        <v/>
      </c>
    </row>
    <row r="211" spans="1:30" ht="15.75" customHeight="1">
      <c r="A211" s="19">
        <v>44993.572916666664</v>
      </c>
      <c r="B211" s="2">
        <v>15791</v>
      </c>
      <c r="C211" s="2">
        <v>15797</v>
      </c>
      <c r="D211" s="2">
        <v>15785</v>
      </c>
      <c r="E211" s="2">
        <v>15786</v>
      </c>
      <c r="F211" s="2">
        <v>4277</v>
      </c>
      <c r="G211" s="20" t="str">
        <f t="shared" si="30"/>
        <v/>
      </c>
      <c r="H211" s="21" t="str">
        <f t="shared" si="39"/>
        <v/>
      </c>
      <c r="W211" s="24">
        <f t="shared" si="31"/>
        <v>15808.718116927443</v>
      </c>
      <c r="X211" s="24">
        <f t="shared" si="32"/>
        <v>15763.76923076923</v>
      </c>
      <c r="Y211" s="24">
        <f t="shared" si="33"/>
        <v>15718.820344611018</v>
      </c>
      <c r="Z211" s="24">
        <f t="shared" si="34"/>
        <v>22.474443079106013</v>
      </c>
      <c r="AA211" s="24" t="str">
        <f t="shared" si="35"/>
        <v/>
      </c>
      <c r="AB211" s="20" t="str">
        <f t="shared" si="36"/>
        <v/>
      </c>
      <c r="AC211" s="21" t="str">
        <f t="shared" si="37"/>
        <v/>
      </c>
      <c r="AD211" s="20" t="str">
        <f t="shared" si="38"/>
        <v/>
      </c>
    </row>
    <row r="212" spans="1:30" ht="15.75" customHeight="1">
      <c r="A212" s="19">
        <v>44993.5625</v>
      </c>
      <c r="B212" s="2">
        <v>15795</v>
      </c>
      <c r="C212" s="2">
        <v>15798</v>
      </c>
      <c r="D212" s="2">
        <v>15785</v>
      </c>
      <c r="E212" s="2">
        <v>15791</v>
      </c>
      <c r="F212" s="2">
        <v>3252</v>
      </c>
      <c r="G212" s="20" t="str">
        <f t="shared" si="30"/>
        <v/>
      </c>
      <c r="H212" s="21" t="str">
        <f t="shared" si="39"/>
        <v/>
      </c>
      <c r="W212" s="24">
        <f t="shared" si="31"/>
        <v>15807.265397447807</v>
      </c>
      <c r="X212" s="24">
        <f t="shared" si="32"/>
        <v>15761.73076923077</v>
      </c>
      <c r="Y212" s="24">
        <f t="shared" si="33"/>
        <v>15716.196141013732</v>
      </c>
      <c r="Z212" s="24">
        <f t="shared" si="34"/>
        <v>22.767314108519173</v>
      </c>
      <c r="AA212" s="24" t="str">
        <f t="shared" si="35"/>
        <v/>
      </c>
      <c r="AB212" s="20" t="str">
        <f t="shared" si="36"/>
        <v/>
      </c>
      <c r="AC212" s="21" t="str">
        <f t="shared" si="37"/>
        <v/>
      </c>
      <c r="AD212" s="20" t="str">
        <f t="shared" si="38"/>
        <v/>
      </c>
    </row>
    <row r="213" spans="1:30" ht="15.75" customHeight="1">
      <c r="A213" s="19">
        <v>44993.552083333336</v>
      </c>
      <c r="B213" s="2">
        <v>15782</v>
      </c>
      <c r="C213" s="2">
        <v>15808</v>
      </c>
      <c r="D213" s="2">
        <v>15777</v>
      </c>
      <c r="E213" s="2">
        <v>15795</v>
      </c>
      <c r="F213" s="2">
        <v>7026</v>
      </c>
      <c r="G213" s="20" t="str">
        <f t="shared" si="30"/>
        <v/>
      </c>
      <c r="H213" s="21" t="str">
        <f t="shared" si="39"/>
        <v/>
      </c>
      <c r="W213" s="24">
        <f t="shared" si="31"/>
        <v>15804.425184127536</v>
      </c>
      <c r="X213" s="24">
        <f t="shared" si="32"/>
        <v>15759.846153846154</v>
      </c>
      <c r="Y213" s="24">
        <f t="shared" si="33"/>
        <v>15715.267123564772</v>
      </c>
      <c r="Z213" s="24">
        <f t="shared" si="34"/>
        <v>22.289515140691158</v>
      </c>
      <c r="AA213" s="24" t="str">
        <f t="shared" si="35"/>
        <v/>
      </c>
      <c r="AB213" s="20" t="str">
        <f t="shared" si="36"/>
        <v/>
      </c>
      <c r="AC213" s="21" t="str">
        <f t="shared" si="37"/>
        <v/>
      </c>
      <c r="AD213" s="20" t="str">
        <f t="shared" si="38"/>
        <v/>
      </c>
    </row>
    <row r="214" spans="1:30" ht="15.75" customHeight="1">
      <c r="A214" s="19">
        <v>44993.541666666664</v>
      </c>
      <c r="B214" s="2">
        <v>15779</v>
      </c>
      <c r="C214" s="2">
        <v>15784</v>
      </c>
      <c r="D214" s="2">
        <v>15774</v>
      </c>
      <c r="E214" s="2">
        <v>15781</v>
      </c>
      <c r="F214" s="2">
        <v>2815</v>
      </c>
      <c r="G214" s="20" t="str">
        <f t="shared" si="30"/>
        <v/>
      </c>
      <c r="H214" s="21" t="str">
        <f t="shared" si="39"/>
        <v/>
      </c>
      <c r="W214" s="24">
        <f t="shared" si="31"/>
        <v>15800.564164127145</v>
      </c>
      <c r="X214" s="24">
        <f t="shared" si="32"/>
        <v>15757.846153846154</v>
      </c>
      <c r="Y214" s="24">
        <f t="shared" si="33"/>
        <v>15715.128143565164</v>
      </c>
      <c r="Z214" s="24">
        <f t="shared" si="34"/>
        <v>21.359005140495558</v>
      </c>
      <c r="AA214" s="24" t="str">
        <f t="shared" si="35"/>
        <v/>
      </c>
      <c r="AB214" s="20" t="str">
        <f t="shared" si="36"/>
        <v/>
      </c>
      <c r="AC214" s="21" t="str">
        <f t="shared" si="37"/>
        <v/>
      </c>
      <c r="AD214" s="20" t="str">
        <f t="shared" si="38"/>
        <v/>
      </c>
    </row>
    <row r="215" spans="1:30" ht="15.75" customHeight="1">
      <c r="A215" s="19">
        <v>44993.53125</v>
      </c>
      <c r="B215" s="2">
        <v>15777</v>
      </c>
      <c r="C215" s="2">
        <v>15781</v>
      </c>
      <c r="D215" s="2">
        <v>15764</v>
      </c>
      <c r="E215" s="2">
        <v>15779</v>
      </c>
      <c r="F215" s="2">
        <v>2969</v>
      </c>
      <c r="G215" s="20" t="str">
        <f t="shared" si="30"/>
        <v/>
      </c>
      <c r="H215" s="21" t="str">
        <f t="shared" si="39"/>
        <v/>
      </c>
      <c r="W215" s="24">
        <f t="shared" si="31"/>
        <v>15798.440639458364</v>
      </c>
      <c r="X215" s="24">
        <f t="shared" si="32"/>
        <v>15756.653846153846</v>
      </c>
      <c r="Y215" s="24">
        <f t="shared" si="33"/>
        <v>15714.867052849328</v>
      </c>
      <c r="Z215" s="24">
        <f t="shared" si="34"/>
        <v>20.89339665225927</v>
      </c>
      <c r="AA215" s="24" t="str">
        <f t="shared" si="35"/>
        <v/>
      </c>
      <c r="AB215" s="20" t="str">
        <f t="shared" si="36"/>
        <v/>
      </c>
      <c r="AC215" s="21" t="str">
        <f t="shared" si="37"/>
        <v/>
      </c>
      <c r="AD215" s="20" t="str">
        <f t="shared" si="38"/>
        <v/>
      </c>
    </row>
    <row r="216" spans="1:30" ht="15.75" customHeight="1">
      <c r="A216" s="19">
        <v>44993.520833333336</v>
      </c>
      <c r="B216" s="2">
        <v>15759</v>
      </c>
      <c r="C216" s="2">
        <v>15777</v>
      </c>
      <c r="D216" s="2">
        <v>15757</v>
      </c>
      <c r="E216" s="2">
        <v>15777</v>
      </c>
      <c r="F216" s="2">
        <v>2702</v>
      </c>
      <c r="G216" s="20" t="str">
        <f t="shared" si="30"/>
        <v/>
      </c>
      <c r="H216" s="21" t="str">
        <f t="shared" si="39"/>
        <v/>
      </c>
      <c r="W216" s="24">
        <f t="shared" si="31"/>
        <v>15797.984937025383</v>
      </c>
      <c r="X216" s="24">
        <f t="shared" si="32"/>
        <v>15756.5</v>
      </c>
      <c r="Y216" s="24">
        <f t="shared" si="33"/>
        <v>15715.015062974617</v>
      </c>
      <c r="Z216" s="24">
        <f t="shared" si="34"/>
        <v>20.742468512691541</v>
      </c>
      <c r="AA216" s="24" t="str">
        <f t="shared" si="35"/>
        <v/>
      </c>
      <c r="AB216" s="20" t="str">
        <f t="shared" si="36"/>
        <v/>
      </c>
      <c r="AC216" s="21" t="str">
        <f t="shared" si="37"/>
        <v/>
      </c>
      <c r="AD216" s="20" t="str">
        <f t="shared" si="38"/>
        <v/>
      </c>
    </row>
    <row r="217" spans="1:30" ht="15.75" customHeight="1">
      <c r="A217" s="19">
        <v>44993.510416666664</v>
      </c>
      <c r="B217" s="2">
        <v>15755</v>
      </c>
      <c r="C217" s="2">
        <v>15765</v>
      </c>
      <c r="D217" s="2">
        <v>15754</v>
      </c>
      <c r="E217" s="2">
        <v>15757</v>
      </c>
      <c r="F217" s="2">
        <v>2432</v>
      </c>
      <c r="G217" s="20">
        <f t="shared" si="30"/>
        <v>15756.5</v>
      </c>
      <c r="H217" s="21" t="str">
        <f t="shared" si="39"/>
        <v>(買進)收盤突破布林通道中軌(MB)</v>
      </c>
      <c r="W217" s="24">
        <f t="shared" si="31"/>
        <v>15797.984937025383</v>
      </c>
      <c r="X217" s="24">
        <f t="shared" si="32"/>
        <v>15756.5</v>
      </c>
      <c r="Y217" s="24">
        <f t="shared" si="33"/>
        <v>15715.015062974617</v>
      </c>
      <c r="Z217" s="24">
        <f t="shared" si="34"/>
        <v>20.742468512691541</v>
      </c>
      <c r="AA217" s="24">
        <f t="shared" si="35"/>
        <v>15765</v>
      </c>
      <c r="AB217" s="20">
        <f t="shared" si="36"/>
        <v>15756.5</v>
      </c>
      <c r="AC217" s="21" t="str">
        <f t="shared" si="37"/>
        <v>(買進)收盤突破布林通道中軌(MB)</v>
      </c>
      <c r="AD217" s="20">
        <f t="shared" si="38"/>
        <v>15754</v>
      </c>
    </row>
    <row r="218" spans="1:30" ht="15.75" customHeight="1">
      <c r="A218" s="19">
        <v>44993.5</v>
      </c>
      <c r="B218" s="2">
        <v>15752</v>
      </c>
      <c r="C218" s="2">
        <v>15760</v>
      </c>
      <c r="D218" s="2">
        <v>15746</v>
      </c>
      <c r="E218" s="2">
        <v>15754</v>
      </c>
      <c r="F218" s="2">
        <v>2094</v>
      </c>
      <c r="G218" s="20" t="str">
        <f t="shared" si="30"/>
        <v/>
      </c>
      <c r="H218" s="21" t="str">
        <f t="shared" si="39"/>
        <v/>
      </c>
      <c r="W218" s="24">
        <f t="shared" si="31"/>
        <v>15801.682497044232</v>
      </c>
      <c r="X218" s="24">
        <f t="shared" si="32"/>
        <v>15757.884615384615</v>
      </c>
      <c r="Y218" s="24">
        <f t="shared" si="33"/>
        <v>15714.086733724998</v>
      </c>
      <c r="Z218" s="24">
        <f t="shared" si="34"/>
        <v>21.898940829808545</v>
      </c>
      <c r="AA218" s="24" t="str">
        <f t="shared" si="35"/>
        <v/>
      </c>
      <c r="AB218" s="20" t="str">
        <f t="shared" si="36"/>
        <v/>
      </c>
      <c r="AC218" s="21" t="str">
        <f t="shared" si="37"/>
        <v/>
      </c>
      <c r="AD218" s="20" t="str">
        <f t="shared" si="38"/>
        <v/>
      </c>
    </row>
    <row r="219" spans="1:30" ht="15.75" customHeight="1">
      <c r="A219" s="19">
        <v>44993.489583333336</v>
      </c>
      <c r="B219" s="2">
        <v>15740</v>
      </c>
      <c r="C219" s="2">
        <v>15760</v>
      </c>
      <c r="D219" s="2">
        <v>15739</v>
      </c>
      <c r="E219" s="2">
        <v>15752</v>
      </c>
      <c r="F219" s="2">
        <v>2866</v>
      </c>
      <c r="G219" s="20" t="str">
        <f t="shared" si="30"/>
        <v/>
      </c>
      <c r="H219" s="21" t="str">
        <f t="shared" si="39"/>
        <v/>
      </c>
      <c r="W219" s="24">
        <f t="shared" si="31"/>
        <v>15806.653152579995</v>
      </c>
      <c r="X219" s="24">
        <f t="shared" si="32"/>
        <v>15759.73076923077</v>
      </c>
      <c r="Y219" s="24">
        <f t="shared" si="33"/>
        <v>15712.808385881544</v>
      </c>
      <c r="Z219" s="24">
        <f t="shared" si="34"/>
        <v>23.461191674612337</v>
      </c>
      <c r="AA219" s="24" t="str">
        <f t="shared" si="35"/>
        <v/>
      </c>
      <c r="AB219" s="20" t="str">
        <f t="shared" si="36"/>
        <v/>
      </c>
      <c r="AC219" s="21" t="str">
        <f t="shared" si="37"/>
        <v/>
      </c>
      <c r="AD219" s="20" t="str">
        <f t="shared" si="38"/>
        <v/>
      </c>
    </row>
    <row r="220" spans="1:30" ht="15.75" customHeight="1">
      <c r="A220" s="19">
        <v>44993.479166666664</v>
      </c>
      <c r="B220" s="2">
        <v>15749</v>
      </c>
      <c r="C220" s="2">
        <v>15755</v>
      </c>
      <c r="D220" s="2">
        <v>15738</v>
      </c>
      <c r="E220" s="2">
        <v>15739</v>
      </c>
      <c r="F220" s="2">
        <v>3229</v>
      </c>
      <c r="G220" s="20" t="str">
        <f t="shared" si="30"/>
        <v/>
      </c>
      <c r="H220" s="21" t="str">
        <f t="shared" si="39"/>
        <v/>
      </c>
      <c r="W220" s="24">
        <f t="shared" si="31"/>
        <v>15811.510461390117</v>
      </c>
      <c r="X220" s="24">
        <f t="shared" si="32"/>
        <v>15761.73076923077</v>
      </c>
      <c r="Y220" s="24">
        <f t="shared" si="33"/>
        <v>15711.951077071422</v>
      </c>
      <c r="Z220" s="24">
        <f t="shared" si="34"/>
        <v>24.889846079673177</v>
      </c>
      <c r="AA220" s="24" t="str">
        <f t="shared" si="35"/>
        <v/>
      </c>
      <c r="AB220" s="20" t="str">
        <f t="shared" si="36"/>
        <v/>
      </c>
      <c r="AC220" s="21" t="str">
        <f t="shared" si="37"/>
        <v/>
      </c>
      <c r="AD220" s="20" t="str">
        <f t="shared" si="38"/>
        <v/>
      </c>
    </row>
    <row r="221" spans="1:30" ht="15.75" customHeight="1">
      <c r="A221" s="19">
        <v>44993.46875</v>
      </c>
      <c r="B221" s="2">
        <v>15728</v>
      </c>
      <c r="C221" s="2">
        <v>15751</v>
      </c>
      <c r="D221" s="2">
        <v>15727</v>
      </c>
      <c r="E221" s="2">
        <v>15749</v>
      </c>
      <c r="F221" s="2">
        <v>4484</v>
      </c>
      <c r="G221" s="20" t="str">
        <f t="shared" si="30"/>
        <v/>
      </c>
      <c r="H221" s="21" t="str">
        <f t="shared" si="39"/>
        <v/>
      </c>
      <c r="W221" s="24">
        <f t="shared" si="31"/>
        <v>15813.298596244038</v>
      </c>
      <c r="X221" s="24">
        <f t="shared" si="32"/>
        <v>15763.538461538461</v>
      </c>
      <c r="Y221" s="24">
        <f t="shared" si="33"/>
        <v>15713.778326832884</v>
      </c>
      <c r="Z221" s="24">
        <f t="shared" si="34"/>
        <v>24.880067352788451</v>
      </c>
      <c r="AA221" s="24" t="str">
        <f t="shared" si="35"/>
        <v/>
      </c>
      <c r="AB221" s="20" t="str">
        <f t="shared" si="36"/>
        <v/>
      </c>
      <c r="AC221" s="21" t="str">
        <f t="shared" si="37"/>
        <v/>
      </c>
      <c r="AD221" s="20" t="str">
        <f t="shared" si="38"/>
        <v/>
      </c>
    </row>
    <row r="222" spans="1:30" ht="15.75" customHeight="1">
      <c r="A222" s="19">
        <v>44993.458333333336</v>
      </c>
      <c r="B222" s="2">
        <v>15758</v>
      </c>
      <c r="C222" s="2">
        <v>15764</v>
      </c>
      <c r="D222" s="2">
        <v>15722</v>
      </c>
      <c r="E222" s="2">
        <v>15728</v>
      </c>
      <c r="F222" s="2">
        <v>10730</v>
      </c>
      <c r="G222" s="20" t="str">
        <f t="shared" si="30"/>
        <v/>
      </c>
      <c r="H222" s="21" t="str">
        <f t="shared" si="39"/>
        <v/>
      </c>
      <c r="W222" s="24">
        <f t="shared" si="31"/>
        <v>15814.360500429606</v>
      </c>
      <c r="X222" s="24">
        <f t="shared" si="32"/>
        <v>15764.653846153846</v>
      </c>
      <c r="Y222" s="24">
        <f t="shared" si="33"/>
        <v>15714.947191878086</v>
      </c>
      <c r="Z222" s="24">
        <f t="shared" si="34"/>
        <v>24.853327137880051</v>
      </c>
      <c r="AA222" s="24" t="str">
        <f t="shared" si="35"/>
        <v/>
      </c>
      <c r="AB222" s="20" t="str">
        <f t="shared" si="36"/>
        <v/>
      </c>
      <c r="AC222" s="21" t="str">
        <f t="shared" si="37"/>
        <v/>
      </c>
      <c r="AD222" s="20" t="str">
        <f t="shared" si="38"/>
        <v/>
      </c>
    </row>
    <row r="223" spans="1:30" ht="15.75" customHeight="1">
      <c r="A223" s="19">
        <v>44993.447916666664</v>
      </c>
      <c r="B223" s="2">
        <v>15758</v>
      </c>
      <c r="C223" s="2">
        <v>15775</v>
      </c>
      <c r="D223" s="2">
        <v>15754</v>
      </c>
      <c r="E223" s="2">
        <v>15757</v>
      </c>
      <c r="F223" s="2">
        <v>4477</v>
      </c>
      <c r="G223" s="20" t="str">
        <f t="shared" si="30"/>
        <v/>
      </c>
      <c r="H223" s="21" t="str">
        <f t="shared" si="39"/>
        <v/>
      </c>
      <c r="W223" s="24">
        <f t="shared" si="31"/>
        <v>15816.265348205476</v>
      </c>
      <c r="X223" s="24">
        <f t="shared" si="32"/>
        <v>15767.307692307691</v>
      </c>
      <c r="Y223" s="24">
        <f t="shared" si="33"/>
        <v>15718.350036409907</v>
      </c>
      <c r="Z223" s="24">
        <f t="shared" si="34"/>
        <v>24.478827948892473</v>
      </c>
      <c r="AA223" s="24" t="str">
        <f t="shared" si="35"/>
        <v/>
      </c>
      <c r="AB223" s="20" t="str">
        <f t="shared" si="36"/>
        <v/>
      </c>
      <c r="AC223" s="21" t="str">
        <f t="shared" si="37"/>
        <v/>
      </c>
      <c r="AD223" s="20" t="str">
        <f t="shared" si="38"/>
        <v/>
      </c>
    </row>
    <row r="224" spans="1:30" ht="15.75" customHeight="1">
      <c r="A224" s="19">
        <v>44993.4375</v>
      </c>
      <c r="B224" s="2">
        <v>15787</v>
      </c>
      <c r="C224" s="2">
        <v>15788</v>
      </c>
      <c r="D224" s="2">
        <v>15742</v>
      </c>
      <c r="E224" s="2">
        <v>15757</v>
      </c>
      <c r="F224" s="2">
        <v>12103</v>
      </c>
      <c r="G224" s="20">
        <f t="shared" si="30"/>
        <v>15768.26923076923</v>
      </c>
      <c r="H224" s="21" t="str">
        <f t="shared" si="39"/>
        <v>(放空買進)收盤跌破布林通道中軌(MB)</v>
      </c>
      <c r="W224" s="24">
        <f t="shared" si="31"/>
        <v>15817.361162402436</v>
      </c>
      <c r="X224" s="24">
        <f t="shared" si="32"/>
        <v>15768.26923076923</v>
      </c>
      <c r="Y224" s="24">
        <f t="shared" si="33"/>
        <v>15719.177299136025</v>
      </c>
      <c r="Z224" s="24">
        <f t="shared" si="34"/>
        <v>24.545965816602578</v>
      </c>
      <c r="AA224" s="24">
        <f t="shared" si="35"/>
        <v>15788</v>
      </c>
      <c r="AB224" s="20">
        <f t="shared" si="36"/>
        <v>15768.26923076923</v>
      </c>
      <c r="AC224" s="21" t="str">
        <f t="shared" si="37"/>
        <v>(賣出)收盤跌破布林通道中軌(MB)</v>
      </c>
      <c r="AD224" s="20">
        <f t="shared" si="38"/>
        <v>15742</v>
      </c>
    </row>
    <row r="225" spans="1:30" ht="15.75" customHeight="1">
      <c r="A225" s="19">
        <v>44993.427083333336</v>
      </c>
      <c r="B225" s="2">
        <v>15784</v>
      </c>
      <c r="C225" s="2">
        <v>15808</v>
      </c>
      <c r="D225" s="2">
        <v>15776</v>
      </c>
      <c r="E225" s="2">
        <v>15787</v>
      </c>
      <c r="F225" s="2">
        <v>7030</v>
      </c>
      <c r="G225" s="20" t="str">
        <f t="shared" si="30"/>
        <v/>
      </c>
      <c r="H225" s="21" t="str">
        <f t="shared" si="39"/>
        <v/>
      </c>
      <c r="W225" s="24">
        <f t="shared" si="31"/>
        <v>15819.534425287677</v>
      </c>
      <c r="X225" s="24">
        <f t="shared" si="32"/>
        <v>15769.692307692309</v>
      </c>
      <c r="Y225" s="24">
        <f t="shared" si="33"/>
        <v>15719.85019009694</v>
      </c>
      <c r="Z225" s="24">
        <f t="shared" si="34"/>
        <v>24.9210587976842</v>
      </c>
      <c r="AA225" s="24" t="str">
        <f t="shared" si="35"/>
        <v/>
      </c>
      <c r="AB225" s="20" t="str">
        <f t="shared" si="36"/>
        <v/>
      </c>
      <c r="AC225" s="21" t="str">
        <f t="shared" si="37"/>
        <v/>
      </c>
      <c r="AD225" s="20" t="str">
        <f t="shared" si="38"/>
        <v/>
      </c>
    </row>
    <row r="226" spans="1:30" ht="15.75" customHeight="1">
      <c r="A226" s="19">
        <v>44993.416666666664</v>
      </c>
      <c r="B226" s="2">
        <v>15796</v>
      </c>
      <c r="C226" s="2">
        <v>15800</v>
      </c>
      <c r="D226" s="2">
        <v>15771</v>
      </c>
      <c r="E226" s="2">
        <v>15784</v>
      </c>
      <c r="F226" s="2">
        <v>6365</v>
      </c>
      <c r="G226" s="20" t="str">
        <f t="shared" si="30"/>
        <v/>
      </c>
      <c r="H226" s="21" t="str">
        <f t="shared" si="39"/>
        <v/>
      </c>
      <c r="W226" s="24">
        <f t="shared" si="31"/>
        <v>15819.356489496487</v>
      </c>
      <c r="X226" s="24">
        <f t="shared" si="32"/>
        <v>15769.615384615385</v>
      </c>
      <c r="Y226" s="24">
        <f t="shared" si="33"/>
        <v>15719.874279734282</v>
      </c>
      <c r="Z226" s="24">
        <f t="shared" si="34"/>
        <v>24.870552440551563</v>
      </c>
      <c r="AA226" s="24" t="str">
        <f t="shared" si="35"/>
        <v/>
      </c>
      <c r="AB226" s="20" t="str">
        <f t="shared" si="36"/>
        <v/>
      </c>
      <c r="AC226" s="21" t="str">
        <f t="shared" si="37"/>
        <v/>
      </c>
      <c r="AD226" s="20" t="str">
        <f t="shared" si="38"/>
        <v/>
      </c>
    </row>
    <row r="227" spans="1:30" ht="15.75" customHeight="1">
      <c r="A227" s="19">
        <v>44993.40625</v>
      </c>
      <c r="B227" s="2">
        <v>15785</v>
      </c>
      <c r="C227" s="2">
        <v>15807</v>
      </c>
      <c r="D227" s="2">
        <v>15768</v>
      </c>
      <c r="E227" s="2">
        <v>15796</v>
      </c>
      <c r="F227" s="2">
        <v>11939</v>
      </c>
      <c r="G227" s="20" t="str">
        <f t="shared" si="30"/>
        <v/>
      </c>
      <c r="H227" s="21" t="str">
        <f t="shared" si="39"/>
        <v/>
      </c>
      <c r="W227" s="24">
        <f t="shared" si="31"/>
        <v>15820.444446437175</v>
      </c>
      <c r="X227" s="24">
        <f t="shared" si="32"/>
        <v>15770.038461538461</v>
      </c>
      <c r="Y227" s="24">
        <f t="shared" si="33"/>
        <v>15719.632476639747</v>
      </c>
      <c r="Z227" s="24">
        <f t="shared" si="34"/>
        <v>25.20299244935741</v>
      </c>
      <c r="AA227" s="24" t="str">
        <f t="shared" si="35"/>
        <v/>
      </c>
      <c r="AB227" s="20" t="str">
        <f t="shared" si="36"/>
        <v/>
      </c>
      <c r="AC227" s="21" t="str">
        <f t="shared" si="37"/>
        <v/>
      </c>
      <c r="AD227" s="20" t="str">
        <f t="shared" si="38"/>
        <v/>
      </c>
    </row>
    <row r="228" spans="1:30" ht="15.75" customHeight="1">
      <c r="A228" s="19">
        <v>44993.395833333336</v>
      </c>
      <c r="B228" s="2">
        <v>15793</v>
      </c>
      <c r="C228" s="2">
        <v>15803</v>
      </c>
      <c r="D228" s="2">
        <v>15764</v>
      </c>
      <c r="E228" s="2">
        <v>15785</v>
      </c>
      <c r="F228" s="2">
        <v>9991</v>
      </c>
      <c r="G228" s="20" t="str">
        <f t="shared" si="30"/>
        <v/>
      </c>
      <c r="H228" s="21" t="str">
        <f t="shared" si="39"/>
        <v/>
      </c>
      <c r="W228" s="24">
        <f t="shared" si="31"/>
        <v>15820.214684614042</v>
      </c>
      <c r="X228" s="24">
        <f t="shared" si="32"/>
        <v>15769.961538461539</v>
      </c>
      <c r="Y228" s="24">
        <f t="shared" si="33"/>
        <v>15719.708392309036</v>
      </c>
      <c r="Z228" s="24">
        <f t="shared" si="34"/>
        <v>25.126573076251617</v>
      </c>
      <c r="AA228" s="24" t="str">
        <f t="shared" si="35"/>
        <v/>
      </c>
      <c r="AB228" s="20" t="str">
        <f t="shared" si="36"/>
        <v/>
      </c>
      <c r="AC228" s="21" t="str">
        <f t="shared" si="37"/>
        <v/>
      </c>
      <c r="AD228" s="20" t="str">
        <f t="shared" si="38"/>
        <v/>
      </c>
    </row>
    <row r="229" spans="1:30" ht="15.75" customHeight="1">
      <c r="A229" s="19">
        <v>44993.385416666664</v>
      </c>
      <c r="B229" s="2">
        <v>15775</v>
      </c>
      <c r="C229" s="2">
        <v>15800</v>
      </c>
      <c r="D229" s="2">
        <v>15754</v>
      </c>
      <c r="E229" s="2">
        <v>15793</v>
      </c>
      <c r="F229" s="2">
        <v>16760</v>
      </c>
      <c r="G229" s="20" t="str">
        <f t="shared" si="30"/>
        <v/>
      </c>
      <c r="H229" s="21" t="str">
        <f t="shared" si="39"/>
        <v/>
      </c>
      <c r="W229" s="24">
        <f t="shared" si="31"/>
        <v>15819.974273722795</v>
      </c>
      <c r="X229" s="24">
        <f t="shared" si="32"/>
        <v>15769.846153846154</v>
      </c>
      <c r="Y229" s="24">
        <f t="shared" si="33"/>
        <v>15719.718033969513</v>
      </c>
      <c r="Z229" s="24">
        <f t="shared" si="34"/>
        <v>25.064059938320362</v>
      </c>
      <c r="AA229" s="24" t="str">
        <f t="shared" si="35"/>
        <v/>
      </c>
      <c r="AB229" s="20" t="str">
        <f t="shared" si="36"/>
        <v/>
      </c>
      <c r="AC229" s="21" t="str">
        <f t="shared" si="37"/>
        <v/>
      </c>
      <c r="AD229" s="20" t="str">
        <f t="shared" si="38"/>
        <v/>
      </c>
    </row>
    <row r="230" spans="1:30" ht="15.75" customHeight="1">
      <c r="A230" s="19">
        <v>44993.375</v>
      </c>
      <c r="B230" s="2">
        <v>15730</v>
      </c>
      <c r="C230" s="2">
        <v>15777</v>
      </c>
      <c r="D230" s="2">
        <v>15725</v>
      </c>
      <c r="E230" s="2">
        <v>15776</v>
      </c>
      <c r="F230" s="2">
        <v>12970</v>
      </c>
      <c r="G230" s="20">
        <f t="shared" si="30"/>
        <v>15771.153846153846</v>
      </c>
      <c r="H230" s="21" t="str">
        <f t="shared" si="39"/>
        <v>(買進)收盤突破布林通道中軌(MB)</v>
      </c>
      <c r="W230" s="24">
        <f t="shared" si="31"/>
        <v>15825.246906444401</v>
      </c>
      <c r="X230" s="24">
        <f t="shared" si="32"/>
        <v>15771.153846153846</v>
      </c>
      <c r="Y230" s="24">
        <f t="shared" si="33"/>
        <v>15717.06078586329</v>
      </c>
      <c r="Z230" s="24">
        <f t="shared" si="34"/>
        <v>27.046530145277561</v>
      </c>
      <c r="AA230" s="24">
        <f t="shared" si="35"/>
        <v>15777</v>
      </c>
      <c r="AB230" s="20">
        <f t="shared" si="36"/>
        <v>15771.153846153846</v>
      </c>
      <c r="AC230" s="21" t="str">
        <f t="shared" si="37"/>
        <v>(買進)收盤突破布林通道中軌(MB)</v>
      </c>
      <c r="AD230" s="20">
        <f t="shared" si="38"/>
        <v>15725</v>
      </c>
    </row>
    <row r="231" spans="1:30" ht="15.75" customHeight="1">
      <c r="A231" s="19">
        <v>44993.208333333336</v>
      </c>
      <c r="B231" s="2">
        <v>15752</v>
      </c>
      <c r="C231" s="2">
        <v>15754</v>
      </c>
      <c r="D231" s="2">
        <v>15741</v>
      </c>
      <c r="E231" s="2">
        <v>15742</v>
      </c>
      <c r="F231" s="2">
        <v>950</v>
      </c>
      <c r="G231" s="20" t="str">
        <f t="shared" si="30"/>
        <v/>
      </c>
      <c r="H231" s="21" t="str">
        <f t="shared" si="39"/>
        <v/>
      </c>
      <c r="W231" s="24">
        <f t="shared" si="31"/>
        <v>15830.779421409889</v>
      </c>
      <c r="X231" s="24">
        <f t="shared" si="32"/>
        <v>15773</v>
      </c>
      <c r="Y231" s="24">
        <f t="shared" si="33"/>
        <v>15715.220578590111</v>
      </c>
      <c r="Z231" s="24">
        <f t="shared" si="34"/>
        <v>28.889710704944498</v>
      </c>
      <c r="AA231" s="24" t="str">
        <f t="shared" si="35"/>
        <v/>
      </c>
      <c r="AB231" s="20" t="str">
        <f t="shared" si="36"/>
        <v/>
      </c>
      <c r="AC231" s="21" t="str">
        <f t="shared" si="37"/>
        <v/>
      </c>
      <c r="AD231" s="20" t="str">
        <f t="shared" si="38"/>
        <v/>
      </c>
    </row>
    <row r="232" spans="1:30" ht="15.75" customHeight="1">
      <c r="A232" s="19">
        <v>44993.197916666664</v>
      </c>
      <c r="B232" s="2">
        <v>15744</v>
      </c>
      <c r="C232" s="2">
        <v>15760</v>
      </c>
      <c r="D232" s="2">
        <v>15741</v>
      </c>
      <c r="E232" s="2">
        <v>15752</v>
      </c>
      <c r="F232" s="2">
        <v>878</v>
      </c>
      <c r="G232" s="20" t="str">
        <f t="shared" si="30"/>
        <v/>
      </c>
      <c r="H232" s="21" t="str">
        <f t="shared" si="39"/>
        <v/>
      </c>
      <c r="W232" s="24">
        <f t="shared" si="31"/>
        <v>15838.223461104517</v>
      </c>
      <c r="X232" s="24">
        <f t="shared" si="32"/>
        <v>15776.692307692309</v>
      </c>
      <c r="Y232" s="24">
        <f t="shared" si="33"/>
        <v>15715.1611542801</v>
      </c>
      <c r="Z232" s="24">
        <f t="shared" si="34"/>
        <v>30.765576706104035</v>
      </c>
      <c r="AA232" s="24" t="str">
        <f t="shared" si="35"/>
        <v/>
      </c>
      <c r="AB232" s="20" t="str">
        <f t="shared" si="36"/>
        <v/>
      </c>
      <c r="AC232" s="21" t="str">
        <f t="shared" si="37"/>
        <v/>
      </c>
      <c r="AD232" s="20" t="str">
        <f t="shared" si="38"/>
        <v/>
      </c>
    </row>
    <row r="233" spans="1:30" ht="15.75" customHeight="1">
      <c r="A233" s="19">
        <v>44993.1875</v>
      </c>
      <c r="B233" s="2">
        <v>15747</v>
      </c>
      <c r="C233" s="2">
        <v>15757</v>
      </c>
      <c r="D233" s="2">
        <v>15742</v>
      </c>
      <c r="E233" s="2">
        <v>15744</v>
      </c>
      <c r="F233" s="2">
        <v>810</v>
      </c>
      <c r="G233" s="20" t="str">
        <f t="shared" si="30"/>
        <v/>
      </c>
      <c r="H233" s="21" t="str">
        <f t="shared" si="39"/>
        <v/>
      </c>
      <c r="W233" s="24">
        <f t="shared" si="31"/>
        <v>15845.013608043004</v>
      </c>
      <c r="X233" s="24">
        <f t="shared" si="32"/>
        <v>15780</v>
      </c>
      <c r="Y233" s="24">
        <f t="shared" si="33"/>
        <v>15714.986391956996</v>
      </c>
      <c r="Z233" s="24">
        <f t="shared" si="34"/>
        <v>32.506804021501523</v>
      </c>
      <c r="AA233" s="24" t="str">
        <f t="shared" si="35"/>
        <v/>
      </c>
      <c r="AB233" s="20" t="str">
        <f t="shared" si="36"/>
        <v/>
      </c>
      <c r="AC233" s="21" t="str">
        <f t="shared" si="37"/>
        <v/>
      </c>
      <c r="AD233" s="20" t="str">
        <f t="shared" si="38"/>
        <v/>
      </c>
    </row>
    <row r="234" spans="1:30" ht="15.75" customHeight="1">
      <c r="A234" s="19">
        <v>44993.177083333336</v>
      </c>
      <c r="B234" s="2">
        <v>15724</v>
      </c>
      <c r="C234" s="2">
        <v>15751</v>
      </c>
      <c r="D234" s="2">
        <v>15722</v>
      </c>
      <c r="E234" s="2">
        <v>15747</v>
      </c>
      <c r="F234" s="2">
        <v>1412</v>
      </c>
      <c r="G234" s="20" t="str">
        <f t="shared" si="30"/>
        <v/>
      </c>
      <c r="H234" s="21" t="str">
        <f t="shared" si="39"/>
        <v/>
      </c>
      <c r="W234" s="24">
        <f t="shared" si="31"/>
        <v>15852.928010744554</v>
      </c>
      <c r="X234" s="24">
        <f t="shared" si="32"/>
        <v>15784.115384615385</v>
      </c>
      <c r="Y234" s="24">
        <f t="shared" si="33"/>
        <v>15715.302758486216</v>
      </c>
      <c r="Z234" s="24">
        <f t="shared" si="34"/>
        <v>34.406313064584886</v>
      </c>
      <c r="AA234" s="24" t="str">
        <f t="shared" si="35"/>
        <v/>
      </c>
      <c r="AB234" s="20" t="str">
        <f t="shared" si="36"/>
        <v/>
      </c>
      <c r="AC234" s="21" t="str">
        <f t="shared" si="37"/>
        <v/>
      </c>
      <c r="AD234" s="20" t="str">
        <f t="shared" si="38"/>
        <v/>
      </c>
    </row>
    <row r="235" spans="1:30" ht="15.75" customHeight="1">
      <c r="A235" s="19">
        <v>44993.166666666664</v>
      </c>
      <c r="B235" s="2">
        <v>15725</v>
      </c>
      <c r="C235" s="2">
        <v>15733</v>
      </c>
      <c r="D235" s="2">
        <v>15719</v>
      </c>
      <c r="E235" s="2">
        <v>15724</v>
      </c>
      <c r="F235" s="2">
        <v>1304</v>
      </c>
      <c r="G235" s="20" t="str">
        <f t="shared" si="30"/>
        <v/>
      </c>
      <c r="H235" s="21" t="str">
        <f t="shared" si="39"/>
        <v/>
      </c>
      <c r="W235" s="24">
        <f t="shared" si="31"/>
        <v>15861.118221886651</v>
      </c>
      <c r="X235" s="24">
        <f t="shared" si="32"/>
        <v>15788.384615384615</v>
      </c>
      <c r="Y235" s="24">
        <f t="shared" si="33"/>
        <v>15715.65100888258</v>
      </c>
      <c r="Z235" s="24">
        <f t="shared" si="34"/>
        <v>36.366803251017615</v>
      </c>
      <c r="AA235" s="24" t="str">
        <f t="shared" si="35"/>
        <v/>
      </c>
      <c r="AB235" s="20" t="str">
        <f t="shared" si="36"/>
        <v/>
      </c>
      <c r="AC235" s="21" t="str">
        <f t="shared" si="37"/>
        <v/>
      </c>
      <c r="AD235" s="20" t="str">
        <f t="shared" si="38"/>
        <v/>
      </c>
    </row>
    <row r="236" spans="1:30" ht="15.75" customHeight="1">
      <c r="A236" s="19">
        <v>44993.15625</v>
      </c>
      <c r="B236" s="2">
        <v>15733</v>
      </c>
      <c r="C236" s="2">
        <v>15738</v>
      </c>
      <c r="D236" s="2">
        <v>15726</v>
      </c>
      <c r="E236" s="2">
        <v>15726</v>
      </c>
      <c r="F236" s="2">
        <v>757</v>
      </c>
      <c r="G236" s="20" t="str">
        <f t="shared" si="30"/>
        <v/>
      </c>
      <c r="H236" s="21" t="str">
        <f t="shared" si="39"/>
        <v/>
      </c>
      <c r="W236" s="24">
        <f t="shared" si="31"/>
        <v>15867.363351964854</v>
      </c>
      <c r="X236" s="24">
        <f t="shared" si="32"/>
        <v>15793.76923076923</v>
      </c>
      <c r="Y236" s="24">
        <f t="shared" si="33"/>
        <v>15720.175109573607</v>
      </c>
      <c r="Z236" s="24">
        <f t="shared" si="34"/>
        <v>36.797060597812063</v>
      </c>
      <c r="AA236" s="24" t="str">
        <f t="shared" si="35"/>
        <v/>
      </c>
      <c r="AB236" s="20" t="str">
        <f t="shared" si="36"/>
        <v/>
      </c>
      <c r="AC236" s="21" t="str">
        <f t="shared" si="37"/>
        <v/>
      </c>
      <c r="AD236" s="20" t="str">
        <f t="shared" si="38"/>
        <v/>
      </c>
    </row>
    <row r="237" spans="1:30" ht="15.75" customHeight="1">
      <c r="A237" s="19">
        <v>44993.145833333336</v>
      </c>
      <c r="B237" s="2">
        <v>15742</v>
      </c>
      <c r="C237" s="2">
        <v>15745</v>
      </c>
      <c r="D237" s="2">
        <v>15730</v>
      </c>
      <c r="E237" s="2">
        <v>15733</v>
      </c>
      <c r="F237" s="2">
        <v>1124</v>
      </c>
      <c r="G237" s="20" t="str">
        <f t="shared" si="30"/>
        <v/>
      </c>
      <c r="H237" s="21" t="str">
        <f t="shared" si="39"/>
        <v/>
      </c>
      <c r="W237" s="24">
        <f t="shared" si="31"/>
        <v>15874.095477471021</v>
      </c>
      <c r="X237" s="24">
        <f t="shared" si="32"/>
        <v>15799.461538461539</v>
      </c>
      <c r="Y237" s="24">
        <f t="shared" si="33"/>
        <v>15724.827599452057</v>
      </c>
      <c r="Z237" s="24">
        <f t="shared" si="34"/>
        <v>37.316969504740747</v>
      </c>
      <c r="AA237" s="24" t="str">
        <f t="shared" si="35"/>
        <v/>
      </c>
      <c r="AB237" s="20" t="str">
        <f t="shared" si="36"/>
        <v/>
      </c>
      <c r="AC237" s="21" t="str">
        <f t="shared" si="37"/>
        <v/>
      </c>
      <c r="AD237" s="20" t="str">
        <f t="shared" si="38"/>
        <v/>
      </c>
    </row>
    <row r="238" spans="1:30" ht="15.75" customHeight="1">
      <c r="A238" s="19">
        <v>44993.135416666664</v>
      </c>
      <c r="B238" s="2">
        <v>15741</v>
      </c>
      <c r="C238" s="2">
        <v>15747</v>
      </c>
      <c r="D238" s="2">
        <v>15734</v>
      </c>
      <c r="E238" s="2">
        <v>15742</v>
      </c>
      <c r="F238" s="2">
        <v>1320</v>
      </c>
      <c r="G238" s="20" t="str">
        <f t="shared" si="30"/>
        <v/>
      </c>
      <c r="H238" s="21" t="str">
        <f t="shared" si="39"/>
        <v/>
      </c>
      <c r="W238" s="24">
        <f t="shared" si="31"/>
        <v>15879.903232403381</v>
      </c>
      <c r="X238" s="24">
        <f t="shared" si="32"/>
        <v>15804.884615384615</v>
      </c>
      <c r="Y238" s="24">
        <f t="shared" si="33"/>
        <v>15729.865998365849</v>
      </c>
      <c r="Z238" s="24">
        <f t="shared" si="34"/>
        <v>37.50930850938299</v>
      </c>
      <c r="AA238" s="24" t="str">
        <f t="shared" si="35"/>
        <v/>
      </c>
      <c r="AB238" s="20" t="str">
        <f t="shared" si="36"/>
        <v/>
      </c>
      <c r="AC238" s="21" t="str">
        <f t="shared" si="37"/>
        <v/>
      </c>
      <c r="AD238" s="20" t="str">
        <f t="shared" si="38"/>
        <v/>
      </c>
    </row>
    <row r="239" spans="1:30" ht="15.75" customHeight="1">
      <c r="A239" s="19">
        <v>44993.125</v>
      </c>
      <c r="B239" s="2">
        <v>15750</v>
      </c>
      <c r="C239" s="2">
        <v>15754</v>
      </c>
      <c r="D239" s="2">
        <v>15736</v>
      </c>
      <c r="E239" s="2">
        <v>15743</v>
      </c>
      <c r="F239" s="2">
        <v>3349</v>
      </c>
      <c r="G239" s="20" t="str">
        <f t="shared" si="30"/>
        <v/>
      </c>
      <c r="H239" s="21" t="str">
        <f t="shared" si="39"/>
        <v/>
      </c>
      <c r="W239" s="24">
        <f t="shared" si="31"/>
        <v>15884.472109187012</v>
      </c>
      <c r="X239" s="24">
        <f t="shared" si="32"/>
        <v>15809.807692307691</v>
      </c>
      <c r="Y239" s="24">
        <f t="shared" si="33"/>
        <v>15735.143275428371</v>
      </c>
      <c r="Z239" s="24">
        <f t="shared" si="34"/>
        <v>37.33220843966037</v>
      </c>
      <c r="AA239" s="24" t="str">
        <f t="shared" si="35"/>
        <v/>
      </c>
      <c r="AB239" s="20" t="str">
        <f t="shared" si="36"/>
        <v/>
      </c>
      <c r="AC239" s="21" t="str">
        <f t="shared" si="37"/>
        <v/>
      </c>
      <c r="AD239" s="20" t="str">
        <f t="shared" si="38"/>
        <v/>
      </c>
    </row>
    <row r="240" spans="1:30" ht="15.75" customHeight="1">
      <c r="A240" s="19">
        <v>44993.114583333336</v>
      </c>
      <c r="B240" s="2">
        <v>15775</v>
      </c>
      <c r="C240" s="2">
        <v>15784</v>
      </c>
      <c r="D240" s="2">
        <v>15750</v>
      </c>
      <c r="E240" s="2">
        <v>15750</v>
      </c>
      <c r="F240" s="2">
        <v>4121</v>
      </c>
      <c r="G240" s="20" t="str">
        <f t="shared" si="30"/>
        <v/>
      </c>
      <c r="H240" s="21" t="str">
        <f t="shared" si="39"/>
        <v/>
      </c>
      <c r="W240" s="24">
        <f t="shared" si="31"/>
        <v>15887.232193718235</v>
      </c>
      <c r="X240" s="24">
        <f t="shared" si="32"/>
        <v>15814.538461538461</v>
      </c>
      <c r="Y240" s="24">
        <f t="shared" si="33"/>
        <v>15741.844729358687</v>
      </c>
      <c r="Z240" s="24">
        <f t="shared" si="34"/>
        <v>36.346866089887492</v>
      </c>
      <c r="AA240" s="24" t="str">
        <f t="shared" si="35"/>
        <v/>
      </c>
      <c r="AB240" s="20" t="str">
        <f t="shared" si="36"/>
        <v/>
      </c>
      <c r="AC240" s="21" t="str">
        <f t="shared" si="37"/>
        <v/>
      </c>
      <c r="AD240" s="20" t="str">
        <f t="shared" si="38"/>
        <v/>
      </c>
    </row>
    <row r="241" spans="1:30" ht="15.75" customHeight="1">
      <c r="A241" s="19">
        <v>44993.104166666664</v>
      </c>
      <c r="B241" s="2">
        <v>15777</v>
      </c>
      <c r="C241" s="2">
        <v>15783</v>
      </c>
      <c r="D241" s="2">
        <v>15771</v>
      </c>
      <c r="E241" s="2">
        <v>15775</v>
      </c>
      <c r="F241" s="2">
        <v>1077</v>
      </c>
      <c r="G241" s="20" t="str">
        <f t="shared" si="30"/>
        <v/>
      </c>
      <c r="H241" s="21" t="str">
        <f t="shared" si="39"/>
        <v/>
      </c>
      <c r="W241" s="24">
        <f t="shared" si="31"/>
        <v>15890.388898000017</v>
      </c>
      <c r="X241" s="24">
        <f t="shared" si="32"/>
        <v>15819.23076923077</v>
      </c>
      <c r="Y241" s="24">
        <f t="shared" si="33"/>
        <v>15748.072640461522</v>
      </c>
      <c r="Z241" s="24">
        <f t="shared" si="34"/>
        <v>35.579064384623813</v>
      </c>
      <c r="AA241" s="24" t="str">
        <f t="shared" si="35"/>
        <v/>
      </c>
      <c r="AB241" s="20" t="str">
        <f t="shared" si="36"/>
        <v/>
      </c>
      <c r="AC241" s="21" t="str">
        <f t="shared" si="37"/>
        <v/>
      </c>
      <c r="AD241" s="20" t="str">
        <f t="shared" si="38"/>
        <v/>
      </c>
    </row>
    <row r="242" spans="1:30" ht="15.75" customHeight="1">
      <c r="A242" s="19">
        <v>44993.09375</v>
      </c>
      <c r="B242" s="2">
        <v>15793</v>
      </c>
      <c r="C242" s="2">
        <v>15795</v>
      </c>
      <c r="D242" s="2">
        <v>15775</v>
      </c>
      <c r="E242" s="2">
        <v>15777</v>
      </c>
      <c r="F242" s="2">
        <v>1491</v>
      </c>
      <c r="G242" s="20" t="str">
        <f t="shared" si="30"/>
        <v/>
      </c>
      <c r="H242" s="21" t="str">
        <f t="shared" si="39"/>
        <v/>
      </c>
      <c r="W242" s="24">
        <f t="shared" si="31"/>
        <v>15894.199429460021</v>
      </c>
      <c r="X242" s="24">
        <f t="shared" si="32"/>
        <v>15822.846153846154</v>
      </c>
      <c r="Y242" s="24">
        <f t="shared" si="33"/>
        <v>15751.492878232288</v>
      </c>
      <c r="Z242" s="24">
        <f t="shared" si="34"/>
        <v>35.676637806933272</v>
      </c>
      <c r="AA242" s="24" t="str">
        <f t="shared" si="35"/>
        <v/>
      </c>
      <c r="AB242" s="20" t="str">
        <f t="shared" si="36"/>
        <v/>
      </c>
      <c r="AC242" s="21" t="str">
        <f t="shared" si="37"/>
        <v/>
      </c>
      <c r="AD242" s="20" t="str">
        <f t="shared" si="38"/>
        <v/>
      </c>
    </row>
    <row r="243" spans="1:30" ht="15.75" customHeight="1">
      <c r="A243" s="19">
        <v>44993.083333333336</v>
      </c>
      <c r="B243" s="2">
        <v>15802</v>
      </c>
      <c r="C243" s="2">
        <v>15813</v>
      </c>
      <c r="D243" s="2">
        <v>15792</v>
      </c>
      <c r="E243" s="2">
        <v>15793</v>
      </c>
      <c r="F243" s="2">
        <v>980</v>
      </c>
      <c r="G243" s="20" t="str">
        <f t="shared" si="30"/>
        <v/>
      </c>
      <c r="H243" s="21" t="str">
        <f t="shared" si="39"/>
        <v/>
      </c>
      <c r="W243" s="24">
        <f t="shared" si="31"/>
        <v>15897.416735796282</v>
      </c>
      <c r="X243" s="24">
        <f t="shared" si="32"/>
        <v>15826.384615384615</v>
      </c>
      <c r="Y243" s="24">
        <f t="shared" si="33"/>
        <v>15755.352494972949</v>
      </c>
      <c r="Z243" s="24">
        <f t="shared" si="34"/>
        <v>35.516060205833348</v>
      </c>
      <c r="AA243" s="24" t="str">
        <f t="shared" si="35"/>
        <v/>
      </c>
      <c r="AB243" s="20" t="str">
        <f t="shared" si="36"/>
        <v/>
      </c>
      <c r="AC243" s="21" t="str">
        <f t="shared" si="37"/>
        <v/>
      </c>
      <c r="AD243" s="20" t="str">
        <f t="shared" si="38"/>
        <v/>
      </c>
    </row>
    <row r="244" spans="1:30" ht="15.75" customHeight="1">
      <c r="A244" s="19">
        <v>44993.072916666664</v>
      </c>
      <c r="B244" s="2">
        <v>15805</v>
      </c>
      <c r="C244" s="2">
        <v>15810</v>
      </c>
      <c r="D244" s="2">
        <v>15796</v>
      </c>
      <c r="E244" s="2">
        <v>15802</v>
      </c>
      <c r="F244" s="2">
        <v>887</v>
      </c>
      <c r="G244" s="20" t="str">
        <f t="shared" si="30"/>
        <v/>
      </c>
      <c r="H244" s="21" t="str">
        <f t="shared" si="39"/>
        <v/>
      </c>
      <c r="W244" s="24">
        <f t="shared" si="31"/>
        <v>15900.98186111713</v>
      </c>
      <c r="X244" s="24">
        <f t="shared" si="32"/>
        <v>15829.346153846154</v>
      </c>
      <c r="Y244" s="24">
        <f t="shared" si="33"/>
        <v>15757.710446575178</v>
      </c>
      <c r="Z244" s="24">
        <f t="shared" si="34"/>
        <v>35.817853635488198</v>
      </c>
      <c r="AA244" s="24" t="str">
        <f t="shared" si="35"/>
        <v/>
      </c>
      <c r="AB244" s="20" t="str">
        <f t="shared" si="36"/>
        <v/>
      </c>
      <c r="AC244" s="21" t="str">
        <f t="shared" si="37"/>
        <v/>
      </c>
      <c r="AD244" s="20" t="str">
        <f t="shared" si="38"/>
        <v/>
      </c>
    </row>
    <row r="245" spans="1:30" ht="15.75" customHeight="1">
      <c r="A245" s="19">
        <v>44993.0625</v>
      </c>
      <c r="B245" s="2">
        <v>15786</v>
      </c>
      <c r="C245" s="2">
        <v>15815</v>
      </c>
      <c r="D245" s="2">
        <v>15782</v>
      </c>
      <c r="E245" s="2">
        <v>15804</v>
      </c>
      <c r="F245" s="2">
        <v>2582</v>
      </c>
      <c r="G245" s="20" t="str">
        <f t="shared" si="30"/>
        <v/>
      </c>
      <c r="H245" s="21" t="str">
        <f t="shared" si="39"/>
        <v/>
      </c>
      <c r="W245" s="24">
        <f t="shared" si="31"/>
        <v>15905.124350308957</v>
      </c>
      <c r="X245" s="24">
        <f t="shared" si="32"/>
        <v>15832.192307692309</v>
      </c>
      <c r="Y245" s="24">
        <f t="shared" si="33"/>
        <v>15759.26026507566</v>
      </c>
      <c r="Z245" s="24">
        <f t="shared" si="34"/>
        <v>36.466021308324443</v>
      </c>
      <c r="AA245" s="24" t="str">
        <f t="shared" si="35"/>
        <v/>
      </c>
      <c r="AB245" s="20" t="str">
        <f t="shared" si="36"/>
        <v/>
      </c>
      <c r="AC245" s="21" t="str">
        <f t="shared" si="37"/>
        <v/>
      </c>
      <c r="AD245" s="20" t="str">
        <f t="shared" si="38"/>
        <v/>
      </c>
    </row>
    <row r="246" spans="1:30" ht="15.75" customHeight="1">
      <c r="A246" s="19">
        <v>44993.052083333336</v>
      </c>
      <c r="B246" s="2">
        <v>15778</v>
      </c>
      <c r="C246" s="2">
        <v>15793</v>
      </c>
      <c r="D246" s="2">
        <v>15777</v>
      </c>
      <c r="E246" s="2">
        <v>15786</v>
      </c>
      <c r="F246" s="2">
        <v>1273</v>
      </c>
      <c r="G246" s="20" t="str">
        <f t="shared" si="30"/>
        <v/>
      </c>
      <c r="H246" s="21" t="str">
        <f t="shared" si="39"/>
        <v/>
      </c>
      <c r="W246" s="24">
        <f t="shared" si="31"/>
        <v>15908.267127530991</v>
      </c>
      <c r="X246" s="24">
        <f t="shared" si="32"/>
        <v>15834.76923076923</v>
      </c>
      <c r="Y246" s="24">
        <f t="shared" si="33"/>
        <v>15761.27133400747</v>
      </c>
      <c r="Z246" s="24">
        <f t="shared" si="34"/>
        <v>36.748948380880115</v>
      </c>
      <c r="AA246" s="24" t="str">
        <f t="shared" si="35"/>
        <v/>
      </c>
      <c r="AB246" s="20" t="str">
        <f t="shared" si="36"/>
        <v/>
      </c>
      <c r="AC246" s="21" t="str">
        <f t="shared" si="37"/>
        <v/>
      </c>
      <c r="AD246" s="20" t="str">
        <f t="shared" si="38"/>
        <v/>
      </c>
    </row>
    <row r="247" spans="1:30" ht="15.75" customHeight="1">
      <c r="A247" s="19">
        <v>44993.041666666664</v>
      </c>
      <c r="B247" s="2">
        <v>15797</v>
      </c>
      <c r="C247" s="2">
        <v>15800</v>
      </c>
      <c r="D247" s="2">
        <v>15776</v>
      </c>
      <c r="E247" s="2">
        <v>15778</v>
      </c>
      <c r="F247" s="2">
        <v>2200</v>
      </c>
      <c r="G247" s="20" t="str">
        <f t="shared" si="30"/>
        <v/>
      </c>
      <c r="H247" s="21" t="str">
        <f t="shared" si="39"/>
        <v/>
      </c>
      <c r="W247" s="24">
        <f t="shared" si="31"/>
        <v>15910.226176662109</v>
      </c>
      <c r="X247" s="24">
        <f t="shared" si="32"/>
        <v>15838.076923076924</v>
      </c>
      <c r="Y247" s="24">
        <f t="shared" si="33"/>
        <v>15765.927669491739</v>
      </c>
      <c r="Z247" s="24">
        <f t="shared" si="34"/>
        <v>36.074626792592774</v>
      </c>
      <c r="AA247" s="24" t="str">
        <f t="shared" si="35"/>
        <v/>
      </c>
      <c r="AB247" s="20" t="str">
        <f t="shared" si="36"/>
        <v/>
      </c>
      <c r="AC247" s="21" t="str">
        <f t="shared" si="37"/>
        <v/>
      </c>
      <c r="AD247" s="20" t="str">
        <f t="shared" si="38"/>
        <v/>
      </c>
    </row>
    <row r="248" spans="1:30" ht="15.75" customHeight="1">
      <c r="A248" s="19">
        <v>44993.03125</v>
      </c>
      <c r="B248" s="2">
        <v>15782</v>
      </c>
      <c r="C248" s="2">
        <v>15797</v>
      </c>
      <c r="D248" s="2">
        <v>15778</v>
      </c>
      <c r="E248" s="2">
        <v>15797</v>
      </c>
      <c r="F248" s="2">
        <v>2329</v>
      </c>
      <c r="G248" s="20" t="str">
        <f t="shared" si="30"/>
        <v/>
      </c>
      <c r="H248" s="21" t="str">
        <f t="shared" si="39"/>
        <v/>
      </c>
      <c r="W248" s="24">
        <f t="shared" si="31"/>
        <v>15911.00974290418</v>
      </c>
      <c r="X248" s="24">
        <f t="shared" si="32"/>
        <v>15841.76923076923</v>
      </c>
      <c r="Y248" s="24">
        <f t="shared" si="33"/>
        <v>15772.528718634281</v>
      </c>
      <c r="Z248" s="24">
        <f t="shared" si="34"/>
        <v>34.620256067474635</v>
      </c>
      <c r="AA248" s="24" t="str">
        <f t="shared" si="35"/>
        <v/>
      </c>
      <c r="AB248" s="20" t="str">
        <f t="shared" si="36"/>
        <v/>
      </c>
      <c r="AC248" s="21" t="str">
        <f t="shared" si="37"/>
        <v/>
      </c>
      <c r="AD248" s="20" t="str">
        <f t="shared" si="38"/>
        <v/>
      </c>
    </row>
    <row r="249" spans="1:30" ht="15.75" customHeight="1">
      <c r="A249" s="19">
        <v>44993.020833333336</v>
      </c>
      <c r="B249" s="2">
        <v>15793</v>
      </c>
      <c r="C249" s="2">
        <v>15799</v>
      </c>
      <c r="D249" s="2">
        <v>15780</v>
      </c>
      <c r="E249" s="2">
        <v>15782</v>
      </c>
      <c r="F249" s="2">
        <v>2476</v>
      </c>
      <c r="G249" s="20" t="str">
        <f t="shared" si="30"/>
        <v/>
      </c>
      <c r="H249" s="21" t="str">
        <f t="shared" si="39"/>
        <v/>
      </c>
      <c r="W249" s="24">
        <f t="shared" si="31"/>
        <v>15912.135072216422</v>
      </c>
      <c r="X249" s="24">
        <f t="shared" si="32"/>
        <v>15844.538461538461</v>
      </c>
      <c r="Y249" s="24">
        <f t="shared" si="33"/>
        <v>15776.941850860499</v>
      </c>
      <c r="Z249" s="24">
        <f t="shared" si="34"/>
        <v>33.798305338980875</v>
      </c>
      <c r="AA249" s="24" t="str">
        <f t="shared" si="35"/>
        <v/>
      </c>
      <c r="AB249" s="20" t="str">
        <f t="shared" si="36"/>
        <v/>
      </c>
      <c r="AC249" s="21" t="str">
        <f t="shared" si="37"/>
        <v/>
      </c>
      <c r="AD249" s="20" t="str">
        <f t="shared" si="38"/>
        <v/>
      </c>
    </row>
    <row r="250" spans="1:30" ht="15.75" customHeight="1">
      <c r="A250" s="19">
        <v>44993.010416666664</v>
      </c>
      <c r="B250" s="2">
        <v>15786</v>
      </c>
      <c r="C250" s="2">
        <v>15809</v>
      </c>
      <c r="D250" s="2">
        <v>15784</v>
      </c>
      <c r="E250" s="2">
        <v>15794</v>
      </c>
      <c r="F250" s="2">
        <v>2964</v>
      </c>
      <c r="G250" s="20">
        <f t="shared" si="30"/>
        <v>15784.429038159686</v>
      </c>
      <c r="H250" s="21" t="str">
        <f t="shared" si="39"/>
        <v>(買進)收盤突破布林通道下軌(DN)</v>
      </c>
      <c r="W250" s="24">
        <f t="shared" si="31"/>
        <v>15911.724807994162</v>
      </c>
      <c r="X250" s="24">
        <f t="shared" si="32"/>
        <v>15848.076923076924</v>
      </c>
      <c r="Y250" s="24">
        <f t="shared" si="33"/>
        <v>15784.429038159686</v>
      </c>
      <c r="Z250" s="24">
        <f t="shared" si="34"/>
        <v>31.823942458618607</v>
      </c>
      <c r="AA250" s="24">
        <f t="shared" si="35"/>
        <v>15809</v>
      </c>
      <c r="AB250" s="20">
        <f t="shared" si="36"/>
        <v>15784.429038159686</v>
      </c>
      <c r="AC250" s="21" t="str">
        <f t="shared" si="37"/>
        <v>(買進)收盤突破布林通道下軌(DN)</v>
      </c>
      <c r="AD250" s="20">
        <f t="shared" si="38"/>
        <v>15784</v>
      </c>
    </row>
    <row r="251" spans="1:30" ht="15.75" customHeight="1">
      <c r="A251" s="19">
        <v>44993</v>
      </c>
      <c r="B251" s="2">
        <v>15795</v>
      </c>
      <c r="C251" s="2">
        <v>15817</v>
      </c>
      <c r="D251" s="2">
        <v>15783</v>
      </c>
      <c r="E251" s="2">
        <v>15785</v>
      </c>
      <c r="F251" s="2">
        <v>4740</v>
      </c>
      <c r="G251" s="20" t="str">
        <f t="shared" si="30"/>
        <v/>
      </c>
      <c r="H251" s="21" t="str">
        <f t="shared" si="39"/>
        <v/>
      </c>
      <c r="W251" s="24">
        <f t="shared" si="31"/>
        <v>15912.111966526809</v>
      </c>
      <c r="X251" s="24">
        <f t="shared" si="32"/>
        <v>15851.307692307691</v>
      </c>
      <c r="Y251" s="24">
        <f t="shared" si="33"/>
        <v>15790.503418088574</v>
      </c>
      <c r="Z251" s="24">
        <f t="shared" si="34"/>
        <v>30.402137109558655</v>
      </c>
      <c r="AA251" s="24" t="str">
        <f t="shared" si="35"/>
        <v/>
      </c>
      <c r="AB251" s="20" t="str">
        <f t="shared" si="36"/>
        <v/>
      </c>
      <c r="AC251" s="21" t="str">
        <f t="shared" si="37"/>
        <v/>
      </c>
      <c r="AD251" s="20" t="str">
        <f t="shared" si="38"/>
        <v/>
      </c>
    </row>
    <row r="252" spans="1:30" ht="15.75" customHeight="1">
      <c r="A252" s="19">
        <v>44992.989583333336</v>
      </c>
      <c r="B252" s="2">
        <v>15796</v>
      </c>
      <c r="C252" s="2">
        <v>15828</v>
      </c>
      <c r="D252" s="2">
        <v>15789</v>
      </c>
      <c r="E252" s="2">
        <v>15795</v>
      </c>
      <c r="F252" s="2">
        <v>7694</v>
      </c>
      <c r="G252" s="20" t="str">
        <f t="shared" si="30"/>
        <v/>
      </c>
      <c r="H252" s="21" t="str">
        <f t="shared" si="39"/>
        <v/>
      </c>
      <c r="W252" s="24">
        <f t="shared" si="31"/>
        <v>15910.585221213045</v>
      </c>
      <c r="X252" s="24">
        <f t="shared" si="32"/>
        <v>15854.961538461539</v>
      </c>
      <c r="Y252" s="24">
        <f t="shared" si="33"/>
        <v>15799.337855710033</v>
      </c>
      <c r="Z252" s="24">
        <f t="shared" si="34"/>
        <v>27.811841375753229</v>
      </c>
      <c r="AA252" s="24" t="str">
        <f t="shared" si="35"/>
        <v/>
      </c>
      <c r="AB252" s="20" t="str">
        <f t="shared" si="36"/>
        <v/>
      </c>
      <c r="AC252" s="21" t="str">
        <f t="shared" si="37"/>
        <v/>
      </c>
      <c r="AD252" s="20" t="str">
        <f t="shared" si="38"/>
        <v/>
      </c>
    </row>
    <row r="253" spans="1:30" ht="15.75" customHeight="1">
      <c r="A253" s="19">
        <v>44992.979166666664</v>
      </c>
      <c r="B253" s="2">
        <v>15782</v>
      </c>
      <c r="C253" s="2">
        <v>15808</v>
      </c>
      <c r="D253" s="2">
        <v>15768</v>
      </c>
      <c r="E253" s="2">
        <v>15794</v>
      </c>
      <c r="F253" s="2">
        <v>8481</v>
      </c>
      <c r="G253" s="20" t="str">
        <f t="shared" si="30"/>
        <v/>
      </c>
      <c r="H253" s="21" t="str">
        <f t="shared" si="39"/>
        <v/>
      </c>
      <c r="W253" s="24">
        <f t="shared" si="31"/>
        <v>15908.867654509531</v>
      </c>
      <c r="X253" s="24">
        <f t="shared" si="32"/>
        <v>15858.115384615385</v>
      </c>
      <c r="Y253" s="24">
        <f t="shared" si="33"/>
        <v>15807.363114721238</v>
      </c>
      <c r="Z253" s="24">
        <f t="shared" si="34"/>
        <v>25.376134947073236</v>
      </c>
      <c r="AA253" s="24" t="str">
        <f t="shared" si="35"/>
        <v/>
      </c>
      <c r="AB253" s="20" t="str">
        <f t="shared" si="36"/>
        <v/>
      </c>
      <c r="AC253" s="21" t="str">
        <f t="shared" si="37"/>
        <v/>
      </c>
      <c r="AD253" s="20" t="str">
        <f t="shared" si="38"/>
        <v/>
      </c>
    </row>
    <row r="254" spans="1:30" ht="15.75" customHeight="1">
      <c r="A254" s="19">
        <v>44992.96875</v>
      </c>
      <c r="B254" s="2">
        <v>15827</v>
      </c>
      <c r="C254" s="2">
        <v>15830</v>
      </c>
      <c r="D254" s="2">
        <v>15770</v>
      </c>
      <c r="E254" s="2">
        <v>15782</v>
      </c>
      <c r="F254" s="2">
        <v>16816</v>
      </c>
      <c r="G254" s="20" t="str">
        <f t="shared" si="30"/>
        <v/>
      </c>
      <c r="H254" s="21" t="str">
        <f t="shared" si="39"/>
        <v/>
      </c>
      <c r="W254" s="24">
        <f t="shared" si="31"/>
        <v>15905.205187904798</v>
      </c>
      <c r="X254" s="24">
        <f t="shared" si="32"/>
        <v>15861.153846153846</v>
      </c>
      <c r="Y254" s="24">
        <f t="shared" si="33"/>
        <v>15817.102504402894</v>
      </c>
      <c r="Z254" s="24">
        <f t="shared" si="34"/>
        <v>22.025670875476017</v>
      </c>
      <c r="AA254" s="24" t="str">
        <f t="shared" si="35"/>
        <v/>
      </c>
      <c r="AB254" s="20" t="str">
        <f t="shared" si="36"/>
        <v/>
      </c>
      <c r="AC254" s="21" t="str">
        <f t="shared" si="37"/>
        <v/>
      </c>
      <c r="AD254" s="20" t="str">
        <f t="shared" si="38"/>
        <v/>
      </c>
    </row>
    <row r="255" spans="1:30" ht="15.75" customHeight="1">
      <c r="A255" s="19">
        <v>44992.958333333336</v>
      </c>
      <c r="B255" s="2">
        <v>15824</v>
      </c>
      <c r="C255" s="2">
        <v>15843</v>
      </c>
      <c r="D255" s="2">
        <v>15823</v>
      </c>
      <c r="E255" s="2">
        <v>15827</v>
      </c>
      <c r="F255" s="2">
        <v>3940</v>
      </c>
      <c r="G255" s="20" t="str">
        <f t="shared" si="30"/>
        <v/>
      </c>
      <c r="H255" s="21" t="str">
        <f t="shared" si="39"/>
        <v/>
      </c>
      <c r="W255" s="24">
        <f t="shared" si="31"/>
        <v>15896.139064330533</v>
      </c>
      <c r="X255" s="24">
        <f t="shared" si="32"/>
        <v>15864.923076923076</v>
      </c>
      <c r="Y255" s="24">
        <f t="shared" si="33"/>
        <v>15833.707089515619</v>
      </c>
      <c r="Z255" s="24">
        <f t="shared" si="34"/>
        <v>15.607993703728262</v>
      </c>
      <c r="AA255" s="24" t="str">
        <f t="shared" si="35"/>
        <v/>
      </c>
      <c r="AB255" s="20" t="str">
        <f t="shared" si="36"/>
        <v/>
      </c>
      <c r="AC255" s="21" t="str">
        <f t="shared" si="37"/>
        <v/>
      </c>
      <c r="AD255" s="20" t="str">
        <f t="shared" si="38"/>
        <v/>
      </c>
    </row>
    <row r="256" spans="1:30" ht="15.75" customHeight="1">
      <c r="A256" s="19">
        <v>44992.947916666664</v>
      </c>
      <c r="B256" s="2">
        <v>15838</v>
      </c>
      <c r="C256" s="2">
        <v>15853</v>
      </c>
      <c r="D256" s="2">
        <v>15823</v>
      </c>
      <c r="E256" s="2">
        <v>15824</v>
      </c>
      <c r="F256" s="2">
        <v>7126</v>
      </c>
      <c r="G256" s="20" t="str">
        <f t="shared" si="30"/>
        <v/>
      </c>
      <c r="H256" s="21" t="str">
        <f t="shared" si="39"/>
        <v/>
      </c>
      <c r="W256" s="24">
        <f t="shared" si="31"/>
        <v>15894.336805460969</v>
      </c>
      <c r="X256" s="24">
        <f t="shared" si="32"/>
        <v>15866.807692307691</v>
      </c>
      <c r="Y256" s="24">
        <f t="shared" si="33"/>
        <v>15839.278579154414</v>
      </c>
      <c r="Z256" s="24">
        <f t="shared" si="34"/>
        <v>13.764556576638389</v>
      </c>
      <c r="AA256" s="24" t="str">
        <f t="shared" si="35"/>
        <v/>
      </c>
      <c r="AB256" s="20" t="str">
        <f t="shared" si="36"/>
        <v/>
      </c>
      <c r="AC256" s="21" t="str">
        <f t="shared" si="37"/>
        <v/>
      </c>
      <c r="AD256" s="20" t="str">
        <f t="shared" si="38"/>
        <v/>
      </c>
    </row>
    <row r="257" spans="1:30" ht="15.75" customHeight="1">
      <c r="A257" s="19">
        <v>44992.9375</v>
      </c>
      <c r="B257" s="2">
        <v>15838</v>
      </c>
      <c r="C257" s="2">
        <v>15845</v>
      </c>
      <c r="D257" s="2">
        <v>15836</v>
      </c>
      <c r="E257" s="2">
        <v>15838</v>
      </c>
      <c r="F257" s="2">
        <v>1736</v>
      </c>
      <c r="G257" s="20" t="str">
        <f t="shared" si="30"/>
        <v/>
      </c>
      <c r="H257" s="21" t="str">
        <f t="shared" si="39"/>
        <v/>
      </c>
      <c r="W257" s="24">
        <f t="shared" si="31"/>
        <v>15889.967788413518</v>
      </c>
      <c r="X257" s="24">
        <f t="shared" si="32"/>
        <v>15868.307692307691</v>
      </c>
      <c r="Y257" s="24">
        <f t="shared" si="33"/>
        <v>15846.647596201865</v>
      </c>
      <c r="Z257" s="24">
        <f t="shared" si="34"/>
        <v>10.830048052912888</v>
      </c>
      <c r="AA257" s="24" t="str">
        <f t="shared" si="35"/>
        <v/>
      </c>
      <c r="AB257" s="20" t="str">
        <f t="shared" si="36"/>
        <v/>
      </c>
      <c r="AC257" s="21" t="str">
        <f t="shared" si="37"/>
        <v/>
      </c>
      <c r="AD257" s="20" t="str">
        <f t="shared" si="38"/>
        <v/>
      </c>
    </row>
    <row r="258" spans="1:30" ht="15.75" customHeight="1">
      <c r="A258" s="19">
        <v>44992.927083333336</v>
      </c>
      <c r="B258" s="2">
        <v>15851</v>
      </c>
      <c r="C258" s="2">
        <v>15852</v>
      </c>
      <c r="D258" s="2">
        <v>15837</v>
      </c>
      <c r="E258" s="2">
        <v>15838</v>
      </c>
      <c r="F258" s="2">
        <v>3356</v>
      </c>
      <c r="G258" s="20" t="str">
        <f t="shared" si="30"/>
        <v/>
      </c>
      <c r="H258" s="21" t="str">
        <f t="shared" si="39"/>
        <v/>
      </c>
      <c r="W258" s="24">
        <f t="shared" si="31"/>
        <v>15887.450787426482</v>
      </c>
      <c r="X258" s="24">
        <f t="shared" si="32"/>
        <v>15869.5</v>
      </c>
      <c r="Y258" s="24">
        <f t="shared" si="33"/>
        <v>15851.549212573518</v>
      </c>
      <c r="Z258" s="24">
        <f t="shared" si="34"/>
        <v>8.9753937132413473</v>
      </c>
      <c r="AA258" s="24" t="str">
        <f t="shared" si="35"/>
        <v/>
      </c>
      <c r="AB258" s="20" t="str">
        <f t="shared" si="36"/>
        <v/>
      </c>
      <c r="AC258" s="21" t="str">
        <f t="shared" si="37"/>
        <v/>
      </c>
      <c r="AD258" s="20" t="str">
        <f t="shared" si="38"/>
        <v/>
      </c>
    </row>
    <row r="259" spans="1:30" ht="15.75" customHeight="1">
      <c r="A259" s="19">
        <v>44992.916666666664</v>
      </c>
      <c r="B259" s="2">
        <v>15857</v>
      </c>
      <c r="C259" s="2">
        <v>15858</v>
      </c>
      <c r="D259" s="2">
        <v>15850</v>
      </c>
      <c r="E259" s="2">
        <v>15851</v>
      </c>
      <c r="F259" s="2">
        <v>2251</v>
      </c>
      <c r="G259" s="20" t="str">
        <f t="shared" ref="G259:G322" si="40" xml:space="preserve">
IF(AND((E260-W260&lt;0),(E259-W259)&gt;0),W259,
IF(AND((E260-W260&gt;0),(E259-W259)&lt;0),W259,
IF(AND((E260-W260&lt;0),(E259-W259)=0),W259,
IF(AND((E260-X260&lt;0),(E259-X259)&gt;0),X259,
IF(AND((E260-X260&gt;0),(E259-X259)&lt;0),X259,
IF(AND((E260-X260&lt;0),(E259-X259)=0),X259,
IF(AND((E260-Y260&lt;0),(E259-Y259)&gt;0),Y259,
IF(AND((E260-Y260&gt;0),(E259-Y259)&lt;0),Y259,
IF(AND((E260-Y260&lt;0),(E259-Y259)=0),Y259,
"")))))))))</f>
        <v/>
      </c>
      <c r="H259" s="21" t="str">
        <f t="shared" si="39"/>
        <v/>
      </c>
      <c r="W259" s="24">
        <f t="shared" ref="W259:W322" si="41">X259+STDEVPA(E259:E284)*2</f>
        <v>15883.812226527096</v>
      </c>
      <c r="X259" s="24">
        <f t="shared" ref="X259:X322" si="42">AVERAGE(E259:E284)</f>
        <v>15870.923076923076</v>
      </c>
      <c r="Y259" s="24">
        <f t="shared" ref="Y259:Y322" si="43">X259-STDEVPA(E259:E284)*2</f>
        <v>15858.033927319057</v>
      </c>
      <c r="Z259" s="24">
        <f t="shared" ref="Z259:Z322" si="44">STDEVPA(E259:E284)</f>
        <v>6.4445748020096874</v>
      </c>
      <c r="AA259" s="24" t="str">
        <f t="shared" ref="AA259:AA322" si="45" xml:space="preserve">
IF(AND((E260-W260&lt;0),(E259-W259)&gt;0),C259,
IF(AND((E260-W260&gt;0),(E259-W259)&lt;0),C259,
IF(AND((E260-W260&lt;0),(E259-W259)=0),C259,
IF(AND((E260-X260&lt;0),(E259-X259)&gt;0),C259,
IF(AND((E260-X260&gt;0),(E259-X259)&lt;0),C259,
IF(AND((E260-X260&lt;0),(E259-X259)=0),C259,
IF(AND((E260-Y260&lt;0),(E259-Y259)&gt;0),C259,
IF(AND((E260-Y260&gt;0),(E259-Y259)&lt;0),C259,
IF(AND((E260-Y260&lt;0),(E259-Y259)=0),C259,
"")))))))))</f>
        <v/>
      </c>
      <c r="AB259" s="20" t="str">
        <f t="shared" ref="AB259:AB322" si="46" xml:space="preserve">
IF(AND((E260-W260&lt;0),(E259-W259)&gt;0),W259,
IF(AND((E260-W260&gt;0),(E259-W259)&lt;0),W259,
IF(AND((E260-W260&lt;0),(E259-W259)=0),W259,
IF(AND((E260-X260&lt;0),(E259-X259)&gt;0),X259,
IF(AND((E260-X260&gt;0),(E259-X259)&lt;0),X259,
IF(AND((E260-X260&lt;0),(E259-X259)=0),X259,
IF(AND((E260-Y260&lt;0),(E259-Y259)&gt;0),Y259,
IF(AND((E260-Y260&gt;0),(E259-Y259)&lt;0),Y259,
IF(AND((E260-Y260&lt;0),(E259-Y259)=0),Y259,
"")))))))))</f>
        <v/>
      </c>
      <c r="AC259" s="21" t="str">
        <f t="shared" ref="AC259:AC322" si="47" xml:space="preserve">
IF(AND((E260-W260&lt;0),(E259-W259)&gt;0),"(賣出)收盤突破布林通道上軌(UP)",
IF(AND((E260-W260&gt;0),(E259-W259)&lt;0),"(賣出)收盤跌破布林通道上軌(UP)",
IF(AND((E260-W260&lt;0),(E259-W259)=0),"(賣出)收盤=布林通道上軌(UP)",
IF(AND((E260-X260&lt;0),(E259-X259)&gt;0),"(買進)收盤突破布林通道中軌(MB)",
IF(AND((E260-X260&gt;0),(E259-X259)&lt;0),"(賣出)收盤跌破布林通道中軌(MB)",
IF(AND((E260-X260&lt;0),(E259-X259)=0),"(賣出)收盤=布林通道中軌(MB)",
IF(AND((E260-Y260&lt;0),(E259-Y259)&gt;0),"(買進)收盤突破布林通道下軌(DN)",
IF(AND((E260-Y260&gt;0),(E259-Y259)&lt;0),"(賣出)收盤跌破布林通道下軌(DN)",
IF(AND((E260-Y260&lt;0),(E259-Y259)=0),"(賣出)收盤=布林通道下軌(DN)",
"")))))))))</f>
        <v/>
      </c>
      <c r="AD259" s="20" t="str">
        <f t="shared" ref="AD259:AD322" si="48" xml:space="preserve">
IF(AND((E260-W260&lt;0),(E259-W259)&gt;0),D259,
IF(AND((E260-W260&gt;0),(E259-W259)&lt;0),D259,
IF(AND((E260-W260&lt;0),(E259-W259)=0),D259,
IF(AND((E260-X260&lt;0),(E259-X259)&gt;0),D259,
IF(AND((E260-X260&gt;0),(E259-X259)&lt;0),D259,
IF(AND((E260-X260&lt;0),(E259-X259)=0),D259,
IF(AND((E260-Y260&lt;0),(E259-Y259)&gt;0),D259,
IF(AND((E260-Y260&gt;0),(E259-Y259)&lt;0),D259,
IF(AND((E260-Y260&lt;0),(E259-Y259)=0),D259,
"")))))))))</f>
        <v/>
      </c>
    </row>
    <row r="260" spans="1:30" ht="15.75" customHeight="1">
      <c r="A260" s="19">
        <v>44992.90625</v>
      </c>
      <c r="B260" s="2">
        <v>15865</v>
      </c>
      <c r="C260" s="2">
        <v>15870</v>
      </c>
      <c r="D260" s="2">
        <v>15852</v>
      </c>
      <c r="E260" s="2">
        <v>15858</v>
      </c>
      <c r="F260" s="2">
        <v>2724</v>
      </c>
      <c r="G260" s="20">
        <f t="shared" si="40"/>
        <v>15861.639578788243</v>
      </c>
      <c r="H260" s="21" t="str">
        <f t="shared" ref="H260:H323" si="49" xml:space="preserve">
IF(AND((E261-W261&lt;0),(E260-W260)&gt;0),"(賣出)收盤突破布林通道上軌(UP)",
IF(AND((E261-W261&gt;0),(E260-W260)&lt;0),"(放空賣出)收盤跌破布林通道上軌(UP)",
IF(AND((E261-W261&lt;0),(E260-W260)=0),"(賣出)收盤=布林通道上軌(UP)",
IF(AND((E261-X261&lt;0),(E260-X260)&gt;0),"(買進)收盤突破布林通道中軌(MB)",
IF(AND((E261-X261&gt;0),(E260-X260)&lt;0),"(放空買進)收盤跌破布林通道中軌(MB)",
IF(AND((E261-X261&lt;0),(E260-X260)=0),"(賣出)收盤=布林通道中軌(MB)",
IF(AND((E261-Y261&lt;0),(E260-Y260)&gt;0),"(買進)收盤突破布林通道下軌(DN)",
IF(AND((E261-Y261&gt;0),(E260-Y260)&lt;0),"(賣出)收盤跌破布林通道下軌(DN)",
IF(AND((E261-Y261&lt;0),(E260-Y260)=0),"(賣出)收盤=布林通道下軌(DN)",
"")))))))))</f>
        <v>(賣出)收盤跌破布林通道下軌(DN)</v>
      </c>
      <c r="W260" s="24">
        <f t="shared" si="41"/>
        <v>15881.97580582714</v>
      </c>
      <c r="X260" s="24">
        <f t="shared" si="42"/>
        <v>15871.807692307691</v>
      </c>
      <c r="Y260" s="24">
        <f t="shared" si="43"/>
        <v>15861.639578788243</v>
      </c>
      <c r="Z260" s="24">
        <f t="shared" si="44"/>
        <v>5.0840567597239383</v>
      </c>
      <c r="AA260" s="24">
        <f t="shared" si="45"/>
        <v>15870</v>
      </c>
      <c r="AB260" s="20">
        <f t="shared" si="46"/>
        <v>15861.639578788243</v>
      </c>
      <c r="AC260" s="21" t="str">
        <f t="shared" si="47"/>
        <v>(賣出)收盤跌破布林通道下軌(DN)</v>
      </c>
      <c r="AD260" s="20">
        <f t="shared" si="48"/>
        <v>15852</v>
      </c>
    </row>
    <row r="261" spans="1:30" ht="15.75" customHeight="1">
      <c r="A261" s="19">
        <v>44992.895833333336</v>
      </c>
      <c r="B261" s="2">
        <v>15874</v>
      </c>
      <c r="C261" s="2">
        <v>15879</v>
      </c>
      <c r="D261" s="2">
        <v>15864</v>
      </c>
      <c r="E261" s="2">
        <v>15864</v>
      </c>
      <c r="F261" s="2">
        <v>1140</v>
      </c>
      <c r="G261" s="20">
        <f t="shared" si="40"/>
        <v>15872.038461538461</v>
      </c>
      <c r="H261" s="21" t="str">
        <f t="shared" si="49"/>
        <v>(放空買進)收盤跌破布林通道中軌(MB)</v>
      </c>
      <c r="W261" s="24">
        <f t="shared" si="41"/>
        <v>15881.161227131799</v>
      </c>
      <c r="X261" s="24">
        <f t="shared" si="42"/>
        <v>15872.038461538461</v>
      </c>
      <c r="Y261" s="24">
        <f t="shared" si="43"/>
        <v>15862.915695945123</v>
      </c>
      <c r="Z261" s="24">
        <f t="shared" si="44"/>
        <v>4.5613827966693918</v>
      </c>
      <c r="AA261" s="24">
        <f t="shared" si="45"/>
        <v>15879</v>
      </c>
      <c r="AB261" s="20">
        <f t="shared" si="46"/>
        <v>15872.038461538461</v>
      </c>
      <c r="AC261" s="21" t="str">
        <f t="shared" si="47"/>
        <v>(賣出)收盤跌破布林通道中軌(MB)</v>
      </c>
      <c r="AD261" s="20">
        <f t="shared" si="48"/>
        <v>15864</v>
      </c>
    </row>
    <row r="262" spans="1:30" ht="15.75" customHeight="1">
      <c r="A262" s="19">
        <v>44992.885416666664</v>
      </c>
      <c r="B262" s="2">
        <v>15874</v>
      </c>
      <c r="C262" s="2">
        <v>15880</v>
      </c>
      <c r="D262" s="2">
        <v>15873</v>
      </c>
      <c r="E262" s="2">
        <v>15874</v>
      </c>
      <c r="F262" s="2">
        <v>665</v>
      </c>
      <c r="G262" s="20" t="str">
        <f t="shared" si="40"/>
        <v/>
      </c>
      <c r="H262" s="21" t="str">
        <f t="shared" si="49"/>
        <v/>
      </c>
      <c r="W262" s="24">
        <f t="shared" si="41"/>
        <v>15880.861040383948</v>
      </c>
      <c r="X262" s="24">
        <f t="shared" si="42"/>
        <v>15872.307692307691</v>
      </c>
      <c r="Y262" s="24">
        <f t="shared" si="43"/>
        <v>15863.754344231435</v>
      </c>
      <c r="Z262" s="24">
        <f t="shared" si="44"/>
        <v>4.2766740381285047</v>
      </c>
      <c r="AA262" s="24" t="str">
        <f t="shared" si="45"/>
        <v/>
      </c>
      <c r="AB262" s="20" t="str">
        <f t="shared" si="46"/>
        <v/>
      </c>
      <c r="AC262" s="21" t="str">
        <f t="shared" si="47"/>
        <v/>
      </c>
      <c r="AD262" s="20" t="str">
        <f t="shared" si="48"/>
        <v/>
      </c>
    </row>
    <row r="263" spans="1:30" ht="15.75" customHeight="1">
      <c r="A263" s="19">
        <v>44992.875</v>
      </c>
      <c r="B263" s="2">
        <v>15870</v>
      </c>
      <c r="C263" s="2">
        <v>15876</v>
      </c>
      <c r="D263" s="2">
        <v>15867</v>
      </c>
      <c r="E263" s="2">
        <v>15874</v>
      </c>
      <c r="F263" s="2">
        <v>532</v>
      </c>
      <c r="G263" s="20">
        <f t="shared" si="40"/>
        <v>15872.307692307691</v>
      </c>
      <c r="H263" s="21" t="str">
        <f t="shared" si="49"/>
        <v>(買進)收盤突破布林通道中軌(MB)</v>
      </c>
      <c r="W263" s="24">
        <f t="shared" si="41"/>
        <v>15880.861040383948</v>
      </c>
      <c r="X263" s="24">
        <f t="shared" si="42"/>
        <v>15872.307692307691</v>
      </c>
      <c r="Y263" s="24">
        <f t="shared" si="43"/>
        <v>15863.754344231435</v>
      </c>
      <c r="Z263" s="24">
        <f t="shared" si="44"/>
        <v>4.2766740381285047</v>
      </c>
      <c r="AA263" s="24">
        <f t="shared" si="45"/>
        <v>15876</v>
      </c>
      <c r="AB263" s="20">
        <f t="shared" si="46"/>
        <v>15872.307692307691</v>
      </c>
      <c r="AC263" s="21" t="str">
        <f t="shared" si="47"/>
        <v>(買進)收盤突破布林通道中軌(MB)</v>
      </c>
      <c r="AD263" s="20">
        <f t="shared" si="48"/>
        <v>15867</v>
      </c>
    </row>
    <row r="264" spans="1:30" ht="15.75" customHeight="1">
      <c r="A264" s="19">
        <v>44992.864583333336</v>
      </c>
      <c r="B264" s="2">
        <v>15866</v>
      </c>
      <c r="C264" s="2">
        <v>15871</v>
      </c>
      <c r="D264" s="2">
        <v>15864</v>
      </c>
      <c r="E264" s="2">
        <v>15870</v>
      </c>
      <c r="F264" s="2">
        <v>568</v>
      </c>
      <c r="G264" s="20" t="str">
        <f t="shared" si="40"/>
        <v/>
      </c>
      <c r="H264" s="21" t="str">
        <f t="shared" si="49"/>
        <v/>
      </c>
      <c r="W264" s="24">
        <f t="shared" si="41"/>
        <v>15882.80467092757</v>
      </c>
      <c r="X264" s="24">
        <f t="shared" si="42"/>
        <v>15872.76923076923</v>
      </c>
      <c r="Y264" s="24">
        <f t="shared" si="43"/>
        <v>15862.733790610891</v>
      </c>
      <c r="Z264" s="24">
        <f t="shared" si="44"/>
        <v>5.0177200791693641</v>
      </c>
      <c r="AA264" s="24" t="str">
        <f t="shared" si="45"/>
        <v/>
      </c>
      <c r="AB264" s="20" t="str">
        <f t="shared" si="46"/>
        <v/>
      </c>
      <c r="AC264" s="21" t="str">
        <f t="shared" si="47"/>
        <v/>
      </c>
      <c r="AD264" s="20" t="str">
        <f t="shared" si="48"/>
        <v/>
      </c>
    </row>
    <row r="265" spans="1:30" ht="15.75" customHeight="1">
      <c r="A265" s="19">
        <v>44992.854166666664</v>
      </c>
      <c r="B265" s="2">
        <v>15871</v>
      </c>
      <c r="C265" s="2">
        <v>15872</v>
      </c>
      <c r="D265" s="2">
        <v>15866</v>
      </c>
      <c r="E265" s="2">
        <v>15866</v>
      </c>
      <c r="F265" s="2">
        <v>428</v>
      </c>
      <c r="G265" s="20" t="str">
        <f t="shared" si="40"/>
        <v/>
      </c>
      <c r="H265" s="21" t="str">
        <f t="shared" si="49"/>
        <v/>
      </c>
      <c r="W265" s="24">
        <f t="shared" si="41"/>
        <v>15884.160118208336</v>
      </c>
      <c r="X265" s="24">
        <f t="shared" si="42"/>
        <v>15873.307692307691</v>
      </c>
      <c r="Y265" s="24">
        <f t="shared" si="43"/>
        <v>15862.455266407047</v>
      </c>
      <c r="Z265" s="24">
        <f t="shared" si="44"/>
        <v>5.4262129503225838</v>
      </c>
      <c r="AA265" s="24" t="str">
        <f t="shared" si="45"/>
        <v/>
      </c>
      <c r="AB265" s="20" t="str">
        <f t="shared" si="46"/>
        <v/>
      </c>
      <c r="AC265" s="21" t="str">
        <f t="shared" si="47"/>
        <v/>
      </c>
      <c r="AD265" s="20" t="str">
        <f t="shared" si="48"/>
        <v/>
      </c>
    </row>
    <row r="266" spans="1:30" ht="15.75" customHeight="1">
      <c r="A266" s="19">
        <v>44992.84375</v>
      </c>
      <c r="B266" s="2">
        <v>15870</v>
      </c>
      <c r="C266" s="2">
        <v>15873</v>
      </c>
      <c r="D266" s="2">
        <v>15868</v>
      </c>
      <c r="E266" s="2">
        <v>15872</v>
      </c>
      <c r="F266" s="2">
        <v>253</v>
      </c>
      <c r="G266" s="20" t="str">
        <f t="shared" si="40"/>
        <v/>
      </c>
      <c r="H266" s="21" t="str">
        <f t="shared" si="49"/>
        <v/>
      </c>
      <c r="W266" s="24">
        <f t="shared" si="41"/>
        <v>15886.205367646686</v>
      </c>
      <c r="X266" s="24">
        <f t="shared" si="42"/>
        <v>15874.192307692309</v>
      </c>
      <c r="Y266" s="24">
        <f t="shared" si="43"/>
        <v>15862.179247737931</v>
      </c>
      <c r="Z266" s="24">
        <f t="shared" si="44"/>
        <v>6.0065299771884844</v>
      </c>
      <c r="AA266" s="24" t="str">
        <f t="shared" si="45"/>
        <v/>
      </c>
      <c r="AB266" s="20" t="str">
        <f t="shared" si="46"/>
        <v/>
      </c>
      <c r="AC266" s="21" t="str">
        <f t="shared" si="47"/>
        <v/>
      </c>
      <c r="AD266" s="20" t="str">
        <f t="shared" si="48"/>
        <v/>
      </c>
    </row>
    <row r="267" spans="1:30" ht="15.75" customHeight="1">
      <c r="A267" s="19">
        <v>44992.833333333336</v>
      </c>
      <c r="B267" s="2">
        <v>15868</v>
      </c>
      <c r="C267" s="2">
        <v>15870</v>
      </c>
      <c r="D267" s="2">
        <v>15865</v>
      </c>
      <c r="E267" s="2">
        <v>15869</v>
      </c>
      <c r="F267" s="2">
        <v>428</v>
      </c>
      <c r="G267" s="20" t="str">
        <f t="shared" si="40"/>
        <v/>
      </c>
      <c r="H267" s="21" t="str">
        <f t="shared" si="49"/>
        <v/>
      </c>
      <c r="W267" s="24">
        <f t="shared" si="41"/>
        <v>15887.710609750655</v>
      </c>
      <c r="X267" s="24">
        <f t="shared" si="42"/>
        <v>15874.76923076923</v>
      </c>
      <c r="Y267" s="24">
        <f t="shared" si="43"/>
        <v>15861.827851787806</v>
      </c>
      <c r="Z267" s="24">
        <f t="shared" si="44"/>
        <v>6.4706894907117212</v>
      </c>
      <c r="AA267" s="24" t="str">
        <f t="shared" si="45"/>
        <v/>
      </c>
      <c r="AB267" s="20" t="str">
        <f t="shared" si="46"/>
        <v/>
      </c>
      <c r="AC267" s="21" t="str">
        <f t="shared" si="47"/>
        <v/>
      </c>
      <c r="AD267" s="20" t="str">
        <f t="shared" si="48"/>
        <v/>
      </c>
    </row>
    <row r="268" spans="1:30" ht="15.75" customHeight="1">
      <c r="A268" s="19">
        <v>44992.822916666664</v>
      </c>
      <c r="B268" s="2">
        <v>15869</v>
      </c>
      <c r="C268" s="2">
        <v>15874</v>
      </c>
      <c r="D268" s="2">
        <v>15866</v>
      </c>
      <c r="E268" s="2">
        <v>15869</v>
      </c>
      <c r="F268" s="2">
        <v>366</v>
      </c>
      <c r="G268" s="20" t="str">
        <f t="shared" si="40"/>
        <v/>
      </c>
      <c r="H268" s="21" t="str">
        <f t="shared" si="49"/>
        <v/>
      </c>
      <c r="W268" s="24">
        <f t="shared" si="41"/>
        <v>15889.364087346868</v>
      </c>
      <c r="X268" s="24">
        <f t="shared" si="42"/>
        <v>15875.538461538461</v>
      </c>
      <c r="Y268" s="24">
        <f t="shared" si="43"/>
        <v>15861.712835730053</v>
      </c>
      <c r="Z268" s="24">
        <f t="shared" si="44"/>
        <v>6.9128129042033759</v>
      </c>
      <c r="AA268" s="24" t="str">
        <f t="shared" si="45"/>
        <v/>
      </c>
      <c r="AB268" s="20" t="str">
        <f t="shared" si="46"/>
        <v/>
      </c>
      <c r="AC268" s="21" t="str">
        <f t="shared" si="47"/>
        <v/>
      </c>
      <c r="AD268" s="20" t="str">
        <f t="shared" si="48"/>
        <v/>
      </c>
    </row>
    <row r="269" spans="1:30" ht="15.75" customHeight="1">
      <c r="A269" s="19">
        <v>44992.8125</v>
      </c>
      <c r="B269" s="2">
        <v>15875</v>
      </c>
      <c r="C269" s="2">
        <v>15876</v>
      </c>
      <c r="D269" s="2">
        <v>15866</v>
      </c>
      <c r="E269" s="2">
        <v>15870</v>
      </c>
      <c r="F269" s="2">
        <v>514</v>
      </c>
      <c r="G269" s="20">
        <f t="shared" si="40"/>
        <v>15875.846153846154</v>
      </c>
      <c r="H269" s="21" t="str">
        <f t="shared" si="49"/>
        <v>(放空買進)收盤跌破布林通道中軌(MB)</v>
      </c>
      <c r="W269" s="24">
        <f t="shared" si="41"/>
        <v>15889.429993879781</v>
      </c>
      <c r="X269" s="24">
        <f t="shared" si="42"/>
        <v>15875.846153846154</v>
      </c>
      <c r="Y269" s="24">
        <f t="shared" si="43"/>
        <v>15862.262313812527</v>
      </c>
      <c r="Z269" s="24">
        <f t="shared" si="44"/>
        <v>6.7919200168135729</v>
      </c>
      <c r="AA269" s="24">
        <f t="shared" si="45"/>
        <v>15876</v>
      </c>
      <c r="AB269" s="20">
        <f t="shared" si="46"/>
        <v>15875.846153846154</v>
      </c>
      <c r="AC269" s="21" t="str">
        <f t="shared" si="47"/>
        <v>(賣出)收盤跌破布林通道中軌(MB)</v>
      </c>
      <c r="AD269" s="20">
        <f t="shared" si="48"/>
        <v>15866</v>
      </c>
    </row>
    <row r="270" spans="1:30" ht="15.75" customHeight="1">
      <c r="A270" s="19">
        <v>44992.802083333336</v>
      </c>
      <c r="B270" s="2">
        <v>15871</v>
      </c>
      <c r="C270" s="2">
        <v>15877</v>
      </c>
      <c r="D270" s="2">
        <v>15870</v>
      </c>
      <c r="E270" s="2">
        <v>15876</v>
      </c>
      <c r="F270" s="2">
        <v>279</v>
      </c>
      <c r="G270" s="20">
        <f t="shared" si="40"/>
        <v>15875.461538461539</v>
      </c>
      <c r="H270" s="21" t="str">
        <f t="shared" si="49"/>
        <v>(買進)收盤突破布林通道中軌(MB)</v>
      </c>
      <c r="W270" s="24">
        <f t="shared" si="41"/>
        <v>15890.202697681489</v>
      </c>
      <c r="X270" s="24">
        <f t="shared" si="42"/>
        <v>15875.461538461539</v>
      </c>
      <c r="Y270" s="24">
        <f t="shared" si="43"/>
        <v>15860.720379241589</v>
      </c>
      <c r="Z270" s="24">
        <f t="shared" si="44"/>
        <v>7.3705796099752057</v>
      </c>
      <c r="AA270" s="24">
        <f t="shared" si="45"/>
        <v>15877</v>
      </c>
      <c r="AB270" s="20">
        <f t="shared" si="46"/>
        <v>15875.461538461539</v>
      </c>
      <c r="AC270" s="21" t="str">
        <f t="shared" si="47"/>
        <v>(買進)收盤突破布林通道中軌(MB)</v>
      </c>
      <c r="AD270" s="20">
        <f t="shared" si="48"/>
        <v>15870</v>
      </c>
    </row>
    <row r="271" spans="1:30" ht="15.75" customHeight="1">
      <c r="A271" s="19">
        <v>44992.791666666664</v>
      </c>
      <c r="B271" s="2">
        <v>15871</v>
      </c>
      <c r="C271" s="2">
        <v>15873</v>
      </c>
      <c r="D271" s="2">
        <v>15868</v>
      </c>
      <c r="E271" s="2">
        <v>15871</v>
      </c>
      <c r="F271" s="2">
        <v>290</v>
      </c>
      <c r="G271" s="20" t="str">
        <f t="shared" si="40"/>
        <v/>
      </c>
      <c r="H271" s="21" t="str">
        <f t="shared" si="49"/>
        <v/>
      </c>
      <c r="W271" s="24">
        <f t="shared" si="41"/>
        <v>15890.31519869745</v>
      </c>
      <c r="X271" s="24">
        <f t="shared" si="42"/>
        <v>15875.038461538461</v>
      </c>
      <c r="Y271" s="24">
        <f t="shared" si="43"/>
        <v>15859.761724379472</v>
      </c>
      <c r="Z271" s="24">
        <f t="shared" si="44"/>
        <v>7.6383685794947747</v>
      </c>
      <c r="AA271" s="24" t="str">
        <f t="shared" si="45"/>
        <v/>
      </c>
      <c r="AB271" s="20" t="str">
        <f t="shared" si="46"/>
        <v/>
      </c>
      <c r="AC271" s="21" t="str">
        <f t="shared" si="47"/>
        <v/>
      </c>
      <c r="AD271" s="20" t="str">
        <f t="shared" si="48"/>
        <v/>
      </c>
    </row>
    <row r="272" spans="1:30" ht="15.75" customHeight="1">
      <c r="A272" s="19">
        <v>44992.78125</v>
      </c>
      <c r="B272" s="2">
        <v>15873</v>
      </c>
      <c r="C272" s="2">
        <v>15875</v>
      </c>
      <c r="D272" s="2">
        <v>15871</v>
      </c>
      <c r="E272" s="2">
        <v>15872</v>
      </c>
      <c r="F272" s="2">
        <v>217</v>
      </c>
      <c r="G272" s="20">
        <f t="shared" si="40"/>
        <v>15874.153846153846</v>
      </c>
      <c r="H272" s="21" t="str">
        <f t="shared" si="49"/>
        <v>(放空買進)收盤跌破布林通道中軌(MB)</v>
      </c>
      <c r="W272" s="24">
        <f t="shared" si="41"/>
        <v>15892.59871041877</v>
      </c>
      <c r="X272" s="24">
        <f t="shared" si="42"/>
        <v>15874.153846153846</v>
      </c>
      <c r="Y272" s="24">
        <f t="shared" si="43"/>
        <v>15855.708981888922</v>
      </c>
      <c r="Z272" s="24">
        <f t="shared" si="44"/>
        <v>9.2224321324621208</v>
      </c>
      <c r="AA272" s="24">
        <f t="shared" si="45"/>
        <v>15875</v>
      </c>
      <c r="AB272" s="20">
        <f t="shared" si="46"/>
        <v>15874.153846153846</v>
      </c>
      <c r="AC272" s="21" t="str">
        <f t="shared" si="47"/>
        <v>(賣出)收盤跌破布林通道中軌(MB)</v>
      </c>
      <c r="AD272" s="20">
        <f t="shared" si="48"/>
        <v>15871</v>
      </c>
    </row>
    <row r="273" spans="1:30" ht="15.75" customHeight="1">
      <c r="A273" s="19">
        <v>44992.770833333336</v>
      </c>
      <c r="B273" s="2">
        <v>15869</v>
      </c>
      <c r="C273" s="2">
        <v>15877</v>
      </c>
      <c r="D273" s="2">
        <v>15869</v>
      </c>
      <c r="E273" s="2">
        <v>15874</v>
      </c>
      <c r="F273" s="2">
        <v>318</v>
      </c>
      <c r="G273" s="20">
        <f t="shared" si="40"/>
        <v>15872.846153846154</v>
      </c>
      <c r="H273" s="21" t="str">
        <f t="shared" si="49"/>
        <v>(買進)收盤突破布林通道中軌(MB)</v>
      </c>
      <c r="W273" s="24">
        <f t="shared" si="41"/>
        <v>15895.949215965491</v>
      </c>
      <c r="X273" s="24">
        <f t="shared" si="42"/>
        <v>15872.846153846154</v>
      </c>
      <c r="Y273" s="24">
        <f t="shared" si="43"/>
        <v>15849.743091726818</v>
      </c>
      <c r="Z273" s="24">
        <f t="shared" si="44"/>
        <v>11.551531059668463</v>
      </c>
      <c r="AA273" s="24">
        <f t="shared" si="45"/>
        <v>15877</v>
      </c>
      <c r="AB273" s="20">
        <f t="shared" si="46"/>
        <v>15872.846153846154</v>
      </c>
      <c r="AC273" s="21" t="str">
        <f t="shared" si="47"/>
        <v>(買進)收盤突破布林通道中軌(MB)</v>
      </c>
      <c r="AD273" s="20">
        <f t="shared" si="48"/>
        <v>15869</v>
      </c>
    </row>
    <row r="274" spans="1:30" ht="15.75" customHeight="1">
      <c r="A274" s="19">
        <v>44992.760416666664</v>
      </c>
      <c r="B274" s="2">
        <v>15874</v>
      </c>
      <c r="C274" s="2">
        <v>15875</v>
      </c>
      <c r="D274" s="2">
        <v>15869</v>
      </c>
      <c r="E274" s="2">
        <v>15869</v>
      </c>
      <c r="F274" s="2">
        <v>681</v>
      </c>
      <c r="G274" s="20">
        <f t="shared" si="40"/>
        <v>15871.26923076923</v>
      </c>
      <c r="H274" s="21" t="str">
        <f t="shared" si="49"/>
        <v>(放空買進)收盤跌破布林通道中軌(MB)</v>
      </c>
      <c r="W274" s="24">
        <f t="shared" si="41"/>
        <v>15898.979588134762</v>
      </c>
      <c r="X274" s="24">
        <f t="shared" si="42"/>
        <v>15871.26923076923</v>
      </c>
      <c r="Y274" s="24">
        <f t="shared" si="43"/>
        <v>15843.558873403699</v>
      </c>
      <c r="Z274" s="24">
        <f t="shared" si="44"/>
        <v>13.855178682765553</v>
      </c>
      <c r="AA274" s="24">
        <f t="shared" si="45"/>
        <v>15875</v>
      </c>
      <c r="AB274" s="20">
        <f t="shared" si="46"/>
        <v>15871.26923076923</v>
      </c>
      <c r="AC274" s="21" t="str">
        <f t="shared" si="47"/>
        <v>(賣出)收盤跌破布林通道中軌(MB)</v>
      </c>
      <c r="AD274" s="20">
        <f t="shared" si="48"/>
        <v>15869</v>
      </c>
    </row>
    <row r="275" spans="1:30" ht="15.75" customHeight="1">
      <c r="A275" s="19">
        <v>44992.75</v>
      </c>
      <c r="B275" s="2">
        <v>15877</v>
      </c>
      <c r="C275" s="2">
        <v>15879</v>
      </c>
      <c r="D275" s="2">
        <v>15873</v>
      </c>
      <c r="E275" s="2">
        <v>15874</v>
      </c>
      <c r="F275" s="2">
        <v>330</v>
      </c>
      <c r="G275" s="20" t="str">
        <f t="shared" si="40"/>
        <v/>
      </c>
      <c r="H275" s="21" t="str">
        <f t="shared" si="49"/>
        <v/>
      </c>
      <c r="W275" s="24">
        <f t="shared" si="41"/>
        <v>15900.139901832999</v>
      </c>
      <c r="X275" s="24">
        <f t="shared" si="42"/>
        <v>15870.23076923077</v>
      </c>
      <c r="Y275" s="24">
        <f t="shared" si="43"/>
        <v>15840.32163662854</v>
      </c>
      <c r="Z275" s="24">
        <f t="shared" si="44"/>
        <v>14.954566301114783</v>
      </c>
      <c r="AA275" s="24" t="str">
        <f t="shared" si="45"/>
        <v/>
      </c>
      <c r="AB275" s="20" t="str">
        <f t="shared" si="46"/>
        <v/>
      </c>
      <c r="AC275" s="21" t="str">
        <f t="shared" si="47"/>
        <v/>
      </c>
      <c r="AD275" s="20" t="str">
        <f t="shared" si="48"/>
        <v/>
      </c>
    </row>
    <row r="276" spans="1:30" ht="15.75" customHeight="1">
      <c r="A276" s="19">
        <v>44992.739583333336</v>
      </c>
      <c r="B276" s="2">
        <v>15879</v>
      </c>
      <c r="C276" s="2">
        <v>15881</v>
      </c>
      <c r="D276" s="2">
        <v>15875</v>
      </c>
      <c r="E276" s="2">
        <v>15878</v>
      </c>
      <c r="F276" s="2">
        <v>301</v>
      </c>
      <c r="G276" s="20" t="str">
        <f t="shared" si="40"/>
        <v/>
      </c>
      <c r="H276" s="21" t="str">
        <f t="shared" si="49"/>
        <v/>
      </c>
      <c r="W276" s="24">
        <f t="shared" si="41"/>
        <v>15901.507673352224</v>
      </c>
      <c r="X276" s="24">
        <f t="shared" si="42"/>
        <v>15868.73076923077</v>
      </c>
      <c r="Y276" s="24">
        <f t="shared" si="43"/>
        <v>15835.953865109315</v>
      </c>
      <c r="Z276" s="24">
        <f t="shared" si="44"/>
        <v>16.388452060726955</v>
      </c>
      <c r="AA276" s="24" t="str">
        <f t="shared" si="45"/>
        <v/>
      </c>
      <c r="AB276" s="20" t="str">
        <f t="shared" si="46"/>
        <v/>
      </c>
      <c r="AC276" s="21" t="str">
        <f t="shared" si="47"/>
        <v/>
      </c>
      <c r="AD276" s="20" t="str">
        <f t="shared" si="48"/>
        <v/>
      </c>
    </row>
    <row r="277" spans="1:30" ht="15.75" customHeight="1">
      <c r="A277" s="19">
        <v>44992.729166666664</v>
      </c>
      <c r="B277" s="2">
        <v>15877</v>
      </c>
      <c r="C277" s="2">
        <v>15882</v>
      </c>
      <c r="D277" s="2">
        <v>15877</v>
      </c>
      <c r="E277" s="2">
        <v>15880</v>
      </c>
      <c r="F277" s="2">
        <v>411</v>
      </c>
      <c r="G277" s="20" t="str">
        <f t="shared" si="40"/>
        <v/>
      </c>
      <c r="H277" s="21" t="str">
        <f t="shared" si="49"/>
        <v/>
      </c>
      <c r="W277" s="24">
        <f t="shared" si="41"/>
        <v>15907.586042558338</v>
      </c>
      <c r="X277" s="24">
        <f t="shared" si="42"/>
        <v>15865.73076923077</v>
      </c>
      <c r="Y277" s="24">
        <f t="shared" si="43"/>
        <v>15823.875495903201</v>
      </c>
      <c r="Z277" s="24">
        <f t="shared" si="44"/>
        <v>20.92763666378411</v>
      </c>
      <c r="AA277" s="24" t="str">
        <f t="shared" si="45"/>
        <v/>
      </c>
      <c r="AB277" s="20" t="str">
        <f t="shared" si="46"/>
        <v/>
      </c>
      <c r="AC277" s="21" t="str">
        <f t="shared" si="47"/>
        <v/>
      </c>
      <c r="AD277" s="20" t="str">
        <f t="shared" si="48"/>
        <v/>
      </c>
    </row>
    <row r="278" spans="1:30" ht="15.75" customHeight="1">
      <c r="A278" s="19">
        <v>44992.71875</v>
      </c>
      <c r="B278" s="2">
        <v>15874</v>
      </c>
      <c r="C278" s="2">
        <v>15882</v>
      </c>
      <c r="D278" s="2">
        <v>15871</v>
      </c>
      <c r="E278" s="2">
        <v>15877</v>
      </c>
      <c r="F278" s="2">
        <v>595</v>
      </c>
      <c r="G278" s="20" t="str">
        <f t="shared" si="40"/>
        <v/>
      </c>
      <c r="H278" s="21" t="str">
        <f t="shared" si="49"/>
        <v/>
      </c>
      <c r="W278" s="24">
        <f t="shared" si="41"/>
        <v>15912.998135163887</v>
      </c>
      <c r="X278" s="24">
        <f t="shared" si="42"/>
        <v>15862.23076923077</v>
      </c>
      <c r="Y278" s="24">
        <f t="shared" si="43"/>
        <v>15811.463403297652</v>
      </c>
      <c r="Z278" s="24">
        <f t="shared" si="44"/>
        <v>25.383682966558371</v>
      </c>
      <c r="AA278" s="24" t="str">
        <f t="shared" si="45"/>
        <v/>
      </c>
      <c r="AB278" s="20" t="str">
        <f t="shared" si="46"/>
        <v/>
      </c>
      <c r="AC278" s="21" t="str">
        <f t="shared" si="47"/>
        <v/>
      </c>
      <c r="AD278" s="20" t="str">
        <f t="shared" si="48"/>
        <v/>
      </c>
    </row>
    <row r="279" spans="1:30" ht="15.75" customHeight="1">
      <c r="A279" s="19">
        <v>44992.708333333336</v>
      </c>
      <c r="B279" s="2">
        <v>15880</v>
      </c>
      <c r="C279" s="2">
        <v>15880</v>
      </c>
      <c r="D279" s="2">
        <v>15873</v>
      </c>
      <c r="E279" s="2">
        <v>15873</v>
      </c>
      <c r="F279" s="2">
        <v>506</v>
      </c>
      <c r="G279" s="20" t="str">
        <f t="shared" si="40"/>
        <v/>
      </c>
      <c r="H279" s="21" t="str">
        <f t="shared" si="49"/>
        <v/>
      </c>
      <c r="W279" s="24">
        <f t="shared" si="41"/>
        <v>15918.065954325908</v>
      </c>
      <c r="X279" s="24">
        <f t="shared" si="42"/>
        <v>15858.461538461539</v>
      </c>
      <c r="Y279" s="24">
        <f t="shared" si="43"/>
        <v>15798.85712259717</v>
      </c>
      <c r="Z279" s="24">
        <f t="shared" si="44"/>
        <v>29.802207932184089</v>
      </c>
      <c r="AA279" s="24" t="str">
        <f t="shared" si="45"/>
        <v/>
      </c>
      <c r="AB279" s="20" t="str">
        <f t="shared" si="46"/>
        <v/>
      </c>
      <c r="AC279" s="21" t="str">
        <f t="shared" si="47"/>
        <v/>
      </c>
      <c r="AD279" s="20" t="str">
        <f t="shared" si="48"/>
        <v/>
      </c>
    </row>
    <row r="280" spans="1:30" ht="15.75" customHeight="1">
      <c r="A280" s="19">
        <v>44992.697916666664</v>
      </c>
      <c r="B280" s="2">
        <v>15876</v>
      </c>
      <c r="C280" s="2">
        <v>15883</v>
      </c>
      <c r="D280" s="2">
        <v>15875</v>
      </c>
      <c r="E280" s="2">
        <v>15880</v>
      </c>
      <c r="F280" s="2">
        <v>1087</v>
      </c>
      <c r="G280" s="20" t="str">
        <f t="shared" si="40"/>
        <v/>
      </c>
      <c r="H280" s="21" t="str">
        <f t="shared" si="49"/>
        <v/>
      </c>
      <c r="W280" s="24">
        <f t="shared" si="41"/>
        <v>15923.553673542416</v>
      </c>
      <c r="X280" s="24">
        <f t="shared" si="42"/>
        <v>15854.307692307691</v>
      </c>
      <c r="Y280" s="24">
        <f t="shared" si="43"/>
        <v>15785.061711072967</v>
      </c>
      <c r="Z280" s="24">
        <f t="shared" si="44"/>
        <v>34.622990617362049</v>
      </c>
      <c r="AA280" s="24" t="str">
        <f t="shared" si="45"/>
        <v/>
      </c>
      <c r="AB280" s="20" t="str">
        <f t="shared" si="46"/>
        <v/>
      </c>
      <c r="AC280" s="21" t="str">
        <f t="shared" si="47"/>
        <v/>
      </c>
      <c r="AD280" s="20" t="str">
        <f t="shared" si="48"/>
        <v/>
      </c>
    </row>
    <row r="281" spans="1:30" ht="15.75" customHeight="1">
      <c r="A281" s="19">
        <v>44992.6875</v>
      </c>
      <c r="B281" s="2">
        <v>15863</v>
      </c>
      <c r="C281" s="2">
        <v>15877</v>
      </c>
      <c r="D281" s="2">
        <v>15863</v>
      </c>
      <c r="E281" s="2">
        <v>15876</v>
      </c>
      <c r="F281" s="2">
        <v>587</v>
      </c>
      <c r="G281" s="20" t="str">
        <f t="shared" si="40"/>
        <v/>
      </c>
      <c r="H281" s="21" t="str">
        <f t="shared" si="49"/>
        <v/>
      </c>
      <c r="W281" s="24">
        <f t="shared" si="41"/>
        <v>15926.861143756998</v>
      </c>
      <c r="X281" s="24">
        <f t="shared" si="42"/>
        <v>15849.73076923077</v>
      </c>
      <c r="Y281" s="24">
        <f t="shared" si="43"/>
        <v>15772.600394704541</v>
      </c>
      <c r="Z281" s="24">
        <f t="shared" si="44"/>
        <v>38.565187263114034</v>
      </c>
      <c r="AA281" s="24" t="str">
        <f t="shared" si="45"/>
        <v/>
      </c>
      <c r="AB281" s="20" t="str">
        <f t="shared" si="46"/>
        <v/>
      </c>
      <c r="AC281" s="21" t="str">
        <f t="shared" si="47"/>
        <v/>
      </c>
      <c r="AD281" s="20" t="str">
        <f t="shared" si="48"/>
        <v/>
      </c>
    </row>
    <row r="282" spans="1:30" ht="15.75" customHeight="1">
      <c r="A282" s="19">
        <v>44992.677083333336</v>
      </c>
      <c r="B282" s="2">
        <v>15869</v>
      </c>
      <c r="C282" s="2">
        <v>15876</v>
      </c>
      <c r="D282" s="2">
        <v>15863</v>
      </c>
      <c r="E282" s="2">
        <v>15863</v>
      </c>
      <c r="F282" s="2">
        <v>777</v>
      </c>
      <c r="G282" s="20" t="str">
        <f t="shared" si="40"/>
        <v/>
      </c>
      <c r="H282" s="21" t="str">
        <f t="shared" si="49"/>
        <v/>
      </c>
      <c r="W282" s="24">
        <f t="shared" si="41"/>
        <v>15927.943203865534</v>
      </c>
      <c r="X282" s="24">
        <f t="shared" si="42"/>
        <v>15845.615384615385</v>
      </c>
      <c r="Y282" s="24">
        <f t="shared" si="43"/>
        <v>15763.287565365235</v>
      </c>
      <c r="Z282" s="24">
        <f t="shared" si="44"/>
        <v>41.16390962507451</v>
      </c>
      <c r="AA282" s="24" t="str">
        <f t="shared" si="45"/>
        <v/>
      </c>
      <c r="AB282" s="20" t="str">
        <f t="shared" si="46"/>
        <v/>
      </c>
      <c r="AC282" s="21" t="str">
        <f t="shared" si="47"/>
        <v/>
      </c>
      <c r="AD282" s="20" t="str">
        <f t="shared" si="48"/>
        <v/>
      </c>
    </row>
    <row r="283" spans="1:30" ht="15.75" customHeight="1">
      <c r="A283" s="19">
        <v>44992.666666666664</v>
      </c>
      <c r="B283" s="2">
        <v>15875</v>
      </c>
      <c r="C283" s="2">
        <v>15875</v>
      </c>
      <c r="D283" s="2">
        <v>15869</v>
      </c>
      <c r="E283" s="2">
        <v>15869</v>
      </c>
      <c r="F283" s="2">
        <v>407</v>
      </c>
      <c r="G283" s="20" t="str">
        <f t="shared" si="40"/>
        <v/>
      </c>
      <c r="H283" s="21" t="str">
        <f t="shared" si="49"/>
        <v/>
      </c>
      <c r="W283" s="24">
        <f t="shared" si="41"/>
        <v>15929.353866110143</v>
      </c>
      <c r="X283" s="24">
        <f t="shared" si="42"/>
        <v>15841.884615384615</v>
      </c>
      <c r="Y283" s="24">
        <f t="shared" si="43"/>
        <v>15754.415364659088</v>
      </c>
      <c r="Z283" s="24">
        <f t="shared" si="44"/>
        <v>43.734625362763786</v>
      </c>
      <c r="AA283" s="24" t="str">
        <f t="shared" si="45"/>
        <v/>
      </c>
      <c r="AB283" s="20" t="str">
        <f t="shared" si="46"/>
        <v/>
      </c>
      <c r="AC283" s="21" t="str">
        <f t="shared" si="47"/>
        <v/>
      </c>
      <c r="AD283" s="20" t="str">
        <f t="shared" si="48"/>
        <v/>
      </c>
    </row>
    <row r="284" spans="1:30" ht="15.75" customHeight="1">
      <c r="A284" s="19">
        <v>44992.65625</v>
      </c>
      <c r="B284" s="2">
        <v>15874</v>
      </c>
      <c r="C284" s="2">
        <v>15877</v>
      </c>
      <c r="D284" s="2">
        <v>15870</v>
      </c>
      <c r="E284" s="2">
        <v>15875</v>
      </c>
      <c r="F284" s="2">
        <v>695</v>
      </c>
      <c r="G284" s="20" t="str">
        <f t="shared" si="40"/>
        <v/>
      </c>
      <c r="H284" s="21" t="str">
        <f t="shared" si="49"/>
        <v/>
      </c>
      <c r="W284" s="24">
        <f t="shared" si="41"/>
        <v>15930.555196602467</v>
      </c>
      <c r="X284" s="24">
        <f t="shared" si="42"/>
        <v>15837.423076923076</v>
      </c>
      <c r="Y284" s="24">
        <f t="shared" si="43"/>
        <v>15744.290957243686</v>
      </c>
      <c r="Z284" s="24">
        <f t="shared" si="44"/>
        <v>46.566059839695292</v>
      </c>
      <c r="AA284" s="24" t="str">
        <f t="shared" si="45"/>
        <v/>
      </c>
      <c r="AB284" s="20" t="str">
        <f t="shared" si="46"/>
        <v/>
      </c>
      <c r="AC284" s="21" t="str">
        <f t="shared" si="47"/>
        <v/>
      </c>
      <c r="AD284" s="20" t="str">
        <f t="shared" si="48"/>
        <v/>
      </c>
    </row>
    <row r="285" spans="1:30" ht="15.75" customHeight="1">
      <c r="A285" s="19">
        <v>44992.645833333336</v>
      </c>
      <c r="B285" s="2">
        <v>15864</v>
      </c>
      <c r="C285" s="2">
        <v>15875</v>
      </c>
      <c r="D285" s="2">
        <v>15862</v>
      </c>
      <c r="E285" s="2">
        <v>15874</v>
      </c>
      <c r="F285" s="2">
        <v>1007</v>
      </c>
      <c r="G285" s="20" t="str">
        <f t="shared" si="40"/>
        <v/>
      </c>
      <c r="H285" s="21" t="str">
        <f t="shared" si="49"/>
        <v/>
      </c>
      <c r="W285" s="24">
        <f t="shared" si="41"/>
        <v>15929.065652396936</v>
      </c>
      <c r="X285" s="24">
        <f t="shared" si="42"/>
        <v>15833.192307692309</v>
      </c>
      <c r="Y285" s="24">
        <f t="shared" si="43"/>
        <v>15737.318962987682</v>
      </c>
      <c r="Z285" s="24">
        <f t="shared" si="44"/>
        <v>47.936672352313096</v>
      </c>
      <c r="AA285" s="24" t="str">
        <f t="shared" si="45"/>
        <v/>
      </c>
      <c r="AB285" s="20" t="str">
        <f t="shared" si="46"/>
        <v/>
      </c>
      <c r="AC285" s="21" t="str">
        <f t="shared" si="47"/>
        <v/>
      </c>
      <c r="AD285" s="20" t="str">
        <f t="shared" si="48"/>
        <v/>
      </c>
    </row>
    <row r="286" spans="1:30" ht="15.75" customHeight="1">
      <c r="A286" s="19">
        <v>44992.635416666664</v>
      </c>
      <c r="B286" s="2">
        <v>15865</v>
      </c>
      <c r="C286" s="2">
        <v>15869</v>
      </c>
      <c r="D286" s="2">
        <v>15857</v>
      </c>
      <c r="E286" s="2">
        <v>15864</v>
      </c>
      <c r="F286" s="2">
        <v>2179</v>
      </c>
      <c r="G286" s="20" t="str">
        <f t="shared" si="40"/>
        <v/>
      </c>
      <c r="H286" s="21" t="str">
        <f t="shared" si="49"/>
        <v/>
      </c>
      <c r="W286" s="24">
        <f t="shared" si="41"/>
        <v>15926.378967182187</v>
      </c>
      <c r="X286" s="24">
        <f t="shared" si="42"/>
        <v>15829.346153846154</v>
      </c>
      <c r="Y286" s="24">
        <f t="shared" si="43"/>
        <v>15732.313340510122</v>
      </c>
      <c r="Z286" s="24">
        <f t="shared" si="44"/>
        <v>48.516406668016252</v>
      </c>
      <c r="AA286" s="24" t="str">
        <f t="shared" si="45"/>
        <v/>
      </c>
      <c r="AB286" s="20" t="str">
        <f t="shared" si="46"/>
        <v/>
      </c>
      <c r="AC286" s="21" t="str">
        <f t="shared" si="47"/>
        <v/>
      </c>
      <c r="AD286" s="20" t="str">
        <f t="shared" si="48"/>
        <v/>
      </c>
    </row>
    <row r="287" spans="1:30" ht="15.75" customHeight="1">
      <c r="A287" s="19">
        <v>44992.572916666664</v>
      </c>
      <c r="B287" s="2">
        <v>15874</v>
      </c>
      <c r="C287" s="2">
        <v>15877</v>
      </c>
      <c r="D287" s="2">
        <v>15866</v>
      </c>
      <c r="E287" s="2">
        <v>15871</v>
      </c>
      <c r="F287" s="2">
        <v>4212</v>
      </c>
      <c r="G287" s="20" t="str">
        <f t="shared" si="40"/>
        <v/>
      </c>
      <c r="H287" s="21" t="str">
        <f t="shared" si="49"/>
        <v/>
      </c>
      <c r="W287" s="24">
        <f t="shared" si="41"/>
        <v>15923.908458026033</v>
      </c>
      <c r="X287" s="24">
        <f t="shared" si="42"/>
        <v>15826.115384615385</v>
      </c>
      <c r="Y287" s="24">
        <f t="shared" si="43"/>
        <v>15728.322311204736</v>
      </c>
      <c r="Z287" s="24">
        <f t="shared" si="44"/>
        <v>48.896536705324522</v>
      </c>
      <c r="AA287" s="24" t="str">
        <f t="shared" si="45"/>
        <v/>
      </c>
      <c r="AB287" s="20" t="str">
        <f t="shared" si="46"/>
        <v/>
      </c>
      <c r="AC287" s="21" t="str">
        <f t="shared" si="47"/>
        <v/>
      </c>
      <c r="AD287" s="20" t="str">
        <f t="shared" si="48"/>
        <v/>
      </c>
    </row>
    <row r="288" spans="1:30" ht="15.75" customHeight="1">
      <c r="A288" s="19">
        <v>44992.5625</v>
      </c>
      <c r="B288" s="2">
        <v>15886</v>
      </c>
      <c r="C288" s="2">
        <v>15887</v>
      </c>
      <c r="D288" s="2">
        <v>15872</v>
      </c>
      <c r="E288" s="2">
        <v>15874</v>
      </c>
      <c r="F288" s="2">
        <v>3403</v>
      </c>
      <c r="G288" s="20" t="str">
        <f t="shared" si="40"/>
        <v/>
      </c>
      <c r="H288" s="21" t="str">
        <f t="shared" si="49"/>
        <v/>
      </c>
      <c r="W288" s="24">
        <f t="shared" si="41"/>
        <v>15920.306209514871</v>
      </c>
      <c r="X288" s="24">
        <f t="shared" si="42"/>
        <v>15822.538461538461</v>
      </c>
      <c r="Y288" s="24">
        <f t="shared" si="43"/>
        <v>15724.770713562051</v>
      </c>
      <c r="Z288" s="24">
        <f t="shared" si="44"/>
        <v>48.883873988204684</v>
      </c>
      <c r="AA288" s="24" t="str">
        <f t="shared" si="45"/>
        <v/>
      </c>
      <c r="AB288" s="20" t="str">
        <f t="shared" si="46"/>
        <v/>
      </c>
      <c r="AC288" s="21" t="str">
        <f t="shared" si="47"/>
        <v/>
      </c>
      <c r="AD288" s="20" t="str">
        <f t="shared" si="48"/>
        <v/>
      </c>
    </row>
    <row r="289" spans="1:30" ht="15.75" customHeight="1">
      <c r="A289" s="19">
        <v>44992.552083333336</v>
      </c>
      <c r="B289" s="2">
        <v>15883</v>
      </c>
      <c r="C289" s="2">
        <v>15890</v>
      </c>
      <c r="D289" s="2">
        <v>15877</v>
      </c>
      <c r="E289" s="2">
        <v>15886</v>
      </c>
      <c r="F289" s="2">
        <v>2068</v>
      </c>
      <c r="G289" s="20" t="str">
        <f t="shared" si="40"/>
        <v/>
      </c>
      <c r="H289" s="21" t="str">
        <f t="shared" si="49"/>
        <v/>
      </c>
      <c r="W289" s="24">
        <f t="shared" si="41"/>
        <v>15915.581876795472</v>
      </c>
      <c r="X289" s="24">
        <f t="shared" si="42"/>
        <v>15819.423076923076</v>
      </c>
      <c r="Y289" s="24">
        <f t="shared" si="43"/>
        <v>15723.264277050681</v>
      </c>
      <c r="Z289" s="24">
        <f t="shared" si="44"/>
        <v>48.079399936197746</v>
      </c>
      <c r="AA289" s="24" t="str">
        <f t="shared" si="45"/>
        <v/>
      </c>
      <c r="AB289" s="20" t="str">
        <f t="shared" si="46"/>
        <v/>
      </c>
      <c r="AC289" s="21" t="str">
        <f t="shared" si="47"/>
        <v/>
      </c>
      <c r="AD289" s="20" t="str">
        <f t="shared" si="48"/>
        <v/>
      </c>
    </row>
    <row r="290" spans="1:30" ht="15.75" customHeight="1">
      <c r="A290" s="19">
        <v>44992.541666666664</v>
      </c>
      <c r="B290" s="2">
        <v>15891</v>
      </c>
      <c r="C290" s="2">
        <v>15894</v>
      </c>
      <c r="D290" s="2">
        <v>15875</v>
      </c>
      <c r="E290" s="2">
        <v>15884</v>
      </c>
      <c r="F290" s="2">
        <v>2656</v>
      </c>
      <c r="G290" s="20" t="str">
        <f t="shared" si="40"/>
        <v/>
      </c>
      <c r="H290" s="21" t="str">
        <f t="shared" si="49"/>
        <v/>
      </c>
      <c r="W290" s="24">
        <f t="shared" si="41"/>
        <v>15908.782882270119</v>
      </c>
      <c r="X290" s="24">
        <f t="shared" si="42"/>
        <v>15815.423076923076</v>
      </c>
      <c r="Y290" s="24">
        <f t="shared" si="43"/>
        <v>15722.063271576033</v>
      </c>
      <c r="Z290" s="24">
        <f t="shared" si="44"/>
        <v>46.679902673521795</v>
      </c>
      <c r="AA290" s="24" t="str">
        <f t="shared" si="45"/>
        <v/>
      </c>
      <c r="AB290" s="20" t="str">
        <f t="shared" si="46"/>
        <v/>
      </c>
      <c r="AC290" s="21" t="str">
        <f t="shared" si="47"/>
        <v/>
      </c>
      <c r="AD290" s="20" t="str">
        <f t="shared" si="48"/>
        <v/>
      </c>
    </row>
    <row r="291" spans="1:30" ht="15.75" customHeight="1">
      <c r="A291" s="19">
        <v>44992.53125</v>
      </c>
      <c r="B291" s="2">
        <v>15887</v>
      </c>
      <c r="C291" s="2">
        <v>15893</v>
      </c>
      <c r="D291" s="2">
        <v>15882</v>
      </c>
      <c r="E291" s="2">
        <v>15889</v>
      </c>
      <c r="F291" s="2">
        <v>2360</v>
      </c>
      <c r="G291" s="20" t="str">
        <f t="shared" si="40"/>
        <v/>
      </c>
      <c r="H291" s="21" t="str">
        <f t="shared" si="49"/>
        <v/>
      </c>
      <c r="W291" s="24">
        <f t="shared" si="41"/>
        <v>15901.476269307475</v>
      </c>
      <c r="X291" s="24">
        <f t="shared" si="42"/>
        <v>15811.692307692309</v>
      </c>
      <c r="Y291" s="24">
        <f t="shared" si="43"/>
        <v>15721.908346077142</v>
      </c>
      <c r="Z291" s="24">
        <f t="shared" si="44"/>
        <v>44.891980807583018</v>
      </c>
      <c r="AA291" s="24" t="str">
        <f t="shared" si="45"/>
        <v/>
      </c>
      <c r="AB291" s="20" t="str">
        <f t="shared" si="46"/>
        <v/>
      </c>
      <c r="AC291" s="21" t="str">
        <f t="shared" si="47"/>
        <v/>
      </c>
      <c r="AD291" s="20" t="str">
        <f t="shared" si="48"/>
        <v/>
      </c>
    </row>
    <row r="292" spans="1:30" ht="15.75" customHeight="1">
      <c r="A292" s="19">
        <v>44992.520833333336</v>
      </c>
      <c r="B292" s="2">
        <v>15889</v>
      </c>
      <c r="C292" s="2">
        <v>15890</v>
      </c>
      <c r="D292" s="2">
        <v>15875</v>
      </c>
      <c r="E292" s="2">
        <v>15887</v>
      </c>
      <c r="F292" s="2">
        <v>2862</v>
      </c>
      <c r="G292" s="20">
        <f t="shared" si="40"/>
        <v>15892.529773968226</v>
      </c>
      <c r="H292" s="21" t="str">
        <f t="shared" si="49"/>
        <v>(放空賣出)收盤跌破布林通道上軌(UP)</v>
      </c>
      <c r="W292" s="24">
        <f t="shared" si="41"/>
        <v>15892.529773968226</v>
      </c>
      <c r="X292" s="24">
        <f t="shared" si="42"/>
        <v>15808.076923076924</v>
      </c>
      <c r="Y292" s="24">
        <f t="shared" si="43"/>
        <v>15723.624072185621</v>
      </c>
      <c r="Z292" s="24">
        <f t="shared" si="44"/>
        <v>42.226425445651444</v>
      </c>
      <c r="AA292" s="24">
        <f t="shared" si="45"/>
        <v>15890</v>
      </c>
      <c r="AB292" s="20">
        <f t="shared" si="46"/>
        <v>15892.529773968226</v>
      </c>
      <c r="AC292" s="21" t="str">
        <f t="shared" si="47"/>
        <v>(賣出)收盤跌破布林通道上軌(UP)</v>
      </c>
      <c r="AD292" s="20">
        <f t="shared" si="48"/>
        <v>15875</v>
      </c>
    </row>
    <row r="293" spans="1:30" ht="15.75" customHeight="1">
      <c r="A293" s="19">
        <v>44992.510416666664</v>
      </c>
      <c r="B293" s="2">
        <v>15875</v>
      </c>
      <c r="C293" s="2">
        <v>15890</v>
      </c>
      <c r="D293" s="2">
        <v>15874</v>
      </c>
      <c r="E293" s="2">
        <v>15889</v>
      </c>
      <c r="F293" s="2">
        <v>5119</v>
      </c>
      <c r="G293" s="20" t="str">
        <f t="shared" si="40"/>
        <v/>
      </c>
      <c r="H293" s="21" t="str">
        <f t="shared" si="49"/>
        <v/>
      </c>
      <c r="W293" s="24">
        <f t="shared" si="41"/>
        <v>15883.05589662879</v>
      </c>
      <c r="X293" s="24">
        <f t="shared" si="42"/>
        <v>15804.692307692309</v>
      </c>
      <c r="Y293" s="24">
        <f t="shared" si="43"/>
        <v>15726.328718755827</v>
      </c>
      <c r="Z293" s="24">
        <f t="shared" si="44"/>
        <v>39.18179446824098</v>
      </c>
      <c r="AA293" s="24" t="str">
        <f t="shared" si="45"/>
        <v/>
      </c>
      <c r="AB293" s="20" t="str">
        <f t="shared" si="46"/>
        <v/>
      </c>
      <c r="AC293" s="21" t="str">
        <f t="shared" si="47"/>
        <v/>
      </c>
      <c r="AD293" s="20" t="str">
        <f t="shared" si="48"/>
        <v/>
      </c>
    </row>
    <row r="294" spans="1:30" ht="15.75" customHeight="1">
      <c r="A294" s="19">
        <v>44992.5</v>
      </c>
      <c r="B294" s="2">
        <v>15860</v>
      </c>
      <c r="C294" s="2">
        <v>15877</v>
      </c>
      <c r="D294" s="2">
        <v>15857</v>
      </c>
      <c r="E294" s="2">
        <v>15877</v>
      </c>
      <c r="F294" s="2">
        <v>2955</v>
      </c>
      <c r="G294" s="20">
        <f t="shared" si="40"/>
        <v>15872.166759602544</v>
      </c>
      <c r="H294" s="21" t="str">
        <f t="shared" si="49"/>
        <v>(賣出)收盤突破布林通道上軌(UP)</v>
      </c>
      <c r="W294" s="24">
        <f t="shared" si="41"/>
        <v>15872.166759602544</v>
      </c>
      <c r="X294" s="24">
        <f t="shared" si="42"/>
        <v>15801.423076923076</v>
      </c>
      <c r="Y294" s="24">
        <f t="shared" si="43"/>
        <v>15730.679394243609</v>
      </c>
      <c r="Z294" s="24">
        <f t="shared" si="44"/>
        <v>35.371841339733962</v>
      </c>
      <c r="AA294" s="24">
        <f t="shared" si="45"/>
        <v>15877</v>
      </c>
      <c r="AB294" s="20">
        <f t="shared" si="46"/>
        <v>15872.166759602544</v>
      </c>
      <c r="AC294" s="21" t="str">
        <f t="shared" si="47"/>
        <v>(賣出)收盤突破布林通道上軌(UP)</v>
      </c>
      <c r="AD294" s="20">
        <f t="shared" si="48"/>
        <v>15857</v>
      </c>
    </row>
    <row r="295" spans="1:30" ht="15.75" customHeight="1">
      <c r="A295" s="19">
        <v>44992.489583333336</v>
      </c>
      <c r="B295" s="2">
        <v>15865</v>
      </c>
      <c r="C295" s="2">
        <v>15871</v>
      </c>
      <c r="D295" s="2">
        <v>15855</v>
      </c>
      <c r="E295" s="2">
        <v>15860</v>
      </c>
      <c r="F295" s="2">
        <v>3316</v>
      </c>
      <c r="G295" s="20">
        <f t="shared" si="40"/>
        <v>15862.960696316744</v>
      </c>
      <c r="H295" s="21" t="str">
        <f t="shared" si="49"/>
        <v>(放空賣出)收盤跌破布林通道上軌(UP)</v>
      </c>
      <c r="W295" s="24">
        <f t="shared" si="41"/>
        <v>15862.960696316744</v>
      </c>
      <c r="X295" s="24">
        <f t="shared" si="42"/>
        <v>15798.846153846154</v>
      </c>
      <c r="Y295" s="24">
        <f t="shared" si="43"/>
        <v>15734.731611375564</v>
      </c>
      <c r="Z295" s="24">
        <f t="shared" si="44"/>
        <v>32.057271235294721</v>
      </c>
      <c r="AA295" s="24">
        <f t="shared" si="45"/>
        <v>15871</v>
      </c>
      <c r="AB295" s="20">
        <f t="shared" si="46"/>
        <v>15862.960696316744</v>
      </c>
      <c r="AC295" s="21" t="str">
        <f t="shared" si="47"/>
        <v>(賣出)收盤跌破布林通道上軌(UP)</v>
      </c>
      <c r="AD295" s="20">
        <f t="shared" si="48"/>
        <v>15855</v>
      </c>
    </row>
    <row r="296" spans="1:30" ht="15.75" customHeight="1">
      <c r="A296" s="19">
        <v>44992.479166666664</v>
      </c>
      <c r="B296" s="2">
        <v>15848</v>
      </c>
      <c r="C296" s="2">
        <v>15866</v>
      </c>
      <c r="D296" s="2">
        <v>15845</v>
      </c>
      <c r="E296" s="2">
        <v>15865</v>
      </c>
      <c r="F296" s="2">
        <v>4071</v>
      </c>
      <c r="G296" s="20">
        <f t="shared" si="40"/>
        <v>15857.168011268715</v>
      </c>
      <c r="H296" s="21" t="str">
        <f t="shared" si="49"/>
        <v>(賣出)收盤突破布林通道上軌(UP)</v>
      </c>
      <c r="W296" s="24">
        <f t="shared" si="41"/>
        <v>15857.168011268715</v>
      </c>
      <c r="X296" s="24">
        <f t="shared" si="42"/>
        <v>15797.26923076923</v>
      </c>
      <c r="Y296" s="24">
        <f t="shared" si="43"/>
        <v>15737.370450269746</v>
      </c>
      <c r="Z296" s="24">
        <f t="shared" si="44"/>
        <v>29.949390249742322</v>
      </c>
      <c r="AA296" s="24">
        <f t="shared" si="45"/>
        <v>15866</v>
      </c>
      <c r="AB296" s="20">
        <f t="shared" si="46"/>
        <v>15857.168011268715</v>
      </c>
      <c r="AC296" s="21" t="str">
        <f t="shared" si="47"/>
        <v>(賣出)收盤突破布林通道上軌(UP)</v>
      </c>
      <c r="AD296" s="20">
        <f t="shared" si="48"/>
        <v>15845</v>
      </c>
    </row>
    <row r="297" spans="1:30" ht="15.75" customHeight="1">
      <c r="A297" s="19">
        <v>44992.46875</v>
      </c>
      <c r="B297" s="2">
        <v>15838</v>
      </c>
      <c r="C297" s="2">
        <v>15861</v>
      </c>
      <c r="D297" s="2">
        <v>15833</v>
      </c>
      <c r="E297" s="2">
        <v>15848</v>
      </c>
      <c r="F297" s="2">
        <v>5399</v>
      </c>
      <c r="G297" s="20" t="str">
        <f t="shared" si="40"/>
        <v/>
      </c>
      <c r="H297" s="21" t="str">
        <f t="shared" si="49"/>
        <v/>
      </c>
      <c r="W297" s="24">
        <f t="shared" si="41"/>
        <v>15850.54235076943</v>
      </c>
      <c r="X297" s="24">
        <f t="shared" si="42"/>
        <v>15795.76923076923</v>
      </c>
      <c r="Y297" s="24">
        <f t="shared" si="43"/>
        <v>15740.996110769031</v>
      </c>
      <c r="Z297" s="24">
        <f t="shared" si="44"/>
        <v>27.38656000009955</v>
      </c>
      <c r="AA297" s="24" t="str">
        <f t="shared" si="45"/>
        <v/>
      </c>
      <c r="AB297" s="20" t="str">
        <f t="shared" si="46"/>
        <v/>
      </c>
      <c r="AC297" s="21" t="str">
        <f t="shared" si="47"/>
        <v/>
      </c>
      <c r="AD297" s="20" t="str">
        <f t="shared" si="48"/>
        <v/>
      </c>
    </row>
    <row r="298" spans="1:30" ht="15.75" customHeight="1">
      <c r="A298" s="19">
        <v>44992.458333333336</v>
      </c>
      <c r="B298" s="2">
        <v>15833</v>
      </c>
      <c r="C298" s="2">
        <v>15848</v>
      </c>
      <c r="D298" s="2">
        <v>15831</v>
      </c>
      <c r="E298" s="2">
        <v>15838</v>
      </c>
      <c r="F298" s="2">
        <v>3476</v>
      </c>
      <c r="G298" s="20" t="str">
        <f t="shared" si="40"/>
        <v/>
      </c>
      <c r="H298" s="21" t="str">
        <f t="shared" si="49"/>
        <v/>
      </c>
      <c r="W298" s="24">
        <f t="shared" si="41"/>
        <v>15846.213944941399</v>
      </c>
      <c r="X298" s="24">
        <f t="shared" si="42"/>
        <v>15794.653846153846</v>
      </c>
      <c r="Y298" s="24">
        <f t="shared" si="43"/>
        <v>15743.093747366293</v>
      </c>
      <c r="Z298" s="24">
        <f t="shared" si="44"/>
        <v>25.780049393776615</v>
      </c>
      <c r="AA298" s="24" t="str">
        <f t="shared" si="45"/>
        <v/>
      </c>
      <c r="AB298" s="20" t="str">
        <f t="shared" si="46"/>
        <v/>
      </c>
      <c r="AC298" s="21" t="str">
        <f t="shared" si="47"/>
        <v/>
      </c>
      <c r="AD298" s="20" t="str">
        <f t="shared" si="48"/>
        <v/>
      </c>
    </row>
    <row r="299" spans="1:30" ht="15.75" customHeight="1">
      <c r="A299" s="19">
        <v>44992.447916666664</v>
      </c>
      <c r="B299" s="2">
        <v>15841</v>
      </c>
      <c r="C299" s="2">
        <v>15842</v>
      </c>
      <c r="D299" s="2">
        <v>15821</v>
      </c>
      <c r="E299" s="2">
        <v>15833</v>
      </c>
      <c r="F299" s="2">
        <v>4847</v>
      </c>
      <c r="G299" s="20">
        <f t="shared" si="40"/>
        <v>15842.960396621374</v>
      </c>
      <c r="H299" s="21" t="str">
        <f t="shared" si="49"/>
        <v>(放空賣出)收盤跌破布林通道上軌(UP)</v>
      </c>
      <c r="W299" s="24">
        <f t="shared" si="41"/>
        <v>15842.960396621374</v>
      </c>
      <c r="X299" s="24">
        <f t="shared" si="42"/>
        <v>15793.73076923077</v>
      </c>
      <c r="Y299" s="24">
        <f t="shared" si="43"/>
        <v>15744.501141840165</v>
      </c>
      <c r="Z299" s="24">
        <f t="shared" si="44"/>
        <v>24.614813695302214</v>
      </c>
      <c r="AA299" s="24">
        <f t="shared" si="45"/>
        <v>15842</v>
      </c>
      <c r="AB299" s="20">
        <f t="shared" si="46"/>
        <v>15842.960396621374</v>
      </c>
      <c r="AC299" s="21" t="str">
        <f t="shared" si="47"/>
        <v>(賣出)收盤跌破布林通道上軌(UP)</v>
      </c>
      <c r="AD299" s="20">
        <f t="shared" si="48"/>
        <v>15821</v>
      </c>
    </row>
    <row r="300" spans="1:30" ht="15.75" customHeight="1">
      <c r="A300" s="19">
        <v>44992.4375</v>
      </c>
      <c r="B300" s="2">
        <v>15837</v>
      </c>
      <c r="C300" s="2">
        <v>15853</v>
      </c>
      <c r="D300" s="2">
        <v>15832</v>
      </c>
      <c r="E300" s="2">
        <v>15842</v>
      </c>
      <c r="F300" s="2">
        <v>7096</v>
      </c>
      <c r="G300" s="20">
        <f t="shared" si="40"/>
        <v>15839.911568453175</v>
      </c>
      <c r="H300" s="21" t="str">
        <f t="shared" si="49"/>
        <v>(賣出)收盤突破布林通道上軌(UP)</v>
      </c>
      <c r="W300" s="24">
        <f t="shared" si="41"/>
        <v>15839.911568453175</v>
      </c>
      <c r="X300" s="24">
        <f t="shared" si="42"/>
        <v>15792.807692307691</v>
      </c>
      <c r="Y300" s="24">
        <f t="shared" si="43"/>
        <v>15745.703816162208</v>
      </c>
      <c r="Z300" s="24">
        <f t="shared" si="44"/>
        <v>23.551938072741454</v>
      </c>
      <c r="AA300" s="24">
        <f t="shared" si="45"/>
        <v>15853</v>
      </c>
      <c r="AB300" s="20">
        <f t="shared" si="46"/>
        <v>15839.911568453175</v>
      </c>
      <c r="AC300" s="21" t="str">
        <f t="shared" si="47"/>
        <v>(賣出)收盤突破布林通道上軌(UP)</v>
      </c>
      <c r="AD300" s="20">
        <f t="shared" si="48"/>
        <v>15832</v>
      </c>
    </row>
    <row r="301" spans="1:30" ht="15.75" customHeight="1">
      <c r="A301" s="19">
        <v>44992.427083333336</v>
      </c>
      <c r="B301" s="2">
        <v>15799</v>
      </c>
      <c r="C301" s="2">
        <v>15845</v>
      </c>
      <c r="D301" s="2">
        <v>15799</v>
      </c>
      <c r="E301" s="2">
        <v>15835</v>
      </c>
      <c r="F301" s="2">
        <v>13673</v>
      </c>
      <c r="G301" s="20" t="str">
        <f t="shared" si="40"/>
        <v/>
      </c>
      <c r="H301" s="21" t="str">
        <f t="shared" si="49"/>
        <v/>
      </c>
      <c r="W301" s="24">
        <f t="shared" si="41"/>
        <v>15836.069417748608</v>
      </c>
      <c r="X301" s="24">
        <f t="shared" si="42"/>
        <v>15791.923076923076</v>
      </c>
      <c r="Y301" s="24">
        <f t="shared" si="43"/>
        <v>15747.776736097545</v>
      </c>
      <c r="Z301" s="24">
        <f t="shared" si="44"/>
        <v>22.073170412765947</v>
      </c>
      <c r="AA301" s="24" t="str">
        <f t="shared" si="45"/>
        <v/>
      </c>
      <c r="AB301" s="20" t="str">
        <f t="shared" si="46"/>
        <v/>
      </c>
      <c r="AC301" s="21" t="str">
        <f t="shared" si="47"/>
        <v/>
      </c>
      <c r="AD301" s="20" t="str">
        <f t="shared" si="48"/>
        <v/>
      </c>
    </row>
    <row r="302" spans="1:30" ht="15.75" customHeight="1">
      <c r="A302" s="19">
        <v>44992.416666666664</v>
      </c>
      <c r="B302" s="2">
        <v>15788</v>
      </c>
      <c r="C302" s="2">
        <v>15806</v>
      </c>
      <c r="D302" s="2">
        <v>15783</v>
      </c>
      <c r="E302" s="2">
        <v>15800</v>
      </c>
      <c r="F302" s="2">
        <v>6220</v>
      </c>
      <c r="G302" s="20">
        <f t="shared" si="40"/>
        <v>15791.076923076924</v>
      </c>
      <c r="H302" s="21" t="str">
        <f t="shared" si="49"/>
        <v>(買進)收盤突破布林通道中軌(MB)</v>
      </c>
      <c r="W302" s="24">
        <f t="shared" si="41"/>
        <v>15832.656959251559</v>
      </c>
      <c r="X302" s="24">
        <f t="shared" si="42"/>
        <v>15791.076923076924</v>
      </c>
      <c r="Y302" s="24">
        <f t="shared" si="43"/>
        <v>15749.496886902289</v>
      </c>
      <c r="Z302" s="24">
        <f t="shared" si="44"/>
        <v>20.790018087317911</v>
      </c>
      <c r="AA302" s="24">
        <f t="shared" si="45"/>
        <v>15806</v>
      </c>
      <c r="AB302" s="20">
        <f t="shared" si="46"/>
        <v>15791.076923076924</v>
      </c>
      <c r="AC302" s="21" t="str">
        <f t="shared" si="47"/>
        <v>(買進)收盤突破布林通道中軌(MB)</v>
      </c>
      <c r="AD302" s="20">
        <f t="shared" si="48"/>
        <v>15783</v>
      </c>
    </row>
    <row r="303" spans="1:30" ht="15.75" customHeight="1">
      <c r="A303" s="19">
        <v>44992.40625</v>
      </c>
      <c r="B303" s="2">
        <v>15780</v>
      </c>
      <c r="C303" s="2">
        <v>15804</v>
      </c>
      <c r="D303" s="2">
        <v>15771</v>
      </c>
      <c r="E303" s="2">
        <v>15789</v>
      </c>
      <c r="F303" s="2">
        <v>10269</v>
      </c>
      <c r="G303" s="20" t="str">
        <f t="shared" si="40"/>
        <v/>
      </c>
      <c r="H303" s="21" t="str">
        <f t="shared" si="49"/>
        <v/>
      </c>
      <c r="W303" s="24">
        <f t="shared" si="41"/>
        <v>15835.991632129986</v>
      </c>
      <c r="X303" s="24">
        <f t="shared" si="42"/>
        <v>15792.153846153846</v>
      </c>
      <c r="Y303" s="24">
        <f t="shared" si="43"/>
        <v>15748.316060177705</v>
      </c>
      <c r="Z303" s="24">
        <f t="shared" si="44"/>
        <v>21.918892988070478</v>
      </c>
      <c r="AA303" s="24" t="str">
        <f t="shared" si="45"/>
        <v/>
      </c>
      <c r="AB303" s="20" t="str">
        <f t="shared" si="46"/>
        <v/>
      </c>
      <c r="AC303" s="21" t="str">
        <f t="shared" si="47"/>
        <v/>
      </c>
      <c r="AD303" s="20" t="str">
        <f t="shared" si="48"/>
        <v/>
      </c>
    </row>
    <row r="304" spans="1:30" ht="15.75" customHeight="1">
      <c r="A304" s="19">
        <v>44992.395833333336</v>
      </c>
      <c r="B304" s="2">
        <v>15767</v>
      </c>
      <c r="C304" s="2">
        <v>15789</v>
      </c>
      <c r="D304" s="2">
        <v>15760</v>
      </c>
      <c r="E304" s="2">
        <v>15779</v>
      </c>
      <c r="F304" s="2">
        <v>8652</v>
      </c>
      <c r="G304" s="20" t="str">
        <f t="shared" si="40"/>
        <v/>
      </c>
      <c r="H304" s="21" t="str">
        <f t="shared" si="49"/>
        <v/>
      </c>
      <c r="W304" s="24">
        <f t="shared" si="41"/>
        <v>15838.57507361191</v>
      </c>
      <c r="X304" s="24">
        <f t="shared" si="42"/>
        <v>15793.384615384615</v>
      </c>
      <c r="Y304" s="24">
        <f t="shared" si="43"/>
        <v>15748.194157157321</v>
      </c>
      <c r="Z304" s="24">
        <f t="shared" si="44"/>
        <v>22.59522911364753</v>
      </c>
      <c r="AA304" s="24" t="str">
        <f t="shared" si="45"/>
        <v/>
      </c>
      <c r="AB304" s="20" t="str">
        <f t="shared" si="46"/>
        <v/>
      </c>
      <c r="AC304" s="21" t="str">
        <f t="shared" si="47"/>
        <v/>
      </c>
      <c r="AD304" s="20" t="str">
        <f t="shared" si="48"/>
        <v/>
      </c>
    </row>
    <row r="305" spans="1:30" ht="15.75" customHeight="1">
      <c r="A305" s="19">
        <v>44992.385416666664</v>
      </c>
      <c r="B305" s="2">
        <v>15763</v>
      </c>
      <c r="C305" s="2">
        <v>15779</v>
      </c>
      <c r="D305" s="2">
        <v>15750</v>
      </c>
      <c r="E305" s="2">
        <v>15765</v>
      </c>
      <c r="F305" s="2">
        <v>10086</v>
      </c>
      <c r="G305" s="20" t="str">
        <f t="shared" si="40"/>
        <v/>
      </c>
      <c r="H305" s="21" t="str">
        <f t="shared" si="49"/>
        <v/>
      </c>
      <c r="J305" s="25"/>
      <c r="K305" s="25"/>
      <c r="L305" s="25"/>
      <c r="M305" s="25"/>
      <c r="N305" s="25"/>
      <c r="O305" s="26"/>
      <c r="P305" s="26"/>
      <c r="Q305" s="26"/>
      <c r="R305" s="26"/>
      <c r="S305" s="26"/>
      <c r="T305" s="26"/>
      <c r="U305" s="26"/>
      <c r="V305" s="25"/>
      <c r="W305" s="24">
        <f t="shared" si="41"/>
        <v>15839.914652475241</v>
      </c>
      <c r="X305" s="24">
        <f t="shared" si="42"/>
        <v>15794.615384615385</v>
      </c>
      <c r="Y305" s="24">
        <f t="shared" si="43"/>
        <v>15749.316116755528</v>
      </c>
      <c r="Z305" s="24">
        <f t="shared" si="44"/>
        <v>22.649633929928392</v>
      </c>
      <c r="AA305" s="24" t="str">
        <f t="shared" si="45"/>
        <v/>
      </c>
      <c r="AB305" s="20" t="str">
        <f t="shared" si="46"/>
        <v/>
      </c>
      <c r="AC305" s="21" t="str">
        <f t="shared" si="47"/>
        <v/>
      </c>
      <c r="AD305" s="20" t="str">
        <f t="shared" si="48"/>
        <v/>
      </c>
    </row>
    <row r="306" spans="1:30" ht="15.75" customHeight="1">
      <c r="A306" s="19">
        <v>44992.375</v>
      </c>
      <c r="B306" s="2">
        <v>15784</v>
      </c>
      <c r="C306" s="2">
        <v>15789</v>
      </c>
      <c r="D306" s="2">
        <v>15754</v>
      </c>
      <c r="E306" s="2">
        <v>15761</v>
      </c>
      <c r="F306" s="2">
        <v>8482</v>
      </c>
      <c r="G306" s="20" t="str">
        <f t="shared" si="40"/>
        <v/>
      </c>
      <c r="H306" s="21" t="str">
        <f t="shared" si="49"/>
        <v/>
      </c>
      <c r="J306" s="25"/>
      <c r="K306" s="25"/>
      <c r="L306" s="25"/>
      <c r="M306" s="25"/>
      <c r="N306" s="25"/>
      <c r="O306" s="26"/>
      <c r="P306" s="26"/>
      <c r="Q306" s="26"/>
      <c r="R306" s="26"/>
      <c r="S306" s="26"/>
      <c r="T306" s="26"/>
      <c r="U306" s="26"/>
      <c r="V306" s="25"/>
      <c r="W306" s="24">
        <f t="shared" si="41"/>
        <v>15839.615705972705</v>
      </c>
      <c r="X306" s="24">
        <f t="shared" si="42"/>
        <v>15795.884615384615</v>
      </c>
      <c r="Y306" s="24">
        <f t="shared" si="43"/>
        <v>15752.153524796526</v>
      </c>
      <c r="Z306" s="24">
        <f t="shared" si="44"/>
        <v>21.865545294044633</v>
      </c>
      <c r="AA306" s="24" t="str">
        <f t="shared" si="45"/>
        <v/>
      </c>
      <c r="AB306" s="20" t="str">
        <f t="shared" si="46"/>
        <v/>
      </c>
      <c r="AC306" s="21" t="str">
        <f t="shared" si="47"/>
        <v/>
      </c>
      <c r="AD306" s="20" t="str">
        <f t="shared" si="48"/>
        <v/>
      </c>
    </row>
    <row r="307" spans="1:30" ht="15.75" customHeight="1">
      <c r="A307" s="19">
        <v>44992.208333333336</v>
      </c>
      <c r="B307" s="2">
        <v>15765</v>
      </c>
      <c r="C307" s="2">
        <v>15770</v>
      </c>
      <c r="D307" s="2">
        <v>15760</v>
      </c>
      <c r="E307" s="2">
        <v>15769</v>
      </c>
      <c r="F307" s="2">
        <v>965</v>
      </c>
      <c r="G307" s="20" t="str">
        <f t="shared" si="40"/>
        <v/>
      </c>
      <c r="H307" s="21" t="str">
        <f t="shared" si="49"/>
        <v/>
      </c>
      <c r="J307" s="25"/>
      <c r="K307" s="25"/>
      <c r="L307" s="25"/>
      <c r="M307" s="25"/>
      <c r="N307" s="25"/>
      <c r="O307" s="26"/>
      <c r="P307" s="26"/>
      <c r="Q307" s="26"/>
      <c r="R307" s="26"/>
      <c r="S307" s="26"/>
      <c r="T307" s="26"/>
      <c r="U307" s="26"/>
      <c r="V307" s="25"/>
      <c r="W307" s="24">
        <f t="shared" si="41"/>
        <v>15839.128274353379</v>
      </c>
      <c r="X307" s="24">
        <f t="shared" si="42"/>
        <v>15797.576923076924</v>
      </c>
      <c r="Y307" s="24">
        <f t="shared" si="43"/>
        <v>15756.025571800468</v>
      </c>
      <c r="Z307" s="24">
        <f t="shared" si="44"/>
        <v>20.775675638227799</v>
      </c>
      <c r="AA307" s="24" t="str">
        <f t="shared" si="45"/>
        <v/>
      </c>
      <c r="AB307" s="20" t="str">
        <f t="shared" si="46"/>
        <v/>
      </c>
      <c r="AC307" s="21" t="str">
        <f t="shared" si="47"/>
        <v/>
      </c>
      <c r="AD307" s="20" t="str">
        <f t="shared" si="48"/>
        <v/>
      </c>
    </row>
    <row r="308" spans="1:30" ht="15.75" customHeight="1">
      <c r="A308" s="19">
        <v>44992.197916666664</v>
      </c>
      <c r="B308" s="2">
        <v>15752</v>
      </c>
      <c r="C308" s="2">
        <v>15766</v>
      </c>
      <c r="D308" s="2">
        <v>15748</v>
      </c>
      <c r="E308" s="2">
        <v>15766</v>
      </c>
      <c r="F308" s="2">
        <v>1154</v>
      </c>
      <c r="G308" s="20">
        <f t="shared" si="40"/>
        <v>15758.603189097172</v>
      </c>
      <c r="H308" s="21" t="str">
        <f t="shared" si="49"/>
        <v>(買進)收盤突破布林通道下軌(DN)</v>
      </c>
      <c r="J308" s="25"/>
      <c r="K308" s="25"/>
      <c r="L308" s="25"/>
      <c r="M308" s="25"/>
      <c r="N308" s="25"/>
      <c r="O308" s="26"/>
      <c r="P308" s="26"/>
      <c r="Q308" s="26"/>
      <c r="R308" s="26"/>
      <c r="S308" s="26"/>
      <c r="T308" s="26"/>
      <c r="U308" s="26"/>
      <c r="V308" s="25"/>
      <c r="W308" s="24">
        <f t="shared" si="41"/>
        <v>15838.550657056676</v>
      </c>
      <c r="X308" s="24">
        <f t="shared" si="42"/>
        <v>15798.576923076924</v>
      </c>
      <c r="Y308" s="24">
        <f t="shared" si="43"/>
        <v>15758.603189097172</v>
      </c>
      <c r="Z308" s="24">
        <f t="shared" si="44"/>
        <v>19.986866989876276</v>
      </c>
      <c r="AA308" s="24">
        <f t="shared" si="45"/>
        <v>15766</v>
      </c>
      <c r="AB308" s="20">
        <f t="shared" si="46"/>
        <v>15758.603189097172</v>
      </c>
      <c r="AC308" s="21" t="str">
        <f t="shared" si="47"/>
        <v>(買進)收盤突破布林通道下軌(DN)</v>
      </c>
      <c r="AD308" s="20">
        <f t="shared" si="48"/>
        <v>15748</v>
      </c>
    </row>
    <row r="309" spans="1:30" ht="15.75" customHeight="1">
      <c r="A309" s="19">
        <v>44992.1875</v>
      </c>
      <c r="B309" s="2">
        <v>15765</v>
      </c>
      <c r="C309" s="2">
        <v>15769</v>
      </c>
      <c r="D309" s="2">
        <v>15752</v>
      </c>
      <c r="E309" s="2">
        <v>15753</v>
      </c>
      <c r="F309" s="2">
        <v>1987</v>
      </c>
      <c r="G309" s="20" t="str">
        <f t="shared" si="40"/>
        <v/>
      </c>
      <c r="H309" s="21" t="str">
        <f t="shared" si="49"/>
        <v/>
      </c>
      <c r="J309" s="25"/>
      <c r="K309" s="25"/>
      <c r="L309" s="25"/>
      <c r="M309" s="25"/>
      <c r="N309" s="25"/>
      <c r="O309" s="26"/>
      <c r="P309" s="26"/>
      <c r="Q309" s="26"/>
      <c r="R309" s="26"/>
      <c r="S309" s="26"/>
      <c r="T309" s="26"/>
      <c r="U309" s="26"/>
      <c r="V309" s="25"/>
      <c r="W309" s="24">
        <f t="shared" si="41"/>
        <v>15837.488498651477</v>
      </c>
      <c r="X309" s="24">
        <f t="shared" si="42"/>
        <v>15799.423076923076</v>
      </c>
      <c r="Y309" s="24">
        <f t="shared" si="43"/>
        <v>15761.357655194675</v>
      </c>
      <c r="Z309" s="24">
        <f t="shared" si="44"/>
        <v>19.032710864200002</v>
      </c>
      <c r="AA309" s="24" t="str">
        <f t="shared" si="45"/>
        <v/>
      </c>
      <c r="AB309" s="20" t="str">
        <f t="shared" si="46"/>
        <v/>
      </c>
      <c r="AC309" s="21" t="str">
        <f t="shared" si="47"/>
        <v/>
      </c>
      <c r="AD309" s="20" t="str">
        <f t="shared" si="48"/>
        <v/>
      </c>
    </row>
    <row r="310" spans="1:30" ht="15.75" customHeight="1">
      <c r="A310" s="19">
        <v>44992.177083333336</v>
      </c>
      <c r="B310" s="2">
        <v>15774</v>
      </c>
      <c r="C310" s="2">
        <v>15777</v>
      </c>
      <c r="D310" s="2">
        <v>15761</v>
      </c>
      <c r="E310" s="2">
        <v>15765</v>
      </c>
      <c r="F310" s="2">
        <v>1439</v>
      </c>
      <c r="G310" s="20">
        <f t="shared" si="40"/>
        <v>15767.580379477047</v>
      </c>
      <c r="H310" s="21" t="str">
        <f t="shared" si="49"/>
        <v>(賣出)收盤跌破布林通道下軌(DN)</v>
      </c>
      <c r="J310" s="25"/>
      <c r="K310" s="25"/>
      <c r="L310" s="25"/>
      <c r="M310" s="25"/>
      <c r="N310" s="25"/>
      <c r="O310" s="26"/>
      <c r="P310" s="26"/>
      <c r="Q310" s="26"/>
      <c r="R310" s="26"/>
      <c r="S310" s="26"/>
      <c r="T310" s="26"/>
      <c r="U310" s="26"/>
      <c r="V310" s="25"/>
      <c r="W310" s="24">
        <f t="shared" si="41"/>
        <v>15834.342697446031</v>
      </c>
      <c r="X310" s="24">
        <f t="shared" si="42"/>
        <v>15800.961538461539</v>
      </c>
      <c r="Y310" s="24">
        <f t="shared" si="43"/>
        <v>15767.580379477047</v>
      </c>
      <c r="Z310" s="24">
        <f t="shared" si="44"/>
        <v>16.690579492245988</v>
      </c>
      <c r="AA310" s="24">
        <f t="shared" si="45"/>
        <v>15777</v>
      </c>
      <c r="AB310" s="20">
        <f t="shared" si="46"/>
        <v>15767.580379477047</v>
      </c>
      <c r="AC310" s="21" t="str">
        <f t="shared" si="47"/>
        <v>(賣出)收盤跌破布林通道下軌(DN)</v>
      </c>
      <c r="AD310" s="20">
        <f t="shared" si="48"/>
        <v>15761</v>
      </c>
    </row>
    <row r="311" spans="1:30" ht="15.75" customHeight="1">
      <c r="A311" s="19">
        <v>44992.166666666664</v>
      </c>
      <c r="B311" s="2">
        <v>15781</v>
      </c>
      <c r="C311" s="2">
        <v>15781</v>
      </c>
      <c r="D311" s="2">
        <v>15771</v>
      </c>
      <c r="E311" s="2">
        <v>15774</v>
      </c>
      <c r="F311" s="2">
        <v>484</v>
      </c>
      <c r="G311" s="20" t="str">
        <f t="shared" si="40"/>
        <v/>
      </c>
      <c r="H311" s="21" t="str">
        <f t="shared" si="49"/>
        <v/>
      </c>
      <c r="J311" s="25"/>
      <c r="K311" s="25"/>
      <c r="L311" s="25"/>
      <c r="M311" s="25"/>
      <c r="N311" s="25"/>
      <c r="O311" s="26"/>
      <c r="P311" s="26"/>
      <c r="Q311" s="26"/>
      <c r="R311" s="26"/>
      <c r="S311" s="26"/>
      <c r="T311" s="26"/>
      <c r="U311" s="26"/>
      <c r="V311" s="25"/>
      <c r="W311" s="24">
        <f t="shared" si="41"/>
        <v>15832.507833738962</v>
      </c>
      <c r="X311" s="24">
        <f t="shared" si="42"/>
        <v>15802.384615384615</v>
      </c>
      <c r="Y311" s="24">
        <f t="shared" si="43"/>
        <v>15772.261397030268</v>
      </c>
      <c r="Z311" s="24">
        <f t="shared" si="44"/>
        <v>15.061609177173501</v>
      </c>
      <c r="AA311" s="24" t="str">
        <f t="shared" si="45"/>
        <v/>
      </c>
      <c r="AB311" s="20" t="str">
        <f t="shared" si="46"/>
        <v/>
      </c>
      <c r="AC311" s="21" t="str">
        <f t="shared" si="47"/>
        <v/>
      </c>
      <c r="AD311" s="20" t="str">
        <f t="shared" si="48"/>
        <v/>
      </c>
    </row>
    <row r="312" spans="1:30" ht="15.75" customHeight="1">
      <c r="A312" s="19">
        <v>44992.15625</v>
      </c>
      <c r="B312" s="2">
        <v>15778</v>
      </c>
      <c r="C312" s="2">
        <v>15782</v>
      </c>
      <c r="D312" s="2">
        <v>15772</v>
      </c>
      <c r="E312" s="2">
        <v>15780</v>
      </c>
      <c r="F312" s="2">
        <v>681</v>
      </c>
      <c r="G312" s="20" t="str">
        <f t="shared" si="40"/>
        <v/>
      </c>
      <c r="H312" s="21" t="str">
        <f t="shared" si="49"/>
        <v/>
      </c>
      <c r="J312" s="25"/>
      <c r="K312" s="25"/>
      <c r="L312" s="25"/>
      <c r="M312" s="25"/>
      <c r="N312" s="25"/>
      <c r="O312" s="26"/>
      <c r="P312" s="26"/>
      <c r="Q312" s="26"/>
      <c r="R312" s="26"/>
      <c r="S312" s="26"/>
      <c r="T312" s="26"/>
      <c r="U312" s="26"/>
      <c r="V312" s="25"/>
      <c r="W312" s="24">
        <f t="shared" si="41"/>
        <v>15831.308820420289</v>
      </c>
      <c r="X312" s="24">
        <f t="shared" si="42"/>
        <v>15803.115384615385</v>
      </c>
      <c r="Y312" s="24">
        <f t="shared" si="43"/>
        <v>15774.921948810481</v>
      </c>
      <c r="Z312" s="24">
        <f t="shared" si="44"/>
        <v>14.09671790245168</v>
      </c>
      <c r="AA312" s="24" t="str">
        <f t="shared" si="45"/>
        <v/>
      </c>
      <c r="AB312" s="20" t="str">
        <f t="shared" si="46"/>
        <v/>
      </c>
      <c r="AC312" s="21" t="str">
        <f t="shared" si="47"/>
        <v/>
      </c>
      <c r="AD312" s="20" t="str">
        <f t="shared" si="48"/>
        <v/>
      </c>
    </row>
    <row r="313" spans="1:30" ht="15.75" customHeight="1">
      <c r="A313" s="19">
        <v>44992.145833333336</v>
      </c>
      <c r="B313" s="2">
        <v>15792</v>
      </c>
      <c r="C313" s="2">
        <v>15793</v>
      </c>
      <c r="D313" s="2">
        <v>15774</v>
      </c>
      <c r="E313" s="2">
        <v>15778</v>
      </c>
      <c r="F313" s="2">
        <v>959</v>
      </c>
      <c r="G313" s="20" t="str">
        <f t="shared" si="40"/>
        <v/>
      </c>
      <c r="H313" s="21" t="str">
        <f t="shared" si="49"/>
        <v/>
      </c>
      <c r="J313" s="25"/>
      <c r="K313" s="25"/>
      <c r="L313" s="25"/>
      <c r="M313" s="25"/>
      <c r="N313" s="25"/>
      <c r="O313" s="26"/>
      <c r="P313" s="26"/>
      <c r="Q313" s="26"/>
      <c r="R313" s="26"/>
      <c r="S313" s="26"/>
      <c r="T313" s="26"/>
      <c r="U313" s="26"/>
      <c r="V313" s="25"/>
      <c r="W313" s="24">
        <f t="shared" si="41"/>
        <v>15830.762386896491</v>
      </c>
      <c r="X313" s="24">
        <f t="shared" si="42"/>
        <v>15803.423076923076</v>
      </c>
      <c r="Y313" s="24">
        <f t="shared" si="43"/>
        <v>15776.083766949661</v>
      </c>
      <c r="Z313" s="24">
        <f t="shared" si="44"/>
        <v>13.669654986707648</v>
      </c>
      <c r="AA313" s="24" t="str">
        <f t="shared" si="45"/>
        <v/>
      </c>
      <c r="AB313" s="20" t="str">
        <f t="shared" si="46"/>
        <v/>
      </c>
      <c r="AC313" s="21" t="str">
        <f t="shared" si="47"/>
        <v/>
      </c>
      <c r="AD313" s="20" t="str">
        <f t="shared" si="48"/>
        <v/>
      </c>
    </row>
    <row r="314" spans="1:30" ht="15.75" customHeight="1">
      <c r="A314" s="19">
        <v>44992.135416666664</v>
      </c>
      <c r="B314" s="2">
        <v>15782</v>
      </c>
      <c r="C314" s="2">
        <v>15793</v>
      </c>
      <c r="D314" s="2">
        <v>15780</v>
      </c>
      <c r="E314" s="2">
        <v>15793</v>
      </c>
      <c r="F314" s="2">
        <v>785</v>
      </c>
      <c r="G314" s="20" t="str">
        <f t="shared" si="40"/>
        <v/>
      </c>
      <c r="H314" s="21" t="str">
        <f t="shared" si="49"/>
        <v/>
      </c>
      <c r="J314" s="25"/>
      <c r="K314" s="25"/>
      <c r="L314" s="25"/>
      <c r="M314" s="25"/>
      <c r="N314" s="25"/>
      <c r="O314" s="26"/>
      <c r="P314" s="26"/>
      <c r="Q314" s="26"/>
      <c r="R314" s="26"/>
      <c r="S314" s="26"/>
      <c r="T314" s="26"/>
      <c r="U314" s="26"/>
      <c r="V314" s="25"/>
      <c r="W314" s="24">
        <f t="shared" si="41"/>
        <v>15830.382049319855</v>
      </c>
      <c r="X314" s="24">
        <f t="shared" si="42"/>
        <v>15803.576923076924</v>
      </c>
      <c r="Y314" s="24">
        <f t="shared" si="43"/>
        <v>15776.771796833993</v>
      </c>
      <c r="Z314" s="24">
        <f t="shared" si="44"/>
        <v>13.402563121464944</v>
      </c>
      <c r="AA314" s="24" t="str">
        <f t="shared" si="45"/>
        <v/>
      </c>
      <c r="AB314" s="20" t="str">
        <f t="shared" si="46"/>
        <v/>
      </c>
      <c r="AC314" s="21" t="str">
        <f t="shared" si="47"/>
        <v/>
      </c>
      <c r="AD314" s="20" t="str">
        <f t="shared" si="48"/>
        <v/>
      </c>
    </row>
    <row r="315" spans="1:30" ht="15.75" customHeight="1">
      <c r="A315" s="19">
        <v>44992.125</v>
      </c>
      <c r="B315" s="2">
        <v>15786</v>
      </c>
      <c r="C315" s="2">
        <v>15788</v>
      </c>
      <c r="D315" s="2">
        <v>15781</v>
      </c>
      <c r="E315" s="2">
        <v>15782</v>
      </c>
      <c r="F315" s="2">
        <v>451</v>
      </c>
      <c r="G315" s="20" t="str">
        <f t="shared" si="40"/>
        <v/>
      </c>
      <c r="H315" s="21" t="str">
        <f t="shared" si="49"/>
        <v/>
      </c>
      <c r="J315" s="25"/>
      <c r="K315" s="25"/>
      <c r="L315" s="25"/>
      <c r="M315" s="25"/>
      <c r="N315" s="25"/>
      <c r="O315" s="26"/>
      <c r="P315" s="26"/>
      <c r="Q315" s="26"/>
      <c r="R315" s="26"/>
      <c r="S315" s="26"/>
      <c r="T315" s="26"/>
      <c r="U315" s="26"/>
      <c r="V315" s="25"/>
      <c r="W315" s="24">
        <f t="shared" si="41"/>
        <v>15831.720908897754</v>
      </c>
      <c r="X315" s="24">
        <f t="shared" si="42"/>
        <v>15802.846153846154</v>
      </c>
      <c r="Y315" s="24">
        <f t="shared" si="43"/>
        <v>15773.971398794554</v>
      </c>
      <c r="Z315" s="24">
        <f t="shared" si="44"/>
        <v>14.437377525800356</v>
      </c>
      <c r="AA315" s="24" t="str">
        <f t="shared" si="45"/>
        <v/>
      </c>
      <c r="AB315" s="20" t="str">
        <f t="shared" si="46"/>
        <v/>
      </c>
      <c r="AC315" s="21" t="str">
        <f t="shared" si="47"/>
        <v/>
      </c>
      <c r="AD315" s="20" t="str">
        <f t="shared" si="48"/>
        <v/>
      </c>
    </row>
    <row r="316" spans="1:30" ht="15.75" customHeight="1">
      <c r="A316" s="19">
        <v>44992.114583333336</v>
      </c>
      <c r="B316" s="2">
        <v>15794</v>
      </c>
      <c r="C316" s="2">
        <v>15796</v>
      </c>
      <c r="D316" s="2">
        <v>15784</v>
      </c>
      <c r="E316" s="2">
        <v>15787</v>
      </c>
      <c r="F316" s="2">
        <v>982</v>
      </c>
      <c r="G316" s="20" t="str">
        <f t="shared" si="40"/>
        <v/>
      </c>
      <c r="H316" s="21" t="str">
        <f t="shared" si="49"/>
        <v/>
      </c>
      <c r="J316" s="25"/>
      <c r="K316" s="25"/>
      <c r="L316" s="25"/>
      <c r="M316" s="25"/>
      <c r="N316" s="25"/>
      <c r="O316" s="26"/>
      <c r="P316" s="26"/>
      <c r="Q316" s="26"/>
      <c r="R316" s="26"/>
      <c r="S316" s="26"/>
      <c r="T316" s="26"/>
      <c r="U316" s="26"/>
      <c r="V316" s="25"/>
      <c r="W316" s="24">
        <f t="shared" si="41"/>
        <v>15832.340985438839</v>
      </c>
      <c r="X316" s="24">
        <f t="shared" si="42"/>
        <v>15802.576923076924</v>
      </c>
      <c r="Y316" s="24">
        <f t="shared" si="43"/>
        <v>15772.812860715008</v>
      </c>
      <c r="Z316" s="24">
        <f t="shared" si="44"/>
        <v>14.882031180957993</v>
      </c>
      <c r="AA316" s="24" t="str">
        <f t="shared" si="45"/>
        <v/>
      </c>
      <c r="AB316" s="20" t="str">
        <f t="shared" si="46"/>
        <v/>
      </c>
      <c r="AC316" s="21" t="str">
        <f t="shared" si="47"/>
        <v/>
      </c>
      <c r="AD316" s="20" t="str">
        <f t="shared" si="48"/>
        <v/>
      </c>
    </row>
    <row r="317" spans="1:30" ht="15.75" customHeight="1">
      <c r="A317" s="19">
        <v>44992.104166666664</v>
      </c>
      <c r="B317" s="2">
        <v>15799</v>
      </c>
      <c r="C317" s="2">
        <v>15805</v>
      </c>
      <c r="D317" s="2">
        <v>15791</v>
      </c>
      <c r="E317" s="2">
        <v>15795</v>
      </c>
      <c r="F317" s="2">
        <v>715</v>
      </c>
      <c r="G317" s="20" t="str">
        <f t="shared" si="40"/>
        <v/>
      </c>
      <c r="H317" s="21" t="str">
        <f t="shared" si="49"/>
        <v/>
      </c>
      <c r="J317" s="25"/>
      <c r="K317" s="25"/>
      <c r="L317" s="25"/>
      <c r="M317" s="25"/>
      <c r="N317" s="25"/>
      <c r="O317" s="26"/>
      <c r="P317" s="26"/>
      <c r="Q317" s="26"/>
      <c r="R317" s="26"/>
      <c r="S317" s="26"/>
      <c r="T317" s="26"/>
      <c r="U317" s="26"/>
      <c r="V317" s="25"/>
      <c r="W317" s="24">
        <f t="shared" si="41"/>
        <v>15833.705622093576</v>
      </c>
      <c r="X317" s="24">
        <f t="shared" si="42"/>
        <v>15801.923076923076</v>
      </c>
      <c r="Y317" s="24">
        <f t="shared" si="43"/>
        <v>15770.140531752577</v>
      </c>
      <c r="Z317" s="24">
        <f t="shared" si="44"/>
        <v>15.891272585249373</v>
      </c>
      <c r="AA317" s="24" t="str">
        <f t="shared" si="45"/>
        <v/>
      </c>
      <c r="AB317" s="20" t="str">
        <f t="shared" si="46"/>
        <v/>
      </c>
      <c r="AC317" s="21" t="str">
        <f t="shared" si="47"/>
        <v/>
      </c>
      <c r="AD317" s="20" t="str">
        <f t="shared" si="48"/>
        <v/>
      </c>
    </row>
    <row r="318" spans="1:30" ht="15.75" customHeight="1">
      <c r="A318" s="19">
        <v>44992.09375</v>
      </c>
      <c r="B318" s="2">
        <v>15805</v>
      </c>
      <c r="C318" s="2">
        <v>15805</v>
      </c>
      <c r="D318" s="2">
        <v>15793</v>
      </c>
      <c r="E318" s="2">
        <v>15799</v>
      </c>
      <c r="F318" s="2">
        <v>931</v>
      </c>
      <c r="G318" s="20">
        <f t="shared" si="40"/>
        <v>15800.884615384615</v>
      </c>
      <c r="H318" s="21" t="str">
        <f t="shared" si="49"/>
        <v>(放空買進)收盤跌破布林通道中軌(MB)</v>
      </c>
      <c r="J318" s="25"/>
      <c r="K318" s="25"/>
      <c r="L318" s="25"/>
      <c r="M318" s="25"/>
      <c r="N318" s="25"/>
      <c r="O318" s="26"/>
      <c r="P318" s="26"/>
      <c r="Q318" s="26"/>
      <c r="R318" s="26"/>
      <c r="S318" s="26"/>
      <c r="T318" s="26"/>
      <c r="U318" s="26"/>
      <c r="V318" s="25"/>
      <c r="W318" s="24">
        <f t="shared" si="41"/>
        <v>15835.169965129086</v>
      </c>
      <c r="X318" s="24">
        <f t="shared" si="42"/>
        <v>15800.884615384615</v>
      </c>
      <c r="Y318" s="24">
        <f t="shared" si="43"/>
        <v>15766.599265640145</v>
      </c>
      <c r="Z318" s="24">
        <f t="shared" si="44"/>
        <v>17.142674872234725</v>
      </c>
      <c r="AA318" s="24">
        <f t="shared" si="45"/>
        <v>15805</v>
      </c>
      <c r="AB318" s="20">
        <f t="shared" si="46"/>
        <v>15800.884615384615</v>
      </c>
      <c r="AC318" s="21" t="str">
        <f t="shared" si="47"/>
        <v>(賣出)收盤跌破布林通道中軌(MB)</v>
      </c>
      <c r="AD318" s="20">
        <f t="shared" si="48"/>
        <v>15793</v>
      </c>
    </row>
    <row r="319" spans="1:30" ht="15.75" customHeight="1">
      <c r="A319" s="19">
        <v>44992.083333333336</v>
      </c>
      <c r="B319" s="2">
        <v>15809</v>
      </c>
      <c r="C319" s="2">
        <v>15810</v>
      </c>
      <c r="D319" s="2">
        <v>15800</v>
      </c>
      <c r="E319" s="2">
        <v>15804</v>
      </c>
      <c r="F319" s="2">
        <v>1070</v>
      </c>
      <c r="G319" s="20" t="str">
        <f t="shared" si="40"/>
        <v/>
      </c>
      <c r="H319" s="21" t="str">
        <f t="shared" si="49"/>
        <v/>
      </c>
      <c r="J319" s="25"/>
      <c r="K319" s="25"/>
      <c r="L319" s="25"/>
      <c r="M319" s="25"/>
      <c r="N319" s="25"/>
      <c r="O319" s="26"/>
      <c r="P319" s="26"/>
      <c r="Q319" s="26"/>
      <c r="R319" s="26"/>
      <c r="S319" s="26"/>
      <c r="T319" s="26"/>
      <c r="U319" s="26"/>
      <c r="V319" s="25"/>
      <c r="W319" s="24">
        <f t="shared" si="41"/>
        <v>15835.887550163732</v>
      </c>
      <c r="X319" s="24">
        <f t="shared" si="42"/>
        <v>15799.846153846154</v>
      </c>
      <c r="Y319" s="24">
        <f t="shared" si="43"/>
        <v>15763.804757528576</v>
      </c>
      <c r="Z319" s="24">
        <f t="shared" si="44"/>
        <v>18.020698158788896</v>
      </c>
      <c r="AA319" s="24" t="str">
        <f t="shared" si="45"/>
        <v/>
      </c>
      <c r="AB319" s="20" t="str">
        <f t="shared" si="46"/>
        <v/>
      </c>
      <c r="AC319" s="21" t="str">
        <f t="shared" si="47"/>
        <v/>
      </c>
      <c r="AD319" s="20" t="str">
        <f t="shared" si="48"/>
        <v/>
      </c>
    </row>
    <row r="320" spans="1:30" ht="15.75" customHeight="1">
      <c r="A320" s="19">
        <v>44992.072916666664</v>
      </c>
      <c r="B320" s="2">
        <v>15819</v>
      </c>
      <c r="C320" s="2">
        <v>15819</v>
      </c>
      <c r="D320" s="2">
        <v>15809</v>
      </c>
      <c r="E320" s="2">
        <v>15810</v>
      </c>
      <c r="F320" s="2">
        <v>669</v>
      </c>
      <c r="G320" s="20" t="str">
        <f t="shared" si="40"/>
        <v/>
      </c>
      <c r="H320" s="21" t="str">
        <f t="shared" si="49"/>
        <v/>
      </c>
      <c r="J320" s="25"/>
      <c r="K320" s="25"/>
      <c r="L320" s="25"/>
      <c r="M320" s="25"/>
      <c r="N320" s="25"/>
      <c r="O320" s="26"/>
      <c r="P320" s="26"/>
      <c r="Q320" s="26"/>
      <c r="R320" s="26"/>
      <c r="S320" s="26"/>
      <c r="T320" s="26"/>
      <c r="U320" s="26"/>
      <c r="V320" s="25"/>
      <c r="W320" s="24">
        <f t="shared" si="41"/>
        <v>15836.025605804436</v>
      </c>
      <c r="X320" s="24">
        <f t="shared" si="42"/>
        <v>15798.692307692309</v>
      </c>
      <c r="Y320" s="24">
        <f t="shared" si="43"/>
        <v>15761.359009580181</v>
      </c>
      <c r="Z320" s="24">
        <f t="shared" si="44"/>
        <v>18.666649056063822</v>
      </c>
      <c r="AA320" s="24" t="str">
        <f t="shared" si="45"/>
        <v/>
      </c>
      <c r="AB320" s="20" t="str">
        <f t="shared" si="46"/>
        <v/>
      </c>
      <c r="AC320" s="21" t="str">
        <f t="shared" si="47"/>
        <v/>
      </c>
      <c r="AD320" s="20" t="str">
        <f t="shared" si="48"/>
        <v/>
      </c>
    </row>
    <row r="321" spans="1:30" ht="15.75" customHeight="1">
      <c r="A321" s="19">
        <v>44992.0625</v>
      </c>
      <c r="B321" s="2">
        <v>15826</v>
      </c>
      <c r="C321" s="2">
        <v>15830</v>
      </c>
      <c r="D321" s="2">
        <v>15818</v>
      </c>
      <c r="E321" s="2">
        <v>15819</v>
      </c>
      <c r="F321" s="2">
        <v>725</v>
      </c>
      <c r="G321" s="20" t="str">
        <f t="shared" si="40"/>
        <v/>
      </c>
      <c r="H321" s="21" t="str">
        <f t="shared" si="49"/>
        <v/>
      </c>
      <c r="J321" s="25"/>
      <c r="K321" s="25"/>
      <c r="L321" s="25"/>
      <c r="M321" s="25"/>
      <c r="N321" s="25"/>
      <c r="O321" s="26"/>
      <c r="P321" s="26"/>
      <c r="Q321" s="26"/>
      <c r="R321" s="26"/>
      <c r="S321" s="26"/>
      <c r="T321" s="26"/>
      <c r="U321" s="26"/>
      <c r="V321" s="25"/>
      <c r="W321" s="24">
        <f t="shared" si="41"/>
        <v>15835.289905041915</v>
      </c>
      <c r="X321" s="24">
        <f t="shared" si="42"/>
        <v>15797.5</v>
      </c>
      <c r="Y321" s="24">
        <f t="shared" si="43"/>
        <v>15759.710094958085</v>
      </c>
      <c r="Z321" s="24">
        <f t="shared" si="44"/>
        <v>18.894952520957304</v>
      </c>
      <c r="AA321" s="24" t="str">
        <f t="shared" si="45"/>
        <v/>
      </c>
      <c r="AB321" s="20" t="str">
        <f t="shared" si="46"/>
        <v/>
      </c>
      <c r="AC321" s="21" t="str">
        <f t="shared" si="47"/>
        <v/>
      </c>
      <c r="AD321" s="20" t="str">
        <f t="shared" si="48"/>
        <v/>
      </c>
    </row>
    <row r="322" spans="1:30" ht="15.75" customHeight="1">
      <c r="A322" s="19">
        <v>44992.052083333336</v>
      </c>
      <c r="B322" s="2">
        <v>15818</v>
      </c>
      <c r="C322" s="2">
        <v>15826</v>
      </c>
      <c r="D322" s="2">
        <v>15817</v>
      </c>
      <c r="E322" s="2">
        <v>15826</v>
      </c>
      <c r="F322" s="2">
        <v>752</v>
      </c>
      <c r="G322" s="20" t="str">
        <f t="shared" si="40"/>
        <v/>
      </c>
      <c r="H322" s="21" t="str">
        <f t="shared" si="49"/>
        <v/>
      </c>
      <c r="J322" s="25"/>
      <c r="K322" s="25"/>
      <c r="L322" s="25"/>
      <c r="M322" s="25"/>
      <c r="N322" s="25"/>
      <c r="O322" s="26"/>
      <c r="P322" s="26"/>
      <c r="Q322" s="26"/>
      <c r="R322" s="26"/>
      <c r="S322" s="26"/>
      <c r="T322" s="26"/>
      <c r="U322" s="26"/>
      <c r="V322" s="25"/>
      <c r="W322" s="24">
        <f t="shared" si="41"/>
        <v>15833.450258128922</v>
      </c>
      <c r="X322" s="24">
        <f t="shared" si="42"/>
        <v>15795.884615384615</v>
      </c>
      <c r="Y322" s="24">
        <f t="shared" si="43"/>
        <v>15758.318972640309</v>
      </c>
      <c r="Z322" s="24">
        <f t="shared" si="44"/>
        <v>18.78282137215346</v>
      </c>
      <c r="AA322" s="24" t="str">
        <f t="shared" si="45"/>
        <v/>
      </c>
      <c r="AB322" s="20" t="str">
        <f t="shared" si="46"/>
        <v/>
      </c>
      <c r="AC322" s="21" t="str">
        <f t="shared" si="47"/>
        <v/>
      </c>
      <c r="AD322" s="20" t="str">
        <f t="shared" si="48"/>
        <v/>
      </c>
    </row>
    <row r="323" spans="1:30" ht="15.75" customHeight="1">
      <c r="A323" s="19">
        <v>44992.041666666664</v>
      </c>
      <c r="B323" s="2">
        <v>15813</v>
      </c>
      <c r="C323" s="2">
        <v>15821</v>
      </c>
      <c r="D323" s="2">
        <v>15808</v>
      </c>
      <c r="E323" s="2">
        <v>15819</v>
      </c>
      <c r="F323" s="2">
        <v>678</v>
      </c>
      <c r="G323" s="20" t="str">
        <f t="shared" ref="G323:G386" si="50" xml:space="preserve">
IF(AND((E324-W324&lt;0),(E323-W323)&gt;0),W323,
IF(AND((E324-W324&gt;0),(E323-W323)&lt;0),W323,
IF(AND((E324-W324&lt;0),(E323-W323)=0),W323,
IF(AND((E324-X324&lt;0),(E323-X323)&gt;0),X323,
IF(AND((E324-X324&gt;0),(E323-X323)&lt;0),X323,
IF(AND((E324-X324&lt;0),(E323-X323)=0),X323,
IF(AND((E324-Y324&lt;0),(E323-Y323)&gt;0),Y323,
IF(AND((E324-Y324&gt;0),(E323-Y323)&lt;0),Y323,
IF(AND((E324-Y324&lt;0),(E323-Y323)=0),Y323,
"")))))))))</f>
        <v/>
      </c>
      <c r="H323" s="21" t="str">
        <f t="shared" si="49"/>
        <v/>
      </c>
      <c r="J323" s="25"/>
      <c r="K323" s="25"/>
      <c r="L323" s="25"/>
      <c r="M323" s="25"/>
      <c r="N323" s="25"/>
      <c r="O323" s="26"/>
      <c r="P323" s="26"/>
      <c r="Q323" s="26"/>
      <c r="R323" s="26"/>
      <c r="S323" s="26"/>
      <c r="T323" s="26"/>
      <c r="U323" s="26"/>
      <c r="V323" s="25"/>
      <c r="W323" s="24">
        <f t="shared" ref="W323:W386" si="51">X323+STDEVPA(E323:E348)*2</f>
        <v>15830.685816988589</v>
      </c>
      <c r="X323" s="24">
        <f t="shared" ref="X323:X386" si="52">AVERAGE(E323:E348)</f>
        <v>15793.653846153846</v>
      </c>
      <c r="Y323" s="24">
        <f t="shared" ref="Y323:Y386" si="53">X323-STDEVPA(E323:E348)*2</f>
        <v>15756.621875319102</v>
      </c>
      <c r="Z323" s="24">
        <f t="shared" ref="Z323:Z386" si="54">STDEVPA(E323:E348)</f>
        <v>18.515985417371972</v>
      </c>
      <c r="AA323" s="24" t="str">
        <f t="shared" ref="AA323:AA386" si="55" xml:space="preserve">
IF(AND((E324-W324&lt;0),(E323-W323)&gt;0),C323,
IF(AND((E324-W324&gt;0),(E323-W323)&lt;0),C323,
IF(AND((E324-W324&lt;0),(E323-W323)=0),C323,
IF(AND((E324-X324&lt;0),(E323-X323)&gt;0),C323,
IF(AND((E324-X324&gt;0),(E323-X323)&lt;0),C323,
IF(AND((E324-X324&lt;0),(E323-X323)=0),C323,
IF(AND((E324-Y324&lt;0),(E323-Y323)&gt;0),C323,
IF(AND((E324-Y324&gt;0),(E323-Y323)&lt;0),C323,
IF(AND((E324-Y324&lt;0),(E323-Y323)=0),C323,
"")))))))))</f>
        <v/>
      </c>
      <c r="AB323" s="20" t="str">
        <f t="shared" ref="AB323:AB386" si="56" xml:space="preserve">
IF(AND((E324-W324&lt;0),(E323-W323)&gt;0),W323,
IF(AND((E324-W324&gt;0),(E323-W323)&lt;0),W323,
IF(AND((E324-W324&lt;0),(E323-W323)=0),W323,
IF(AND((E324-X324&lt;0),(E323-X323)&gt;0),X323,
IF(AND((E324-X324&gt;0),(E323-X323)&lt;0),X323,
IF(AND((E324-X324&lt;0),(E323-X323)=0),X323,
IF(AND((E324-Y324&lt;0),(E323-Y323)&gt;0),Y323,
IF(AND((E324-Y324&gt;0),(E323-Y323)&lt;0),Y323,
IF(AND((E324-Y324&lt;0),(E323-Y323)=0),Y323,
"")))))))))</f>
        <v/>
      </c>
      <c r="AC323" s="21" t="str">
        <f t="shared" ref="AC323:AC386" si="57" xml:space="preserve">
IF(AND((E324-W324&lt;0),(E323-W323)&gt;0),"(賣出)收盤突破布林通道上軌(UP)",
IF(AND((E324-W324&gt;0),(E323-W323)&lt;0),"(賣出)收盤跌破布林通道上軌(UP)",
IF(AND((E324-W324&lt;0),(E323-W323)=0),"(賣出)收盤=布林通道上軌(UP)",
IF(AND((E324-X324&lt;0),(E323-X323)&gt;0),"(買進)收盤突破布林通道中軌(MB)",
IF(AND((E324-X324&gt;0),(E323-X323)&lt;0),"(賣出)收盤跌破布林通道中軌(MB)",
IF(AND((E324-X324&lt;0),(E323-X323)=0),"(賣出)收盤=布林通道中軌(MB)",
IF(AND((E324-Y324&lt;0),(E323-Y323)&gt;0),"(買進)收盤突破布林通道下軌(DN)",
IF(AND((E324-Y324&gt;0),(E323-Y323)&lt;0),"(賣出)收盤跌破布林通道下軌(DN)",
IF(AND((E324-Y324&lt;0),(E323-Y323)=0),"(賣出)收盤=布林通道下軌(DN)",
"")))))))))</f>
        <v/>
      </c>
      <c r="AD323" s="20" t="str">
        <f t="shared" ref="AD323:AD386" si="58" xml:space="preserve">
IF(AND((E324-W324&lt;0),(E323-W323)&gt;0),D323,
IF(AND((E324-W324&gt;0),(E323-W323)&lt;0),D323,
IF(AND((E324-W324&lt;0),(E323-W323)=0),D323,
IF(AND((E324-X324&lt;0),(E323-X323)&gt;0),D323,
IF(AND((E324-X324&gt;0),(E323-X323)&lt;0),D323,
IF(AND((E324-X324&lt;0),(E323-X323)=0),D323,
IF(AND((E324-Y324&lt;0),(E323-Y323)&gt;0),D323,
IF(AND((E324-Y324&gt;0),(E323-Y323)&lt;0),D323,
IF(AND((E324-Y324&lt;0),(E323-Y323)=0),D323,
"")))))))))</f>
        <v/>
      </c>
    </row>
    <row r="324" spans="1:30" ht="15.75" customHeight="1">
      <c r="A324" s="19">
        <v>44992.03125</v>
      </c>
      <c r="B324" s="2">
        <v>15811</v>
      </c>
      <c r="C324" s="2">
        <v>15817</v>
      </c>
      <c r="D324" s="2">
        <v>15808</v>
      </c>
      <c r="E324" s="2">
        <v>15814</v>
      </c>
      <c r="F324" s="2">
        <v>762</v>
      </c>
      <c r="G324" s="20" t="str">
        <f t="shared" si="50"/>
        <v/>
      </c>
      <c r="H324" s="21" t="str">
        <f t="shared" ref="H324:H387" si="59" xml:space="preserve">
IF(AND((E325-W325&lt;0),(E324-W324)&gt;0),"(賣出)收盤突破布林通道上軌(UP)",
IF(AND((E325-W325&gt;0),(E324-W324)&lt;0),"(放空賣出)收盤跌破布林通道上軌(UP)",
IF(AND((E325-W325&lt;0),(E324-W324)=0),"(賣出)收盤=布林通道上軌(UP)",
IF(AND((E325-X325&lt;0),(E324-X324)&gt;0),"(買進)收盤突破布林通道中軌(MB)",
IF(AND((E325-X325&gt;0),(E324-X324)&lt;0),"(放空買進)收盤跌破布林通道中軌(MB)",
IF(AND((E325-X325&lt;0),(E324-X324)=0),"(賣出)收盤=布林通道中軌(MB)",
IF(AND((E325-Y325&lt;0),(E324-Y324)&gt;0),"(買進)收盤突破布林通道下軌(DN)",
IF(AND((E325-Y325&gt;0),(E324-Y324)&lt;0),"(賣出)收盤跌破布林通道下軌(DN)",
IF(AND((E325-Y325&lt;0),(E324-Y324)=0),"(賣出)收盤=布林通道下軌(DN)",
"")))))))))</f>
        <v/>
      </c>
      <c r="J324" s="25"/>
      <c r="K324" s="25"/>
      <c r="L324" s="25"/>
      <c r="M324" s="25"/>
      <c r="N324" s="25"/>
      <c r="O324" s="26"/>
      <c r="P324" s="26"/>
      <c r="Q324" s="26"/>
      <c r="R324" s="26"/>
      <c r="S324" s="26"/>
      <c r="T324" s="26"/>
      <c r="U324" s="26"/>
      <c r="V324" s="25"/>
      <c r="W324" s="24">
        <f t="shared" si="51"/>
        <v>15828.254555441861</v>
      </c>
      <c r="X324" s="24">
        <f t="shared" si="52"/>
        <v>15791.923076923076</v>
      </c>
      <c r="Y324" s="24">
        <f t="shared" si="53"/>
        <v>15755.591598404291</v>
      </c>
      <c r="Z324" s="24">
        <f t="shared" si="54"/>
        <v>18.16573925939257</v>
      </c>
      <c r="AA324" s="24" t="str">
        <f t="shared" si="55"/>
        <v/>
      </c>
      <c r="AB324" s="20" t="str">
        <f t="shared" si="56"/>
        <v/>
      </c>
      <c r="AC324" s="21" t="str">
        <f t="shared" si="57"/>
        <v/>
      </c>
      <c r="AD324" s="20" t="str">
        <f t="shared" si="58"/>
        <v/>
      </c>
    </row>
    <row r="325" spans="1:30" ht="15.75" customHeight="1">
      <c r="A325" s="19">
        <v>44992.020833333336</v>
      </c>
      <c r="B325" s="2">
        <v>15819</v>
      </c>
      <c r="C325" s="2">
        <v>15825</v>
      </c>
      <c r="D325" s="2">
        <v>15808</v>
      </c>
      <c r="E325" s="2">
        <v>15809</v>
      </c>
      <c r="F325" s="2">
        <v>1246</v>
      </c>
      <c r="G325" s="20" t="str">
        <f t="shared" si="50"/>
        <v/>
      </c>
      <c r="H325" s="21" t="str">
        <f t="shared" si="59"/>
        <v/>
      </c>
      <c r="J325" s="25"/>
      <c r="K325" s="25"/>
      <c r="L325" s="25"/>
      <c r="M325" s="25"/>
      <c r="N325" s="25"/>
      <c r="O325" s="26"/>
      <c r="P325" s="26"/>
      <c r="Q325" s="26"/>
      <c r="R325" s="26"/>
      <c r="S325" s="26"/>
      <c r="T325" s="26"/>
      <c r="U325" s="26"/>
      <c r="V325" s="25"/>
      <c r="W325" s="24">
        <f t="shared" si="51"/>
        <v>15826.200908808727</v>
      </c>
      <c r="X325" s="24">
        <f t="shared" si="52"/>
        <v>15790.423076923076</v>
      </c>
      <c r="Y325" s="24">
        <f t="shared" si="53"/>
        <v>15754.645245037425</v>
      </c>
      <c r="Z325" s="24">
        <f t="shared" si="54"/>
        <v>17.888915942825246</v>
      </c>
      <c r="AA325" s="24" t="str">
        <f t="shared" si="55"/>
        <v/>
      </c>
      <c r="AB325" s="20" t="str">
        <f t="shared" si="56"/>
        <v/>
      </c>
      <c r="AC325" s="21" t="str">
        <f t="shared" si="57"/>
        <v/>
      </c>
      <c r="AD325" s="20" t="str">
        <f t="shared" si="58"/>
        <v/>
      </c>
    </row>
    <row r="326" spans="1:30" ht="15.75" customHeight="1">
      <c r="A326" s="19">
        <v>44992.010416666664</v>
      </c>
      <c r="B326" s="2">
        <v>15815</v>
      </c>
      <c r="C326" s="2">
        <v>15823</v>
      </c>
      <c r="D326" s="2">
        <v>15814</v>
      </c>
      <c r="E326" s="2">
        <v>15819</v>
      </c>
      <c r="F326" s="2">
        <v>931</v>
      </c>
      <c r="G326" s="20" t="str">
        <f t="shared" si="50"/>
        <v/>
      </c>
      <c r="H326" s="21" t="str">
        <f t="shared" si="59"/>
        <v/>
      </c>
      <c r="J326" s="25"/>
      <c r="K326" s="25"/>
      <c r="L326" s="25"/>
      <c r="M326" s="25"/>
      <c r="N326" s="25"/>
      <c r="O326" s="26"/>
      <c r="P326" s="26"/>
      <c r="Q326" s="26"/>
      <c r="R326" s="26"/>
      <c r="S326" s="26"/>
      <c r="T326" s="26"/>
      <c r="U326" s="26"/>
      <c r="V326" s="25"/>
      <c r="W326" s="24">
        <f t="shared" si="51"/>
        <v>15824.689057565191</v>
      </c>
      <c r="X326" s="24">
        <f t="shared" si="52"/>
        <v>15788.961538461539</v>
      </c>
      <c r="Y326" s="24">
        <f t="shared" si="53"/>
        <v>15753.234019357888</v>
      </c>
      <c r="Z326" s="24">
        <f t="shared" si="54"/>
        <v>17.863759551825702</v>
      </c>
      <c r="AA326" s="24" t="str">
        <f t="shared" si="55"/>
        <v/>
      </c>
      <c r="AB326" s="20" t="str">
        <f t="shared" si="56"/>
        <v/>
      </c>
      <c r="AC326" s="21" t="str">
        <f t="shared" si="57"/>
        <v/>
      </c>
      <c r="AD326" s="20" t="str">
        <f t="shared" si="58"/>
        <v/>
      </c>
    </row>
    <row r="327" spans="1:30" ht="15.75" customHeight="1">
      <c r="A327" s="19">
        <v>44992</v>
      </c>
      <c r="B327" s="2">
        <v>15828</v>
      </c>
      <c r="C327" s="2">
        <v>15832</v>
      </c>
      <c r="D327" s="2">
        <v>15812</v>
      </c>
      <c r="E327" s="2">
        <v>15813</v>
      </c>
      <c r="F327" s="2">
        <v>2729</v>
      </c>
      <c r="G327" s="20">
        <f t="shared" si="50"/>
        <v>15821.271754170195</v>
      </c>
      <c r="H327" s="21" t="str">
        <f t="shared" si="59"/>
        <v>(放空賣出)收盤跌破布林通道上軌(UP)</v>
      </c>
      <c r="J327" s="25"/>
      <c r="K327" s="25"/>
      <c r="L327" s="25"/>
      <c r="M327" s="25"/>
      <c r="N327" s="25"/>
      <c r="O327" s="26"/>
      <c r="P327" s="26"/>
      <c r="Q327" s="26"/>
      <c r="R327" s="26"/>
      <c r="S327" s="26"/>
      <c r="T327" s="26"/>
      <c r="U327" s="26"/>
      <c r="V327" s="25"/>
      <c r="W327" s="24">
        <f t="shared" si="51"/>
        <v>15821.271754170195</v>
      </c>
      <c r="X327" s="24">
        <f t="shared" si="52"/>
        <v>15787.26923076923</v>
      </c>
      <c r="Y327" s="24">
        <f t="shared" si="53"/>
        <v>15753.266707368266</v>
      </c>
      <c r="Z327" s="24">
        <f t="shared" si="54"/>
        <v>17.001261700482239</v>
      </c>
      <c r="AA327" s="24">
        <f t="shared" si="55"/>
        <v>15832</v>
      </c>
      <c r="AB327" s="20">
        <f t="shared" si="56"/>
        <v>15821.271754170195</v>
      </c>
      <c r="AC327" s="21" t="str">
        <f t="shared" si="57"/>
        <v>(賣出)收盤跌破布林通道上軌(UP)</v>
      </c>
      <c r="AD327" s="20">
        <f t="shared" si="58"/>
        <v>15812</v>
      </c>
    </row>
    <row r="328" spans="1:30" ht="15.75" customHeight="1">
      <c r="A328" s="19">
        <v>44991.989583333336</v>
      </c>
      <c r="B328" s="2">
        <v>15820</v>
      </c>
      <c r="C328" s="2">
        <v>15830</v>
      </c>
      <c r="D328" s="2">
        <v>15817</v>
      </c>
      <c r="E328" s="2">
        <v>15828</v>
      </c>
      <c r="F328" s="2">
        <v>2209</v>
      </c>
      <c r="G328" s="20" t="str">
        <f t="shared" si="50"/>
        <v/>
      </c>
      <c r="H328" s="21" t="str">
        <f t="shared" si="59"/>
        <v/>
      </c>
      <c r="J328" s="25"/>
      <c r="K328" s="25"/>
      <c r="L328" s="25"/>
      <c r="M328" s="25"/>
      <c r="N328" s="25"/>
      <c r="O328" s="26"/>
      <c r="P328" s="26"/>
      <c r="Q328" s="26"/>
      <c r="R328" s="26"/>
      <c r="S328" s="26"/>
      <c r="T328" s="26"/>
      <c r="U328" s="26"/>
      <c r="V328" s="25"/>
      <c r="W328" s="24">
        <f t="shared" si="51"/>
        <v>15818.696501608732</v>
      </c>
      <c r="X328" s="24">
        <f t="shared" si="52"/>
        <v>15785.538461538461</v>
      </c>
      <c r="Y328" s="24">
        <f t="shared" si="53"/>
        <v>15752.38042146819</v>
      </c>
      <c r="Z328" s="24">
        <f t="shared" si="54"/>
        <v>16.579020035136093</v>
      </c>
      <c r="AA328" s="24" t="str">
        <f t="shared" si="55"/>
        <v/>
      </c>
      <c r="AB328" s="20" t="str">
        <f t="shared" si="56"/>
        <v/>
      </c>
      <c r="AC328" s="21" t="str">
        <f t="shared" si="57"/>
        <v/>
      </c>
      <c r="AD328" s="20" t="str">
        <f t="shared" si="58"/>
        <v/>
      </c>
    </row>
    <row r="329" spans="1:30" ht="15.75" customHeight="1">
      <c r="A329" s="19">
        <v>44991.979166666664</v>
      </c>
      <c r="B329" s="2">
        <v>15811</v>
      </c>
      <c r="C329" s="2">
        <v>15822</v>
      </c>
      <c r="D329" s="2">
        <v>15808</v>
      </c>
      <c r="E329" s="2">
        <v>15821</v>
      </c>
      <c r="F329" s="2">
        <v>3217</v>
      </c>
      <c r="G329" s="20" t="str">
        <f t="shared" si="50"/>
        <v/>
      </c>
      <c r="H329" s="21" t="str">
        <f t="shared" si="59"/>
        <v/>
      </c>
      <c r="J329" s="25"/>
      <c r="K329" s="25"/>
      <c r="L329" s="25"/>
      <c r="M329" s="25"/>
      <c r="N329" s="25"/>
      <c r="O329" s="26"/>
      <c r="P329" s="26"/>
      <c r="Q329" s="26"/>
      <c r="R329" s="26"/>
      <c r="S329" s="26"/>
      <c r="T329" s="26"/>
      <c r="U329" s="26"/>
      <c r="V329" s="25"/>
      <c r="W329" s="24">
        <f t="shared" si="51"/>
        <v>15812.189604444962</v>
      </c>
      <c r="X329" s="24">
        <f t="shared" si="52"/>
        <v>15783.461538461539</v>
      </c>
      <c r="Y329" s="24">
        <f t="shared" si="53"/>
        <v>15754.733472478116</v>
      </c>
      <c r="Z329" s="24">
        <f t="shared" si="54"/>
        <v>14.364032991711706</v>
      </c>
      <c r="AA329" s="24" t="str">
        <f t="shared" si="55"/>
        <v/>
      </c>
      <c r="AB329" s="20" t="str">
        <f t="shared" si="56"/>
        <v/>
      </c>
      <c r="AC329" s="21" t="str">
        <f t="shared" si="57"/>
        <v/>
      </c>
      <c r="AD329" s="20" t="str">
        <f t="shared" si="58"/>
        <v/>
      </c>
    </row>
    <row r="330" spans="1:30" ht="15.75" customHeight="1">
      <c r="A330" s="19">
        <v>44991.96875</v>
      </c>
      <c r="B330" s="2">
        <v>15799</v>
      </c>
      <c r="C330" s="2">
        <v>15811</v>
      </c>
      <c r="D330" s="2">
        <v>15790</v>
      </c>
      <c r="E330" s="2">
        <v>15811</v>
      </c>
      <c r="F330" s="2">
        <v>2922</v>
      </c>
      <c r="G330" s="20">
        <f t="shared" si="50"/>
        <v>15806.494897427832</v>
      </c>
      <c r="H330" s="21" t="str">
        <f t="shared" si="59"/>
        <v>(賣出)收盤突破布林通道上軌(UP)</v>
      </c>
      <c r="W330" s="24">
        <f t="shared" si="51"/>
        <v>15806.494897427832</v>
      </c>
      <c r="X330" s="24">
        <f t="shared" si="52"/>
        <v>15782</v>
      </c>
      <c r="Y330" s="24">
        <f t="shared" si="53"/>
        <v>15757.505102572168</v>
      </c>
      <c r="Z330" s="24">
        <f t="shared" si="54"/>
        <v>12.24744871391589</v>
      </c>
      <c r="AA330" s="24">
        <f t="shared" si="55"/>
        <v>15811</v>
      </c>
      <c r="AB330" s="20">
        <f t="shared" si="56"/>
        <v>15806.494897427832</v>
      </c>
      <c r="AC330" s="21" t="str">
        <f t="shared" si="57"/>
        <v>(賣出)收盤突破布林通道上軌(UP)</v>
      </c>
      <c r="AD330" s="20">
        <f t="shared" si="58"/>
        <v>15790</v>
      </c>
    </row>
    <row r="331" spans="1:30" ht="15.75" customHeight="1">
      <c r="A331" s="19">
        <v>44991.958333333336</v>
      </c>
      <c r="B331" s="2">
        <v>15805</v>
      </c>
      <c r="C331" s="2">
        <v>15808</v>
      </c>
      <c r="D331" s="2">
        <v>15788</v>
      </c>
      <c r="E331" s="2">
        <v>15798</v>
      </c>
      <c r="F331" s="2">
        <v>2753</v>
      </c>
      <c r="G331" s="20">
        <f t="shared" si="50"/>
        <v>15802.316860907928</v>
      </c>
      <c r="H331" s="21" t="str">
        <f t="shared" si="59"/>
        <v>(放空賣出)收盤跌破布林通道上軌(UP)</v>
      </c>
      <c r="W331" s="24">
        <f t="shared" si="51"/>
        <v>15802.316860907928</v>
      </c>
      <c r="X331" s="24">
        <f t="shared" si="52"/>
        <v>15780.692307692309</v>
      </c>
      <c r="Y331" s="24">
        <f t="shared" si="53"/>
        <v>15759.06775447669</v>
      </c>
      <c r="Z331" s="24">
        <f t="shared" si="54"/>
        <v>10.812276607809611</v>
      </c>
      <c r="AA331" s="24">
        <f t="shared" si="55"/>
        <v>15808</v>
      </c>
      <c r="AB331" s="20">
        <f t="shared" si="56"/>
        <v>15802.316860907928</v>
      </c>
      <c r="AC331" s="21" t="str">
        <f t="shared" si="57"/>
        <v>(賣出)收盤跌破布林通道上軌(UP)</v>
      </c>
      <c r="AD331" s="20">
        <f t="shared" si="58"/>
        <v>15788</v>
      </c>
    </row>
    <row r="332" spans="1:30" ht="15.75" customHeight="1">
      <c r="A332" s="19">
        <v>44991.947916666664</v>
      </c>
      <c r="B332" s="2">
        <v>15794</v>
      </c>
      <c r="C332" s="2">
        <v>15806</v>
      </c>
      <c r="D332" s="2">
        <v>15781</v>
      </c>
      <c r="E332" s="2">
        <v>15805</v>
      </c>
      <c r="F332" s="2">
        <v>4186</v>
      </c>
      <c r="G332" s="20">
        <f t="shared" si="50"/>
        <v>15800.384148089588</v>
      </c>
      <c r="H332" s="21" t="str">
        <f t="shared" si="59"/>
        <v>(賣出)收盤突破布林通道上軌(UP)</v>
      </c>
      <c r="W332" s="24">
        <f t="shared" si="51"/>
        <v>15800.384148089588</v>
      </c>
      <c r="X332" s="24">
        <f t="shared" si="52"/>
        <v>15779.807692307691</v>
      </c>
      <c r="Y332" s="24">
        <f t="shared" si="53"/>
        <v>15759.231236525795</v>
      </c>
      <c r="Z332" s="24">
        <f t="shared" si="54"/>
        <v>10.288227890948693</v>
      </c>
      <c r="AA332" s="24">
        <f t="shared" si="55"/>
        <v>15806</v>
      </c>
      <c r="AB332" s="20">
        <f t="shared" si="56"/>
        <v>15800.384148089588</v>
      </c>
      <c r="AC332" s="21" t="str">
        <f t="shared" si="57"/>
        <v>(賣出)收盤突破布林通道上軌(UP)</v>
      </c>
      <c r="AD332" s="20">
        <f t="shared" si="58"/>
        <v>15781</v>
      </c>
    </row>
    <row r="333" spans="1:30" ht="15.75" customHeight="1">
      <c r="A333" s="19">
        <v>44991.9375</v>
      </c>
      <c r="B333" s="2">
        <v>15788</v>
      </c>
      <c r="C333" s="2">
        <v>15796</v>
      </c>
      <c r="D333" s="2">
        <v>15787</v>
      </c>
      <c r="E333" s="2">
        <v>15795</v>
      </c>
      <c r="F333" s="2">
        <v>763</v>
      </c>
      <c r="G333" s="20" t="str">
        <f t="shared" si="50"/>
        <v/>
      </c>
      <c r="H333" s="21" t="str">
        <f t="shared" si="59"/>
        <v/>
      </c>
      <c r="W333" s="24">
        <f t="shared" si="51"/>
        <v>15796.664673066954</v>
      </c>
      <c r="X333" s="24">
        <f t="shared" si="52"/>
        <v>15778.692307692309</v>
      </c>
      <c r="Y333" s="24">
        <f t="shared" si="53"/>
        <v>15760.719942317663</v>
      </c>
      <c r="Z333" s="24">
        <f t="shared" si="54"/>
        <v>8.9861826873228452</v>
      </c>
      <c r="AA333" s="24" t="str">
        <f t="shared" si="55"/>
        <v/>
      </c>
      <c r="AB333" s="20" t="str">
        <f t="shared" si="56"/>
        <v/>
      </c>
      <c r="AC333" s="21" t="str">
        <f t="shared" si="57"/>
        <v/>
      </c>
      <c r="AD333" s="20" t="str">
        <f t="shared" si="58"/>
        <v/>
      </c>
    </row>
    <row r="334" spans="1:30" ht="15.75" customHeight="1">
      <c r="A334" s="19">
        <v>44991.927083333336</v>
      </c>
      <c r="B334" s="2">
        <v>15793</v>
      </c>
      <c r="C334" s="2">
        <v>15798</v>
      </c>
      <c r="D334" s="2">
        <v>15788</v>
      </c>
      <c r="E334" s="2">
        <v>15788</v>
      </c>
      <c r="F334" s="2">
        <v>921</v>
      </c>
      <c r="G334" s="20" t="str">
        <f t="shared" si="50"/>
        <v/>
      </c>
      <c r="H334" s="21" t="str">
        <f t="shared" si="59"/>
        <v/>
      </c>
      <c r="W334" s="24">
        <f t="shared" si="51"/>
        <v>15795.267093882487</v>
      </c>
      <c r="X334" s="24">
        <f t="shared" si="52"/>
        <v>15778.307692307691</v>
      </c>
      <c r="Y334" s="24">
        <f t="shared" si="53"/>
        <v>15761.348290732896</v>
      </c>
      <c r="Z334" s="24">
        <f t="shared" si="54"/>
        <v>8.4797007873973378</v>
      </c>
      <c r="AA334" s="24" t="str">
        <f t="shared" si="55"/>
        <v/>
      </c>
      <c r="AB334" s="20" t="str">
        <f t="shared" si="56"/>
        <v/>
      </c>
      <c r="AC334" s="21" t="str">
        <f t="shared" si="57"/>
        <v/>
      </c>
      <c r="AD334" s="20" t="str">
        <f t="shared" si="58"/>
        <v/>
      </c>
    </row>
    <row r="335" spans="1:30" ht="15.75" customHeight="1">
      <c r="A335" s="19">
        <v>44991.916666666664</v>
      </c>
      <c r="B335" s="2">
        <v>15802</v>
      </c>
      <c r="C335" s="2">
        <v>15802</v>
      </c>
      <c r="D335" s="2">
        <v>15792</v>
      </c>
      <c r="E335" s="2">
        <v>15793</v>
      </c>
      <c r="F335" s="2">
        <v>1257</v>
      </c>
      <c r="G335" s="20">
        <f t="shared" si="50"/>
        <v>15795.536219239442</v>
      </c>
      <c r="H335" s="21" t="str">
        <f t="shared" si="59"/>
        <v>(放空賣出)收盤跌破布林通道上軌(UP)</v>
      </c>
      <c r="W335" s="24">
        <f t="shared" si="51"/>
        <v>15795.536219239442</v>
      </c>
      <c r="X335" s="24">
        <f t="shared" si="52"/>
        <v>15778.384615384615</v>
      </c>
      <c r="Y335" s="24">
        <f t="shared" si="53"/>
        <v>15761.233011529788</v>
      </c>
      <c r="Z335" s="24">
        <f t="shared" si="54"/>
        <v>8.5758019274132558</v>
      </c>
      <c r="AA335" s="24">
        <f t="shared" si="55"/>
        <v>15802</v>
      </c>
      <c r="AB335" s="20">
        <f t="shared" si="56"/>
        <v>15795.536219239442</v>
      </c>
      <c r="AC335" s="21" t="str">
        <f t="shared" si="57"/>
        <v>(賣出)收盤跌破布林通道上軌(UP)</v>
      </c>
      <c r="AD335" s="20">
        <f t="shared" si="58"/>
        <v>15792</v>
      </c>
    </row>
    <row r="336" spans="1:30" ht="15.75" customHeight="1">
      <c r="A336" s="19">
        <v>44991.90625</v>
      </c>
      <c r="B336" s="2">
        <v>15793</v>
      </c>
      <c r="C336" s="2">
        <v>15803</v>
      </c>
      <c r="D336" s="2">
        <v>15790</v>
      </c>
      <c r="E336" s="2">
        <v>15802</v>
      </c>
      <c r="F336" s="2">
        <v>1652</v>
      </c>
      <c r="G336" s="20" t="str">
        <f t="shared" si="50"/>
        <v/>
      </c>
      <c r="H336" s="21" t="str">
        <f t="shared" si="59"/>
        <v/>
      </c>
      <c r="W336" s="24">
        <f t="shared" si="51"/>
        <v>15794.662047450753</v>
      </c>
      <c r="X336" s="24">
        <f t="shared" si="52"/>
        <v>15778.153846153846</v>
      </c>
      <c r="Y336" s="24">
        <f t="shared" si="53"/>
        <v>15761.645644856939</v>
      </c>
      <c r="Z336" s="24">
        <f t="shared" si="54"/>
        <v>8.2541006484530381</v>
      </c>
      <c r="AA336" s="24" t="str">
        <f t="shared" si="55"/>
        <v/>
      </c>
      <c r="AB336" s="20" t="str">
        <f t="shared" si="56"/>
        <v/>
      </c>
      <c r="AC336" s="21" t="str">
        <f t="shared" si="57"/>
        <v/>
      </c>
      <c r="AD336" s="20" t="str">
        <f t="shared" si="58"/>
        <v/>
      </c>
    </row>
    <row r="337" spans="1:30" ht="15.75" customHeight="1">
      <c r="A337" s="19">
        <v>44991.895833333336</v>
      </c>
      <c r="B337" s="2">
        <v>15788</v>
      </c>
      <c r="C337" s="2">
        <v>15795</v>
      </c>
      <c r="D337" s="2">
        <v>15785</v>
      </c>
      <c r="E337" s="2">
        <v>15793</v>
      </c>
      <c r="F337" s="2">
        <v>1300</v>
      </c>
      <c r="G337" s="20">
        <f t="shared" si="50"/>
        <v>15790.707903054201</v>
      </c>
      <c r="H337" s="21" t="str">
        <f t="shared" si="59"/>
        <v>(賣出)收盤突破布林通道上軌(UP)</v>
      </c>
      <c r="W337" s="24">
        <f t="shared" si="51"/>
        <v>15790.707903054201</v>
      </c>
      <c r="X337" s="24">
        <f t="shared" si="52"/>
        <v>15777.23076923077</v>
      </c>
      <c r="Y337" s="24">
        <f t="shared" si="53"/>
        <v>15763.753635407338</v>
      </c>
      <c r="Z337" s="24">
        <f t="shared" si="54"/>
        <v>6.7385669117156226</v>
      </c>
      <c r="AA337" s="24">
        <f t="shared" si="55"/>
        <v>15795</v>
      </c>
      <c r="AB337" s="20">
        <f t="shared" si="56"/>
        <v>15790.707903054201</v>
      </c>
      <c r="AC337" s="21" t="str">
        <f t="shared" si="57"/>
        <v>(賣出)收盤突破布林通道上軌(UP)</v>
      </c>
      <c r="AD337" s="20">
        <f t="shared" si="58"/>
        <v>15785</v>
      </c>
    </row>
    <row r="338" spans="1:30" ht="15.75" customHeight="1">
      <c r="A338" s="19">
        <v>44991.885416666664</v>
      </c>
      <c r="B338" s="2">
        <v>15782</v>
      </c>
      <c r="C338" s="2">
        <v>15788</v>
      </c>
      <c r="D338" s="2">
        <v>15778</v>
      </c>
      <c r="E338" s="2">
        <v>15788</v>
      </c>
      <c r="F338" s="2">
        <v>835</v>
      </c>
      <c r="G338" s="20" t="str">
        <f t="shared" si="50"/>
        <v/>
      </c>
      <c r="H338" s="21" t="str">
        <f t="shared" si="59"/>
        <v/>
      </c>
      <c r="W338" s="24">
        <f t="shared" si="51"/>
        <v>15788.464267677713</v>
      </c>
      <c r="X338" s="24">
        <f t="shared" si="52"/>
        <v>15776.538461538461</v>
      </c>
      <c r="Y338" s="24">
        <f t="shared" si="53"/>
        <v>15764.612655399209</v>
      </c>
      <c r="Z338" s="24">
        <f t="shared" si="54"/>
        <v>5.9629030696256908</v>
      </c>
      <c r="AA338" s="24" t="str">
        <f t="shared" si="55"/>
        <v/>
      </c>
      <c r="AB338" s="20" t="str">
        <f t="shared" si="56"/>
        <v/>
      </c>
      <c r="AC338" s="21" t="str">
        <f t="shared" si="57"/>
        <v/>
      </c>
      <c r="AD338" s="20" t="str">
        <f t="shared" si="58"/>
        <v/>
      </c>
    </row>
    <row r="339" spans="1:30" ht="15.75" customHeight="1">
      <c r="A339" s="19">
        <v>44991.875</v>
      </c>
      <c r="B339" s="2">
        <v>15775</v>
      </c>
      <c r="C339" s="2">
        <v>15783</v>
      </c>
      <c r="D339" s="2">
        <v>15773</v>
      </c>
      <c r="E339" s="2">
        <v>15782</v>
      </c>
      <c r="F339" s="2">
        <v>745</v>
      </c>
      <c r="G339" s="20">
        <f t="shared" si="50"/>
        <v>15775.692307692309</v>
      </c>
      <c r="H339" s="21" t="str">
        <f t="shared" si="59"/>
        <v>(買進)收盤突破布林通道中軌(MB)</v>
      </c>
      <c r="W339" s="24">
        <f t="shared" si="51"/>
        <v>15787.364354915933</v>
      </c>
      <c r="X339" s="24">
        <f t="shared" si="52"/>
        <v>15775.692307692309</v>
      </c>
      <c r="Y339" s="24">
        <f t="shared" si="53"/>
        <v>15764.020260468684</v>
      </c>
      <c r="Z339" s="24">
        <f t="shared" si="54"/>
        <v>5.8360236118125099</v>
      </c>
      <c r="AA339" s="24">
        <f t="shared" si="55"/>
        <v>15783</v>
      </c>
      <c r="AB339" s="20">
        <f t="shared" si="56"/>
        <v>15775.692307692309</v>
      </c>
      <c r="AC339" s="21" t="str">
        <f t="shared" si="57"/>
        <v>(買進)收盤突破布林通道中軌(MB)</v>
      </c>
      <c r="AD339" s="20">
        <f t="shared" si="58"/>
        <v>15773</v>
      </c>
    </row>
    <row r="340" spans="1:30" ht="15.75" customHeight="1">
      <c r="A340" s="19">
        <v>44991.864583333336</v>
      </c>
      <c r="B340" s="2">
        <v>15774</v>
      </c>
      <c r="C340" s="2">
        <v>15777</v>
      </c>
      <c r="D340" s="2">
        <v>15773</v>
      </c>
      <c r="E340" s="2">
        <v>15774</v>
      </c>
      <c r="F340" s="2">
        <v>297</v>
      </c>
      <c r="G340" s="20" t="str">
        <f t="shared" si="50"/>
        <v/>
      </c>
      <c r="H340" s="21" t="str">
        <f t="shared" si="59"/>
        <v/>
      </c>
      <c r="W340" s="24">
        <f t="shared" si="51"/>
        <v>15787.364354915933</v>
      </c>
      <c r="X340" s="24">
        <f t="shared" si="52"/>
        <v>15775.692307692309</v>
      </c>
      <c r="Y340" s="24">
        <f t="shared" si="53"/>
        <v>15764.020260468684</v>
      </c>
      <c r="Z340" s="24">
        <f t="shared" si="54"/>
        <v>5.8360236118125091</v>
      </c>
      <c r="AA340" s="24" t="str">
        <f t="shared" si="55"/>
        <v/>
      </c>
      <c r="AB340" s="20" t="str">
        <f t="shared" si="56"/>
        <v/>
      </c>
      <c r="AC340" s="21" t="str">
        <f t="shared" si="57"/>
        <v/>
      </c>
      <c r="AD340" s="20" t="str">
        <f t="shared" si="58"/>
        <v/>
      </c>
    </row>
    <row r="341" spans="1:30" ht="15.75" customHeight="1">
      <c r="A341" s="19">
        <v>44991.854166666664</v>
      </c>
      <c r="B341" s="2">
        <v>15770</v>
      </c>
      <c r="C341" s="2">
        <v>15777</v>
      </c>
      <c r="D341" s="2">
        <v>15770</v>
      </c>
      <c r="E341" s="2">
        <v>15775</v>
      </c>
      <c r="F341" s="2">
        <v>328</v>
      </c>
      <c r="G341" s="20" t="str">
        <f t="shared" si="50"/>
        <v/>
      </c>
      <c r="H341" s="21" t="str">
        <f t="shared" si="59"/>
        <v/>
      </c>
      <c r="W341" s="24">
        <f t="shared" si="51"/>
        <v>15788.453843748495</v>
      </c>
      <c r="X341" s="24">
        <f t="shared" si="52"/>
        <v>15776.153846153846</v>
      </c>
      <c r="Y341" s="24">
        <f t="shared" si="53"/>
        <v>15763.853848559196</v>
      </c>
      <c r="Z341" s="24">
        <f t="shared" si="54"/>
        <v>6.1499987973251331</v>
      </c>
      <c r="AA341" s="24" t="str">
        <f t="shared" si="55"/>
        <v/>
      </c>
      <c r="AB341" s="20" t="str">
        <f t="shared" si="56"/>
        <v/>
      </c>
      <c r="AC341" s="21" t="str">
        <f t="shared" si="57"/>
        <v/>
      </c>
      <c r="AD341" s="20" t="str">
        <f t="shared" si="58"/>
        <v/>
      </c>
    </row>
    <row r="342" spans="1:30" ht="15.75" customHeight="1">
      <c r="A342" s="19">
        <v>44991.84375</v>
      </c>
      <c r="B342" s="2">
        <v>15767</v>
      </c>
      <c r="C342" s="2">
        <v>15773</v>
      </c>
      <c r="D342" s="2">
        <v>15766</v>
      </c>
      <c r="E342" s="2">
        <v>15770</v>
      </c>
      <c r="F342" s="2">
        <v>395</v>
      </c>
      <c r="G342" s="20" t="str">
        <f t="shared" si="50"/>
        <v/>
      </c>
      <c r="H342" s="21" t="str">
        <f t="shared" si="59"/>
        <v/>
      </c>
      <c r="W342" s="24">
        <f t="shared" si="51"/>
        <v>15791.917261833674</v>
      </c>
      <c r="X342" s="24">
        <f t="shared" si="52"/>
        <v>15777.038461538461</v>
      </c>
      <c r="Y342" s="24">
        <f t="shared" si="53"/>
        <v>15762.159661243248</v>
      </c>
      <c r="Z342" s="24">
        <f t="shared" si="54"/>
        <v>7.4394001476068636</v>
      </c>
      <c r="AA342" s="24" t="str">
        <f t="shared" si="55"/>
        <v/>
      </c>
      <c r="AB342" s="20" t="str">
        <f t="shared" si="56"/>
        <v/>
      </c>
      <c r="AC342" s="21" t="str">
        <f t="shared" si="57"/>
        <v/>
      </c>
      <c r="AD342" s="20" t="str">
        <f t="shared" si="58"/>
        <v/>
      </c>
    </row>
    <row r="343" spans="1:30" ht="15.75" customHeight="1">
      <c r="A343" s="19">
        <v>44991.833333333336</v>
      </c>
      <c r="B343" s="2">
        <v>15771</v>
      </c>
      <c r="C343" s="2">
        <v>15772</v>
      </c>
      <c r="D343" s="2">
        <v>15766</v>
      </c>
      <c r="E343" s="2">
        <v>15768</v>
      </c>
      <c r="F343" s="2">
        <v>826</v>
      </c>
      <c r="G343" s="20" t="str">
        <f t="shared" si="50"/>
        <v/>
      </c>
      <c r="H343" s="21" t="str">
        <f t="shared" si="59"/>
        <v/>
      </c>
      <c r="W343" s="24">
        <f t="shared" si="51"/>
        <v>15794.531270895362</v>
      </c>
      <c r="X343" s="24">
        <f t="shared" si="52"/>
        <v>15778.076923076924</v>
      </c>
      <c r="Y343" s="24">
        <f t="shared" si="53"/>
        <v>15761.622575258485</v>
      </c>
      <c r="Z343" s="24">
        <f t="shared" si="54"/>
        <v>8.2271739092196405</v>
      </c>
      <c r="AA343" s="24" t="str">
        <f t="shared" si="55"/>
        <v/>
      </c>
      <c r="AB343" s="20" t="str">
        <f t="shared" si="56"/>
        <v/>
      </c>
      <c r="AC343" s="21" t="str">
        <f t="shared" si="57"/>
        <v/>
      </c>
      <c r="AD343" s="20" t="str">
        <f t="shared" si="58"/>
        <v/>
      </c>
    </row>
    <row r="344" spans="1:30" ht="14.25" customHeight="1">
      <c r="A344" s="19">
        <v>44991.822916666664</v>
      </c>
      <c r="B344" s="2">
        <v>15773</v>
      </c>
      <c r="C344" s="2">
        <v>15776</v>
      </c>
      <c r="D344" s="2">
        <v>15771</v>
      </c>
      <c r="E344" s="2">
        <v>15772</v>
      </c>
      <c r="F344" s="2">
        <v>250</v>
      </c>
      <c r="G344" s="20" t="str">
        <f t="shared" si="50"/>
        <v/>
      </c>
      <c r="H344" s="21" t="str">
        <f t="shared" si="59"/>
        <v/>
      </c>
      <c r="W344" s="24">
        <f t="shared" si="51"/>
        <v>15799.196198797223</v>
      </c>
      <c r="X344" s="24">
        <f t="shared" si="52"/>
        <v>15779.615384615385</v>
      </c>
      <c r="Y344" s="24">
        <f t="shared" si="53"/>
        <v>15760.034570433547</v>
      </c>
      <c r="Z344" s="24">
        <f t="shared" si="54"/>
        <v>9.7904070909190057</v>
      </c>
      <c r="AA344" s="24" t="str">
        <f t="shared" si="55"/>
        <v/>
      </c>
      <c r="AB344" s="20" t="str">
        <f t="shared" si="56"/>
        <v/>
      </c>
      <c r="AC344" s="21" t="str">
        <f t="shared" si="57"/>
        <v/>
      </c>
      <c r="AD344" s="20" t="str">
        <f t="shared" si="58"/>
        <v/>
      </c>
    </row>
    <row r="345" spans="1:30" ht="15.75" customHeight="1">
      <c r="A345" s="19">
        <v>44991.8125</v>
      </c>
      <c r="B345" s="2">
        <v>15779</v>
      </c>
      <c r="C345" s="2">
        <v>15780</v>
      </c>
      <c r="D345" s="2">
        <v>15772</v>
      </c>
      <c r="E345" s="2">
        <v>15774</v>
      </c>
      <c r="F345" s="2">
        <v>358</v>
      </c>
      <c r="G345" s="20" t="str">
        <f t="shared" si="50"/>
        <v/>
      </c>
      <c r="H345" s="21" t="str">
        <f t="shared" si="59"/>
        <v/>
      </c>
      <c r="W345" s="24">
        <f t="shared" si="51"/>
        <v>15805.919061378449</v>
      </c>
      <c r="X345" s="24">
        <f t="shared" si="52"/>
        <v>15781.423076923076</v>
      </c>
      <c r="Y345" s="24">
        <f t="shared" si="53"/>
        <v>15756.927092467704</v>
      </c>
      <c r="Z345" s="24">
        <f t="shared" si="54"/>
        <v>12.24799222768644</v>
      </c>
      <c r="AA345" s="24" t="str">
        <f t="shared" si="55"/>
        <v/>
      </c>
      <c r="AB345" s="20" t="str">
        <f t="shared" si="56"/>
        <v/>
      </c>
      <c r="AC345" s="21" t="str">
        <f t="shared" si="57"/>
        <v/>
      </c>
      <c r="AD345" s="20" t="str">
        <f t="shared" si="58"/>
        <v/>
      </c>
    </row>
    <row r="346" spans="1:30" ht="15.75" customHeight="1">
      <c r="A346" s="19">
        <v>44991.802083333336</v>
      </c>
      <c r="B346" s="2">
        <v>15778</v>
      </c>
      <c r="C346" s="2">
        <v>15781</v>
      </c>
      <c r="D346" s="2">
        <v>15774</v>
      </c>
      <c r="E346" s="2">
        <v>15779</v>
      </c>
      <c r="F346" s="2">
        <v>565</v>
      </c>
      <c r="G346" s="20" t="str">
        <f t="shared" si="50"/>
        <v/>
      </c>
      <c r="H346" s="21" t="str">
        <f t="shared" si="59"/>
        <v/>
      </c>
      <c r="W346" s="24">
        <f t="shared" si="51"/>
        <v>15810.698378492732</v>
      </c>
      <c r="X346" s="24">
        <f t="shared" si="52"/>
        <v>15783.038461538461</v>
      </c>
      <c r="Y346" s="24">
        <f t="shared" si="53"/>
        <v>15755.37854458419</v>
      </c>
      <c r="Z346" s="24">
        <f t="shared" si="54"/>
        <v>13.829958477135424</v>
      </c>
      <c r="AA346" s="24" t="str">
        <f t="shared" si="55"/>
        <v/>
      </c>
      <c r="AB346" s="20" t="str">
        <f t="shared" si="56"/>
        <v/>
      </c>
      <c r="AC346" s="21" t="str">
        <f t="shared" si="57"/>
        <v/>
      </c>
      <c r="AD346" s="20" t="str">
        <f t="shared" si="58"/>
        <v/>
      </c>
    </row>
    <row r="347" spans="1:30" ht="15.75" customHeight="1">
      <c r="A347" s="19">
        <v>44991.791666666664</v>
      </c>
      <c r="B347" s="2">
        <v>15768</v>
      </c>
      <c r="C347" s="2">
        <v>15779</v>
      </c>
      <c r="D347" s="2">
        <v>15765</v>
      </c>
      <c r="E347" s="2">
        <v>15777</v>
      </c>
      <c r="F347" s="2">
        <v>621</v>
      </c>
      <c r="G347" s="20" t="str">
        <f t="shared" si="50"/>
        <v/>
      </c>
      <c r="H347" s="21" t="str">
        <f t="shared" si="59"/>
        <v/>
      </c>
      <c r="W347" s="24">
        <f t="shared" si="51"/>
        <v>15815.224117266433</v>
      </c>
      <c r="X347" s="24">
        <f t="shared" si="52"/>
        <v>15784.538461538461</v>
      </c>
      <c r="Y347" s="24">
        <f t="shared" si="53"/>
        <v>15753.852805810489</v>
      </c>
      <c r="Z347" s="24">
        <f t="shared" si="54"/>
        <v>15.342827863986006</v>
      </c>
      <c r="AA347" s="24" t="str">
        <f t="shared" si="55"/>
        <v/>
      </c>
      <c r="AB347" s="20" t="str">
        <f t="shared" si="56"/>
        <v/>
      </c>
      <c r="AC347" s="21" t="str">
        <f t="shared" si="57"/>
        <v/>
      </c>
      <c r="AD347" s="20" t="str">
        <f t="shared" si="58"/>
        <v/>
      </c>
    </row>
    <row r="348" spans="1:30" ht="15.75" customHeight="1">
      <c r="A348" s="19">
        <v>44991.78125</v>
      </c>
      <c r="B348" s="2">
        <v>15774</v>
      </c>
      <c r="C348" s="2">
        <v>15774</v>
      </c>
      <c r="D348" s="2">
        <v>15762</v>
      </c>
      <c r="E348" s="2">
        <v>15768</v>
      </c>
      <c r="F348" s="2">
        <v>1012</v>
      </c>
      <c r="G348" s="20" t="str">
        <f t="shared" si="50"/>
        <v/>
      </c>
      <c r="H348" s="21" t="str">
        <f t="shared" si="59"/>
        <v/>
      </c>
      <c r="W348" s="24">
        <f t="shared" si="51"/>
        <v>15817.396562348642</v>
      </c>
      <c r="X348" s="24">
        <f t="shared" si="52"/>
        <v>15785.692307692309</v>
      </c>
      <c r="Y348" s="24">
        <f t="shared" si="53"/>
        <v>15753.988053035975</v>
      </c>
      <c r="Z348" s="24">
        <f t="shared" si="54"/>
        <v>15.852127328166473</v>
      </c>
      <c r="AA348" s="24" t="str">
        <f t="shared" si="55"/>
        <v/>
      </c>
      <c r="AB348" s="20" t="str">
        <f t="shared" si="56"/>
        <v/>
      </c>
      <c r="AC348" s="21" t="str">
        <f t="shared" si="57"/>
        <v/>
      </c>
      <c r="AD348" s="20" t="str">
        <f t="shared" si="58"/>
        <v/>
      </c>
    </row>
    <row r="349" spans="1:30" ht="15.75" customHeight="1">
      <c r="A349" s="19">
        <v>44991.770833333336</v>
      </c>
      <c r="B349" s="2">
        <v>15774</v>
      </c>
      <c r="C349" s="2">
        <v>15778</v>
      </c>
      <c r="D349" s="2">
        <v>15773</v>
      </c>
      <c r="E349" s="2">
        <v>15774</v>
      </c>
      <c r="F349" s="2">
        <v>522</v>
      </c>
      <c r="G349" s="20" t="str">
        <f t="shared" si="50"/>
        <v/>
      </c>
      <c r="H349" s="21" t="str">
        <f t="shared" si="59"/>
        <v/>
      </c>
      <c r="W349" s="24">
        <f t="shared" si="51"/>
        <v>15821.004857245391</v>
      </c>
      <c r="X349" s="24">
        <f t="shared" si="52"/>
        <v>15787.653846153846</v>
      </c>
      <c r="Y349" s="24">
        <f t="shared" si="53"/>
        <v>15754.302835062301</v>
      </c>
      <c r="Z349" s="24">
        <f t="shared" si="54"/>
        <v>16.675505545772836</v>
      </c>
      <c r="AA349" s="24" t="str">
        <f t="shared" si="55"/>
        <v/>
      </c>
      <c r="AB349" s="20" t="str">
        <f t="shared" si="56"/>
        <v/>
      </c>
      <c r="AC349" s="21" t="str">
        <f t="shared" si="57"/>
        <v/>
      </c>
      <c r="AD349" s="20" t="str">
        <f t="shared" si="58"/>
        <v/>
      </c>
    </row>
    <row r="350" spans="1:30" ht="15.75" customHeight="1">
      <c r="A350" s="19">
        <v>44991.760416666664</v>
      </c>
      <c r="B350" s="2">
        <v>15771</v>
      </c>
      <c r="C350" s="2">
        <v>15775</v>
      </c>
      <c r="D350" s="2">
        <v>15770</v>
      </c>
      <c r="E350" s="2">
        <v>15775</v>
      </c>
      <c r="F350" s="2">
        <v>338</v>
      </c>
      <c r="G350" s="20" t="str">
        <f t="shared" si="50"/>
        <v/>
      </c>
      <c r="H350" s="21" t="str">
        <f t="shared" si="59"/>
        <v/>
      </c>
      <c r="W350" s="24">
        <f t="shared" si="51"/>
        <v>15824.02310334247</v>
      </c>
      <c r="X350" s="24">
        <f t="shared" si="52"/>
        <v>15789.307692307691</v>
      </c>
      <c r="Y350" s="24">
        <f t="shared" si="53"/>
        <v>15754.592281272913</v>
      </c>
      <c r="Z350" s="24">
        <f t="shared" si="54"/>
        <v>17.357705517389167</v>
      </c>
      <c r="AA350" s="24" t="str">
        <f t="shared" si="55"/>
        <v/>
      </c>
      <c r="AB350" s="20" t="str">
        <f t="shared" si="56"/>
        <v/>
      </c>
      <c r="AC350" s="21" t="str">
        <f t="shared" si="57"/>
        <v/>
      </c>
      <c r="AD350" s="20" t="str">
        <f t="shared" si="58"/>
        <v/>
      </c>
    </row>
    <row r="351" spans="1:30" ht="15.75" customHeight="1">
      <c r="A351" s="19">
        <v>44991.75</v>
      </c>
      <c r="B351" s="2">
        <v>15775</v>
      </c>
      <c r="C351" s="2">
        <v>15775</v>
      </c>
      <c r="D351" s="2">
        <v>15768</v>
      </c>
      <c r="E351" s="2">
        <v>15771</v>
      </c>
      <c r="F351" s="2">
        <v>383</v>
      </c>
      <c r="G351" s="20" t="str">
        <f t="shared" si="50"/>
        <v/>
      </c>
      <c r="H351" s="21" t="str">
        <f t="shared" si="59"/>
        <v/>
      </c>
      <c r="W351" s="24">
        <f t="shared" si="51"/>
        <v>15823.984128788348</v>
      </c>
      <c r="X351" s="24">
        <f t="shared" si="52"/>
        <v>15789.692307692309</v>
      </c>
      <c r="Y351" s="24">
        <f t="shared" si="53"/>
        <v>15755.400486596269</v>
      </c>
      <c r="Z351" s="24">
        <f t="shared" si="54"/>
        <v>17.14591054802019</v>
      </c>
      <c r="AA351" s="24" t="str">
        <f t="shared" si="55"/>
        <v/>
      </c>
      <c r="AB351" s="20" t="str">
        <f t="shared" si="56"/>
        <v/>
      </c>
      <c r="AC351" s="21" t="str">
        <f t="shared" si="57"/>
        <v/>
      </c>
      <c r="AD351" s="20" t="str">
        <f t="shared" si="58"/>
        <v/>
      </c>
    </row>
    <row r="352" spans="1:30" ht="15.75" customHeight="1">
      <c r="A352" s="19">
        <v>44991.739583333336</v>
      </c>
      <c r="B352" s="2">
        <v>15769</v>
      </c>
      <c r="C352" s="2">
        <v>15775</v>
      </c>
      <c r="D352" s="2">
        <v>15767</v>
      </c>
      <c r="E352" s="2">
        <v>15775</v>
      </c>
      <c r="F352" s="2">
        <v>433</v>
      </c>
      <c r="G352" s="20" t="str">
        <f t="shared" si="50"/>
        <v/>
      </c>
      <c r="H352" s="21" t="str">
        <f t="shared" si="59"/>
        <v/>
      </c>
      <c r="W352" s="24">
        <f t="shared" si="51"/>
        <v>15828.331825009342</v>
      </c>
      <c r="X352" s="24">
        <f t="shared" si="52"/>
        <v>15788.23076923077</v>
      </c>
      <c r="Y352" s="24">
        <f t="shared" si="53"/>
        <v>15748.129713452197</v>
      </c>
      <c r="Z352" s="24">
        <f t="shared" si="54"/>
        <v>20.050527889286439</v>
      </c>
      <c r="AA352" s="24" t="str">
        <f t="shared" si="55"/>
        <v/>
      </c>
      <c r="AB352" s="20" t="str">
        <f t="shared" si="56"/>
        <v/>
      </c>
      <c r="AC352" s="21" t="str">
        <f t="shared" si="57"/>
        <v/>
      </c>
      <c r="AD352" s="20" t="str">
        <f t="shared" si="58"/>
        <v/>
      </c>
    </row>
    <row r="353" spans="1:30" ht="15.75" customHeight="1">
      <c r="A353" s="19">
        <v>44991.729166666664</v>
      </c>
      <c r="B353" s="2">
        <v>15775</v>
      </c>
      <c r="C353" s="2">
        <v>15777</v>
      </c>
      <c r="D353" s="2">
        <v>15768</v>
      </c>
      <c r="E353" s="2">
        <v>15768</v>
      </c>
      <c r="F353" s="2">
        <v>875</v>
      </c>
      <c r="G353" s="20" t="str">
        <f t="shared" si="50"/>
        <v/>
      </c>
      <c r="H353" s="21" t="str">
        <f t="shared" si="59"/>
        <v/>
      </c>
      <c r="W353" s="24">
        <f t="shared" si="51"/>
        <v>15832.851545783971</v>
      </c>
      <c r="X353" s="24">
        <f t="shared" si="52"/>
        <v>15786.346153846154</v>
      </c>
      <c r="Y353" s="24">
        <f t="shared" si="53"/>
        <v>15739.840761908337</v>
      </c>
      <c r="Z353" s="24">
        <f t="shared" si="54"/>
        <v>23.25269596890832</v>
      </c>
      <c r="AA353" s="24" t="str">
        <f t="shared" si="55"/>
        <v/>
      </c>
      <c r="AB353" s="20" t="str">
        <f t="shared" si="56"/>
        <v/>
      </c>
      <c r="AC353" s="21" t="str">
        <f t="shared" si="57"/>
        <v/>
      </c>
      <c r="AD353" s="20" t="str">
        <f t="shared" si="58"/>
        <v/>
      </c>
    </row>
    <row r="354" spans="1:30" ht="15.75" customHeight="1">
      <c r="A354" s="19">
        <v>44991.71875</v>
      </c>
      <c r="B354" s="2">
        <v>15782</v>
      </c>
      <c r="C354" s="2">
        <v>15783</v>
      </c>
      <c r="D354" s="2">
        <v>15771</v>
      </c>
      <c r="E354" s="2">
        <v>15774</v>
      </c>
      <c r="F354" s="2">
        <v>773</v>
      </c>
      <c r="G354" s="20">
        <f t="shared" si="50"/>
        <v>15785.076923076924</v>
      </c>
      <c r="H354" s="21" t="str">
        <f t="shared" si="59"/>
        <v>(放空買進)收盤跌破布林通道中軌(MB)</v>
      </c>
      <c r="W354" s="24">
        <f t="shared" si="51"/>
        <v>15835.178122438963</v>
      </c>
      <c r="X354" s="24">
        <f t="shared" si="52"/>
        <v>15785.076923076924</v>
      </c>
      <c r="Y354" s="24">
        <f t="shared" si="53"/>
        <v>15734.975723714884</v>
      </c>
      <c r="Z354" s="24">
        <f t="shared" si="54"/>
        <v>25.05059968101958</v>
      </c>
      <c r="AA354" s="24">
        <f t="shared" si="55"/>
        <v>15783</v>
      </c>
      <c r="AB354" s="20">
        <f t="shared" si="56"/>
        <v>15785.076923076924</v>
      </c>
      <c r="AC354" s="21" t="str">
        <f t="shared" si="57"/>
        <v>(賣出)收盤跌破布林通道中軌(MB)</v>
      </c>
      <c r="AD354" s="20">
        <f t="shared" si="58"/>
        <v>15771</v>
      </c>
    </row>
    <row r="355" spans="1:30" ht="15.75" customHeight="1">
      <c r="A355" s="19">
        <v>44991.708333333336</v>
      </c>
      <c r="B355" s="2">
        <v>15776</v>
      </c>
      <c r="C355" s="2">
        <v>15787</v>
      </c>
      <c r="D355" s="2">
        <v>15776</v>
      </c>
      <c r="E355" s="2">
        <v>15783</v>
      </c>
      <c r="F355" s="2">
        <v>814</v>
      </c>
      <c r="G355" s="20">
        <f t="shared" si="50"/>
        <v>15782.961538461539</v>
      </c>
      <c r="H355" s="21" t="str">
        <f t="shared" si="59"/>
        <v>(買進)收盤突破布林通道中軌(MB)</v>
      </c>
      <c r="W355" s="24">
        <f t="shared" si="51"/>
        <v>15839.042471102832</v>
      </c>
      <c r="X355" s="24">
        <f t="shared" si="52"/>
        <v>15782.961538461539</v>
      </c>
      <c r="Y355" s="24">
        <f t="shared" si="53"/>
        <v>15726.880605820246</v>
      </c>
      <c r="Z355" s="24">
        <f t="shared" si="54"/>
        <v>28.040466320646129</v>
      </c>
      <c r="AA355" s="24">
        <f t="shared" si="55"/>
        <v>15787</v>
      </c>
      <c r="AB355" s="20">
        <f t="shared" si="56"/>
        <v>15782.961538461539</v>
      </c>
      <c r="AC355" s="21" t="str">
        <f t="shared" si="57"/>
        <v>(買進)收盤突破布林通道中軌(MB)</v>
      </c>
      <c r="AD355" s="20">
        <f t="shared" si="58"/>
        <v>15776</v>
      </c>
    </row>
    <row r="356" spans="1:30" ht="15.75" customHeight="1">
      <c r="A356" s="19">
        <v>44991.697916666664</v>
      </c>
      <c r="B356" s="2">
        <v>15774</v>
      </c>
      <c r="C356" s="2">
        <v>15778</v>
      </c>
      <c r="D356" s="2">
        <v>15770</v>
      </c>
      <c r="E356" s="2">
        <v>15777</v>
      </c>
      <c r="F356" s="2">
        <v>655</v>
      </c>
      <c r="G356" s="20" t="str">
        <f t="shared" si="50"/>
        <v/>
      </c>
      <c r="H356" s="21" t="str">
        <f t="shared" si="59"/>
        <v/>
      </c>
      <c r="W356" s="24">
        <f t="shared" si="51"/>
        <v>15842.600159386537</v>
      </c>
      <c r="X356" s="24">
        <f t="shared" si="52"/>
        <v>15780.23076923077</v>
      </c>
      <c r="Y356" s="24">
        <f t="shared" si="53"/>
        <v>15717.861379075002</v>
      </c>
      <c r="Z356" s="24">
        <f t="shared" si="54"/>
        <v>31.184695077883823</v>
      </c>
      <c r="AA356" s="24" t="str">
        <f t="shared" si="55"/>
        <v/>
      </c>
      <c r="AB356" s="20" t="str">
        <f t="shared" si="56"/>
        <v/>
      </c>
      <c r="AC356" s="21" t="str">
        <f t="shared" si="57"/>
        <v/>
      </c>
      <c r="AD356" s="20" t="str">
        <f t="shared" si="58"/>
        <v/>
      </c>
    </row>
    <row r="357" spans="1:30" ht="15.75" customHeight="1">
      <c r="A357" s="19">
        <v>44991.6875</v>
      </c>
      <c r="B357" s="2">
        <v>15775</v>
      </c>
      <c r="C357" s="2">
        <v>15778</v>
      </c>
      <c r="D357" s="2">
        <v>15770</v>
      </c>
      <c r="E357" s="2">
        <v>15775</v>
      </c>
      <c r="F357" s="2">
        <v>774</v>
      </c>
      <c r="G357" s="20" t="str">
        <f t="shared" si="50"/>
        <v/>
      </c>
      <c r="H357" s="21" t="str">
        <f t="shared" si="59"/>
        <v/>
      </c>
      <c r="W357" s="24">
        <f t="shared" si="51"/>
        <v>15843.180052075279</v>
      </c>
      <c r="X357" s="24">
        <f t="shared" si="52"/>
        <v>15778.73076923077</v>
      </c>
      <c r="Y357" s="24">
        <f t="shared" si="53"/>
        <v>15714.28148638626</v>
      </c>
      <c r="Z357" s="24">
        <f t="shared" si="54"/>
        <v>32.224641422254791</v>
      </c>
      <c r="AA357" s="24" t="str">
        <f t="shared" si="55"/>
        <v/>
      </c>
      <c r="AB357" s="20" t="str">
        <f t="shared" si="56"/>
        <v/>
      </c>
      <c r="AC357" s="21" t="str">
        <f t="shared" si="57"/>
        <v/>
      </c>
      <c r="AD357" s="20" t="str">
        <f t="shared" si="58"/>
        <v/>
      </c>
    </row>
    <row r="358" spans="1:30" ht="15.75" customHeight="1">
      <c r="A358" s="19">
        <v>44991.677083333336</v>
      </c>
      <c r="B358" s="2">
        <v>15785</v>
      </c>
      <c r="C358" s="2">
        <v>15785</v>
      </c>
      <c r="D358" s="2">
        <v>15772</v>
      </c>
      <c r="E358" s="2">
        <v>15776</v>
      </c>
      <c r="F358" s="2">
        <v>1347</v>
      </c>
      <c r="G358" s="20">
        <f t="shared" si="50"/>
        <v>15776.615384615385</v>
      </c>
      <c r="H358" s="21" t="str">
        <f t="shared" si="59"/>
        <v>(放空買進)收盤跌破布林通道中軌(MB)</v>
      </c>
      <c r="W358" s="24">
        <f t="shared" si="51"/>
        <v>15844.911294895186</v>
      </c>
      <c r="X358" s="24">
        <f t="shared" si="52"/>
        <v>15776.615384615385</v>
      </c>
      <c r="Y358" s="24">
        <f t="shared" si="53"/>
        <v>15708.319474335583</v>
      </c>
      <c r="Z358" s="24">
        <f t="shared" si="54"/>
        <v>34.14795513990093</v>
      </c>
      <c r="AA358" s="24">
        <f t="shared" si="55"/>
        <v>15785</v>
      </c>
      <c r="AB358" s="20">
        <f t="shared" si="56"/>
        <v>15776.615384615385</v>
      </c>
      <c r="AC358" s="21" t="str">
        <f t="shared" si="57"/>
        <v>(賣出)收盤跌破布林通道中軌(MB)</v>
      </c>
      <c r="AD358" s="20">
        <f t="shared" si="58"/>
        <v>15772</v>
      </c>
    </row>
    <row r="359" spans="1:30" ht="15.75" customHeight="1">
      <c r="A359" s="19">
        <v>44991.666666666664</v>
      </c>
      <c r="B359" s="2">
        <v>15790</v>
      </c>
      <c r="C359" s="2">
        <v>15792</v>
      </c>
      <c r="D359" s="2">
        <v>15785</v>
      </c>
      <c r="E359" s="2">
        <v>15785</v>
      </c>
      <c r="F359" s="2">
        <v>780</v>
      </c>
      <c r="G359" s="20" t="str">
        <f t="shared" si="50"/>
        <v/>
      </c>
      <c r="H359" s="21" t="str">
        <f t="shared" si="59"/>
        <v/>
      </c>
      <c r="W359" s="24">
        <f t="shared" si="51"/>
        <v>15846.147243010539</v>
      </c>
      <c r="X359" s="24">
        <f t="shared" si="52"/>
        <v>15774.461538461539</v>
      </c>
      <c r="Y359" s="24">
        <f t="shared" si="53"/>
        <v>15702.775833912539</v>
      </c>
      <c r="Z359" s="24">
        <f t="shared" si="54"/>
        <v>35.842852274499549</v>
      </c>
      <c r="AA359" s="24" t="str">
        <f t="shared" si="55"/>
        <v/>
      </c>
      <c r="AB359" s="20" t="str">
        <f t="shared" si="56"/>
        <v/>
      </c>
      <c r="AC359" s="21" t="str">
        <f t="shared" si="57"/>
        <v/>
      </c>
      <c r="AD359" s="20" t="str">
        <f t="shared" si="58"/>
        <v/>
      </c>
    </row>
    <row r="360" spans="1:30" ht="15.75" customHeight="1">
      <c r="A360" s="19">
        <v>44991.65625</v>
      </c>
      <c r="B360" s="2">
        <v>15787</v>
      </c>
      <c r="C360" s="2">
        <v>15790</v>
      </c>
      <c r="D360" s="2">
        <v>15779</v>
      </c>
      <c r="E360" s="2">
        <v>15790</v>
      </c>
      <c r="F360" s="2">
        <v>982</v>
      </c>
      <c r="G360" s="20" t="str">
        <f t="shared" si="50"/>
        <v/>
      </c>
      <c r="H360" s="21" t="str">
        <f t="shared" si="59"/>
        <v/>
      </c>
      <c r="W360" s="24">
        <f t="shared" si="51"/>
        <v>15846.346512182605</v>
      </c>
      <c r="X360" s="24">
        <f t="shared" si="52"/>
        <v>15772.038461538461</v>
      </c>
      <c r="Y360" s="24">
        <f t="shared" si="53"/>
        <v>15697.730410894317</v>
      </c>
      <c r="Z360" s="24">
        <f t="shared" si="54"/>
        <v>37.154025322071583</v>
      </c>
      <c r="AA360" s="24" t="str">
        <f t="shared" si="55"/>
        <v/>
      </c>
      <c r="AB360" s="20" t="str">
        <f t="shared" si="56"/>
        <v/>
      </c>
      <c r="AC360" s="21" t="str">
        <f t="shared" si="57"/>
        <v/>
      </c>
      <c r="AD360" s="20" t="str">
        <f t="shared" si="58"/>
        <v/>
      </c>
    </row>
    <row r="361" spans="1:30" ht="15.75" customHeight="1">
      <c r="A361" s="19">
        <v>44991.645833333336</v>
      </c>
      <c r="B361" s="2">
        <v>15779</v>
      </c>
      <c r="C361" s="2">
        <v>15787</v>
      </c>
      <c r="D361" s="2">
        <v>15778</v>
      </c>
      <c r="E361" s="2">
        <v>15787</v>
      </c>
      <c r="F361" s="2">
        <v>1213</v>
      </c>
      <c r="G361" s="20" t="str">
        <f t="shared" si="50"/>
        <v/>
      </c>
      <c r="H361" s="21" t="str">
        <f t="shared" si="59"/>
        <v/>
      </c>
      <c r="W361" s="24">
        <f t="shared" si="51"/>
        <v>15846.019690937848</v>
      </c>
      <c r="X361" s="24">
        <f t="shared" si="52"/>
        <v>15769.26923076923</v>
      </c>
      <c r="Y361" s="24">
        <f t="shared" si="53"/>
        <v>15692.518770600613</v>
      </c>
      <c r="Z361" s="24">
        <f t="shared" si="54"/>
        <v>38.37523008430918</v>
      </c>
      <c r="AA361" s="24" t="str">
        <f t="shared" si="55"/>
        <v/>
      </c>
      <c r="AB361" s="20" t="str">
        <f t="shared" si="56"/>
        <v/>
      </c>
      <c r="AC361" s="21" t="str">
        <f t="shared" si="57"/>
        <v/>
      </c>
      <c r="AD361" s="20" t="str">
        <f t="shared" si="58"/>
        <v/>
      </c>
    </row>
    <row r="362" spans="1:30" ht="15.75" customHeight="1">
      <c r="A362" s="19">
        <v>44991.635416666664</v>
      </c>
      <c r="B362" s="2">
        <v>15768</v>
      </c>
      <c r="C362" s="2">
        <v>15779</v>
      </c>
      <c r="D362" s="2">
        <v>15765</v>
      </c>
      <c r="E362" s="2">
        <v>15778</v>
      </c>
      <c r="F362" s="2">
        <v>1797</v>
      </c>
      <c r="G362" s="20" t="str">
        <f t="shared" si="50"/>
        <v/>
      </c>
      <c r="H362" s="21" t="str">
        <f t="shared" si="59"/>
        <v/>
      </c>
      <c r="W362" s="24">
        <f t="shared" si="51"/>
        <v>15845.910239883651</v>
      </c>
      <c r="X362" s="24">
        <f t="shared" si="52"/>
        <v>15766.346153846154</v>
      </c>
      <c r="Y362" s="24">
        <f t="shared" si="53"/>
        <v>15686.782067808657</v>
      </c>
      <c r="Z362" s="24">
        <f t="shared" si="54"/>
        <v>39.782043018748574</v>
      </c>
      <c r="AA362" s="24" t="str">
        <f t="shared" si="55"/>
        <v/>
      </c>
      <c r="AB362" s="20" t="str">
        <f t="shared" si="56"/>
        <v/>
      </c>
      <c r="AC362" s="21" t="str">
        <f t="shared" si="57"/>
        <v/>
      </c>
      <c r="AD362" s="20" t="str">
        <f t="shared" si="58"/>
        <v/>
      </c>
    </row>
    <row r="363" spans="1:30" ht="15.75" customHeight="1">
      <c r="A363" s="19">
        <v>44991.572916666664</v>
      </c>
      <c r="B363" s="2">
        <v>15766</v>
      </c>
      <c r="C363" s="2">
        <v>15776</v>
      </c>
      <c r="D363" s="2">
        <v>15757</v>
      </c>
      <c r="E363" s="2">
        <v>15775</v>
      </c>
      <c r="F363" s="2">
        <v>6232</v>
      </c>
      <c r="G363" s="20" t="str">
        <f t="shared" si="50"/>
        <v/>
      </c>
      <c r="H363" s="21" t="str">
        <f t="shared" si="59"/>
        <v/>
      </c>
      <c r="W363" s="24">
        <f t="shared" si="51"/>
        <v>15846.14196615199</v>
      </c>
      <c r="X363" s="24">
        <f t="shared" si="52"/>
        <v>15763.653846153846</v>
      </c>
      <c r="Y363" s="24">
        <f t="shared" si="53"/>
        <v>15681.165726155701</v>
      </c>
      <c r="Z363" s="24">
        <f t="shared" si="54"/>
        <v>41.244059999072604</v>
      </c>
      <c r="AA363" s="24" t="str">
        <f t="shared" si="55"/>
        <v/>
      </c>
      <c r="AB363" s="20" t="str">
        <f t="shared" si="56"/>
        <v/>
      </c>
      <c r="AC363" s="21" t="str">
        <f t="shared" si="57"/>
        <v/>
      </c>
      <c r="AD363" s="20" t="str">
        <f t="shared" si="58"/>
        <v/>
      </c>
    </row>
    <row r="364" spans="1:30" ht="15.75" customHeight="1">
      <c r="A364" s="19">
        <v>44991.5625</v>
      </c>
      <c r="B364" s="2">
        <v>15782</v>
      </c>
      <c r="C364" s="2">
        <v>15792</v>
      </c>
      <c r="D364" s="2">
        <v>15766</v>
      </c>
      <c r="E364" s="2">
        <v>15766</v>
      </c>
      <c r="F364" s="2">
        <v>5331</v>
      </c>
      <c r="G364" s="20" t="str">
        <f t="shared" si="50"/>
        <v/>
      </c>
      <c r="H364" s="21" t="str">
        <f t="shared" si="59"/>
        <v/>
      </c>
      <c r="W364" s="24">
        <f t="shared" si="51"/>
        <v>15846.132421839922</v>
      </c>
      <c r="X364" s="24">
        <f t="shared" si="52"/>
        <v>15761.076923076924</v>
      </c>
      <c r="Y364" s="24">
        <f t="shared" si="53"/>
        <v>15676.021424313925</v>
      </c>
      <c r="Z364" s="24">
        <f t="shared" si="54"/>
        <v>42.52774938149939</v>
      </c>
      <c r="AA364" s="24" t="str">
        <f t="shared" si="55"/>
        <v/>
      </c>
      <c r="AB364" s="20" t="str">
        <f t="shared" si="56"/>
        <v/>
      </c>
      <c r="AC364" s="21" t="str">
        <f t="shared" si="57"/>
        <v/>
      </c>
      <c r="AD364" s="20" t="str">
        <f t="shared" si="58"/>
        <v/>
      </c>
    </row>
    <row r="365" spans="1:30" ht="15.75" customHeight="1">
      <c r="A365" s="19">
        <v>44991.552083333336</v>
      </c>
      <c r="B365" s="2">
        <v>15786</v>
      </c>
      <c r="C365" s="2">
        <v>15791</v>
      </c>
      <c r="D365" s="2">
        <v>15780</v>
      </c>
      <c r="E365" s="2">
        <v>15782</v>
      </c>
      <c r="F365" s="2">
        <v>3053</v>
      </c>
      <c r="G365" s="20" t="str">
        <f t="shared" si="50"/>
        <v/>
      </c>
      <c r="H365" s="21" t="str">
        <f t="shared" si="59"/>
        <v/>
      </c>
      <c r="W365" s="24">
        <f t="shared" si="51"/>
        <v>15846.494128649016</v>
      </c>
      <c r="X365" s="24">
        <f t="shared" si="52"/>
        <v>15758.692307692309</v>
      </c>
      <c r="Y365" s="24">
        <f t="shared" si="53"/>
        <v>15670.890486735601</v>
      </c>
      <c r="Z365" s="24">
        <f t="shared" si="54"/>
        <v>43.900910478353424</v>
      </c>
      <c r="AA365" s="24" t="str">
        <f t="shared" si="55"/>
        <v/>
      </c>
      <c r="AB365" s="20" t="str">
        <f t="shared" si="56"/>
        <v/>
      </c>
      <c r="AC365" s="21" t="str">
        <f t="shared" si="57"/>
        <v/>
      </c>
      <c r="AD365" s="20" t="str">
        <f t="shared" si="58"/>
        <v/>
      </c>
    </row>
    <row r="366" spans="1:30" ht="15.75" customHeight="1">
      <c r="A366" s="19">
        <v>44991.541666666664</v>
      </c>
      <c r="B366" s="2">
        <v>15796</v>
      </c>
      <c r="C366" s="2">
        <v>15804</v>
      </c>
      <c r="D366" s="2">
        <v>15786</v>
      </c>
      <c r="E366" s="2">
        <v>15786</v>
      </c>
      <c r="F366" s="2">
        <v>3024</v>
      </c>
      <c r="G366" s="20" t="str">
        <f t="shared" si="50"/>
        <v/>
      </c>
      <c r="H366" s="21" t="str">
        <f t="shared" si="59"/>
        <v/>
      </c>
      <c r="W366" s="24">
        <f t="shared" si="51"/>
        <v>15846.266105411216</v>
      </c>
      <c r="X366" s="24">
        <f t="shared" si="52"/>
        <v>15755.153846153846</v>
      </c>
      <c r="Y366" s="24">
        <f t="shared" si="53"/>
        <v>15664.041586896476</v>
      </c>
      <c r="Z366" s="24">
        <f t="shared" si="54"/>
        <v>45.556129628685113</v>
      </c>
      <c r="AA366" s="24" t="str">
        <f t="shared" si="55"/>
        <v/>
      </c>
      <c r="AB366" s="20" t="str">
        <f t="shared" si="56"/>
        <v/>
      </c>
      <c r="AC366" s="21" t="str">
        <f t="shared" si="57"/>
        <v/>
      </c>
      <c r="AD366" s="20" t="str">
        <f t="shared" si="58"/>
        <v/>
      </c>
    </row>
    <row r="367" spans="1:30" ht="15.75" customHeight="1">
      <c r="A367" s="19">
        <v>44991.53125</v>
      </c>
      <c r="B367" s="2">
        <v>15797</v>
      </c>
      <c r="C367" s="2">
        <v>15804</v>
      </c>
      <c r="D367" s="2">
        <v>15790</v>
      </c>
      <c r="E367" s="2">
        <v>15798</v>
      </c>
      <c r="F367" s="2">
        <v>1992</v>
      </c>
      <c r="G367" s="20" t="str">
        <f t="shared" si="50"/>
        <v/>
      </c>
      <c r="H367" s="21" t="str">
        <f t="shared" si="59"/>
        <v/>
      </c>
      <c r="W367" s="24">
        <f t="shared" si="51"/>
        <v>15845.02226455671</v>
      </c>
      <c r="X367" s="24">
        <f t="shared" si="52"/>
        <v>15751.461538461539</v>
      </c>
      <c r="Y367" s="24">
        <f t="shared" si="53"/>
        <v>15657.900812366368</v>
      </c>
      <c r="Z367" s="24">
        <f t="shared" si="54"/>
        <v>46.78036304758551</v>
      </c>
      <c r="AA367" s="24" t="str">
        <f t="shared" si="55"/>
        <v/>
      </c>
      <c r="AB367" s="20" t="str">
        <f t="shared" si="56"/>
        <v/>
      </c>
      <c r="AC367" s="21" t="str">
        <f t="shared" si="57"/>
        <v/>
      </c>
      <c r="AD367" s="20" t="str">
        <f t="shared" si="58"/>
        <v/>
      </c>
    </row>
    <row r="368" spans="1:30" ht="15.75" customHeight="1">
      <c r="A368" s="19">
        <v>44991.520833333336</v>
      </c>
      <c r="B368" s="2">
        <v>15807</v>
      </c>
      <c r="C368" s="2">
        <v>15808</v>
      </c>
      <c r="D368" s="2">
        <v>15791</v>
      </c>
      <c r="E368" s="2">
        <v>15797</v>
      </c>
      <c r="F368" s="2">
        <v>4020</v>
      </c>
      <c r="G368" s="20" t="str">
        <f t="shared" si="50"/>
        <v/>
      </c>
      <c r="H368" s="21" t="str">
        <f t="shared" si="59"/>
        <v/>
      </c>
      <c r="W368" s="24">
        <f t="shared" si="51"/>
        <v>15841.819831097893</v>
      </c>
      <c r="X368" s="24">
        <f t="shared" si="52"/>
        <v>15747.307692307691</v>
      </c>
      <c r="Y368" s="24">
        <f t="shared" si="53"/>
        <v>15652.79555351749</v>
      </c>
      <c r="Z368" s="24">
        <f t="shared" si="54"/>
        <v>47.256069395100504</v>
      </c>
      <c r="AA368" s="24" t="str">
        <f t="shared" si="55"/>
        <v/>
      </c>
      <c r="AB368" s="20" t="str">
        <f t="shared" si="56"/>
        <v/>
      </c>
      <c r="AC368" s="21" t="str">
        <f t="shared" si="57"/>
        <v/>
      </c>
      <c r="AD368" s="20" t="str">
        <f t="shared" si="58"/>
        <v/>
      </c>
    </row>
    <row r="369" spans="1:30" ht="15.75" customHeight="1">
      <c r="A369" s="19">
        <v>44991.510416666664</v>
      </c>
      <c r="B369" s="2">
        <v>15818</v>
      </c>
      <c r="C369" s="2">
        <v>15821</v>
      </c>
      <c r="D369" s="2">
        <v>15805</v>
      </c>
      <c r="E369" s="2">
        <v>15808</v>
      </c>
      <c r="F369" s="2">
        <v>1806</v>
      </c>
      <c r="G369" s="20" t="str">
        <f t="shared" si="50"/>
        <v/>
      </c>
      <c r="H369" s="21" t="str">
        <f t="shared" si="59"/>
        <v/>
      </c>
      <c r="W369" s="24">
        <f t="shared" si="51"/>
        <v>15838.008760712413</v>
      </c>
      <c r="X369" s="24">
        <f t="shared" si="52"/>
        <v>15743.192307692309</v>
      </c>
      <c r="Y369" s="24">
        <f t="shared" si="53"/>
        <v>15648.375854672204</v>
      </c>
      <c r="Z369" s="24">
        <f t="shared" si="54"/>
        <v>47.408226510052067</v>
      </c>
      <c r="AA369" s="24" t="str">
        <f t="shared" si="55"/>
        <v/>
      </c>
      <c r="AB369" s="20" t="str">
        <f t="shared" si="56"/>
        <v/>
      </c>
      <c r="AC369" s="21" t="str">
        <f t="shared" si="57"/>
        <v/>
      </c>
      <c r="AD369" s="20" t="str">
        <f t="shared" si="58"/>
        <v/>
      </c>
    </row>
    <row r="370" spans="1:30" ht="15.75" customHeight="1">
      <c r="A370" s="19">
        <v>44991.5</v>
      </c>
      <c r="B370" s="2">
        <v>15816</v>
      </c>
      <c r="C370" s="2">
        <v>15823</v>
      </c>
      <c r="D370" s="2">
        <v>15811</v>
      </c>
      <c r="E370" s="2">
        <v>15819</v>
      </c>
      <c r="F370" s="2">
        <v>1790</v>
      </c>
      <c r="G370" s="20" t="str">
        <f t="shared" si="50"/>
        <v/>
      </c>
      <c r="H370" s="21" t="str">
        <f t="shared" si="59"/>
        <v/>
      </c>
      <c r="W370" s="24">
        <f t="shared" si="51"/>
        <v>15832.293671613654</v>
      </c>
      <c r="X370" s="24">
        <f t="shared" si="52"/>
        <v>15738.346153846154</v>
      </c>
      <c r="Y370" s="24">
        <f t="shared" si="53"/>
        <v>15644.398636078655</v>
      </c>
      <c r="Z370" s="24">
        <f t="shared" si="54"/>
        <v>46.973758883749532</v>
      </c>
      <c r="AA370" s="24" t="str">
        <f t="shared" si="55"/>
        <v/>
      </c>
      <c r="AB370" s="20" t="str">
        <f t="shared" si="56"/>
        <v/>
      </c>
      <c r="AC370" s="21" t="str">
        <f t="shared" si="57"/>
        <v/>
      </c>
      <c r="AD370" s="20" t="str">
        <f t="shared" si="58"/>
        <v/>
      </c>
    </row>
    <row r="371" spans="1:30" ht="15.75" customHeight="1">
      <c r="A371" s="19">
        <v>44991.489583333336</v>
      </c>
      <c r="B371" s="2">
        <v>15819</v>
      </c>
      <c r="C371" s="2">
        <v>15827</v>
      </c>
      <c r="D371" s="2">
        <v>15814</v>
      </c>
      <c r="E371" s="2">
        <v>15816</v>
      </c>
      <c r="F371" s="2">
        <v>2549</v>
      </c>
      <c r="G371" s="20">
        <f t="shared" si="50"/>
        <v>15824.471933754023</v>
      </c>
      <c r="H371" s="21" t="str">
        <f t="shared" si="59"/>
        <v>(放空賣出)收盤跌破布林通道上軌(UP)</v>
      </c>
      <c r="W371" s="24">
        <f t="shared" si="51"/>
        <v>15824.471933754023</v>
      </c>
      <c r="X371" s="24">
        <f t="shared" si="52"/>
        <v>15732.538461538461</v>
      </c>
      <c r="Y371" s="24">
        <f t="shared" si="53"/>
        <v>15640.604989322899</v>
      </c>
      <c r="Z371" s="24">
        <f t="shared" si="54"/>
        <v>45.966736107780861</v>
      </c>
      <c r="AA371" s="24">
        <f t="shared" si="55"/>
        <v>15827</v>
      </c>
      <c r="AB371" s="20">
        <f t="shared" si="56"/>
        <v>15824.471933754023</v>
      </c>
      <c r="AC371" s="21" t="str">
        <f t="shared" si="57"/>
        <v>(賣出)收盤跌破布林通道上軌(UP)</v>
      </c>
      <c r="AD371" s="20">
        <f t="shared" si="58"/>
        <v>15814</v>
      </c>
    </row>
    <row r="372" spans="1:30" ht="15.75" customHeight="1">
      <c r="A372" s="19">
        <v>44991.479166666664</v>
      </c>
      <c r="B372" s="2">
        <v>15807</v>
      </c>
      <c r="C372" s="2">
        <v>15823</v>
      </c>
      <c r="D372" s="2">
        <v>15804</v>
      </c>
      <c r="E372" s="2">
        <v>15818</v>
      </c>
      <c r="F372" s="2">
        <v>3166</v>
      </c>
      <c r="G372" s="20" t="str">
        <f t="shared" si="50"/>
        <v/>
      </c>
      <c r="H372" s="21" t="str">
        <f t="shared" si="59"/>
        <v/>
      </c>
      <c r="W372" s="24">
        <f t="shared" si="51"/>
        <v>15815.809079570519</v>
      </c>
      <c r="X372" s="24">
        <f t="shared" si="52"/>
        <v>15726.76923076923</v>
      </c>
      <c r="Y372" s="24">
        <f t="shared" si="53"/>
        <v>15637.729381967942</v>
      </c>
      <c r="Z372" s="24">
        <f t="shared" si="54"/>
        <v>44.519924400643987</v>
      </c>
      <c r="AA372" s="24" t="str">
        <f t="shared" si="55"/>
        <v/>
      </c>
      <c r="AB372" s="20" t="str">
        <f t="shared" si="56"/>
        <v/>
      </c>
      <c r="AC372" s="21" t="str">
        <f t="shared" si="57"/>
        <v/>
      </c>
      <c r="AD372" s="20" t="str">
        <f t="shared" si="58"/>
        <v/>
      </c>
    </row>
    <row r="373" spans="1:30" ht="15.75" customHeight="1">
      <c r="A373" s="19">
        <v>44991.46875</v>
      </c>
      <c r="B373" s="2">
        <v>15819</v>
      </c>
      <c r="C373" s="2">
        <v>15824</v>
      </c>
      <c r="D373" s="2">
        <v>15805</v>
      </c>
      <c r="E373" s="2">
        <v>15807</v>
      </c>
      <c r="F373" s="2">
        <v>4094</v>
      </c>
      <c r="G373" s="20" t="str">
        <f t="shared" si="50"/>
        <v/>
      </c>
      <c r="H373" s="21" t="str">
        <f t="shared" si="59"/>
        <v/>
      </c>
      <c r="W373" s="24">
        <f t="shared" si="51"/>
        <v>15804.999040656379</v>
      </c>
      <c r="X373" s="24">
        <f t="shared" si="52"/>
        <v>15720.961538461539</v>
      </c>
      <c r="Y373" s="24">
        <f t="shared" si="53"/>
        <v>15636.924036266699</v>
      </c>
      <c r="Z373" s="24">
        <f t="shared" si="54"/>
        <v>42.018751097420569</v>
      </c>
      <c r="AA373" s="24" t="str">
        <f t="shared" si="55"/>
        <v/>
      </c>
      <c r="AB373" s="20" t="str">
        <f t="shared" si="56"/>
        <v/>
      </c>
      <c r="AC373" s="21" t="str">
        <f t="shared" si="57"/>
        <v/>
      </c>
      <c r="AD373" s="20" t="str">
        <f t="shared" si="58"/>
        <v/>
      </c>
    </row>
    <row r="374" spans="1:30" ht="15.75" customHeight="1">
      <c r="A374" s="19">
        <v>44991.458333333336</v>
      </c>
      <c r="B374" s="2">
        <v>15815</v>
      </c>
      <c r="C374" s="2">
        <v>15834</v>
      </c>
      <c r="D374" s="2">
        <v>15813</v>
      </c>
      <c r="E374" s="2">
        <v>15819</v>
      </c>
      <c r="F374" s="2">
        <v>7601</v>
      </c>
      <c r="G374" s="20" t="str">
        <f t="shared" si="50"/>
        <v/>
      </c>
      <c r="H374" s="21" t="str">
        <f t="shared" si="59"/>
        <v/>
      </c>
      <c r="W374" s="24">
        <f t="shared" si="51"/>
        <v>15794.906356397292</v>
      </c>
      <c r="X374" s="24">
        <f t="shared" si="52"/>
        <v>15715.423076923076</v>
      </c>
      <c r="Y374" s="24">
        <f t="shared" si="53"/>
        <v>15635.93979744886</v>
      </c>
      <c r="Z374" s="24">
        <f t="shared" si="54"/>
        <v>39.741639737108009</v>
      </c>
      <c r="AA374" s="24" t="str">
        <f t="shared" si="55"/>
        <v/>
      </c>
      <c r="AB374" s="20" t="str">
        <f t="shared" si="56"/>
        <v/>
      </c>
      <c r="AC374" s="21" t="str">
        <f t="shared" si="57"/>
        <v/>
      </c>
      <c r="AD374" s="20" t="str">
        <f t="shared" si="58"/>
        <v/>
      </c>
    </row>
    <row r="375" spans="1:30" ht="15.75" customHeight="1">
      <c r="A375" s="19">
        <v>44991.447916666664</v>
      </c>
      <c r="B375" s="2">
        <v>15785</v>
      </c>
      <c r="C375" s="2">
        <v>15819</v>
      </c>
      <c r="D375" s="2">
        <v>15778</v>
      </c>
      <c r="E375" s="2">
        <v>15817</v>
      </c>
      <c r="F375" s="2">
        <v>10524</v>
      </c>
      <c r="G375" s="20" t="str">
        <f t="shared" si="50"/>
        <v/>
      </c>
      <c r="H375" s="21" t="str">
        <f t="shared" si="59"/>
        <v/>
      </c>
      <c r="W375" s="24">
        <f t="shared" si="51"/>
        <v>15780.645633402157</v>
      </c>
      <c r="X375" s="24">
        <f t="shared" si="52"/>
        <v>15708.961538461539</v>
      </c>
      <c r="Y375" s="24">
        <f t="shared" si="53"/>
        <v>15637.277443520921</v>
      </c>
      <c r="Z375" s="24">
        <f t="shared" si="54"/>
        <v>35.842047470309311</v>
      </c>
      <c r="AA375" s="24" t="str">
        <f t="shared" si="55"/>
        <v/>
      </c>
      <c r="AB375" s="20" t="str">
        <f t="shared" si="56"/>
        <v/>
      </c>
      <c r="AC375" s="21" t="str">
        <f t="shared" si="57"/>
        <v/>
      </c>
      <c r="AD375" s="20" t="str">
        <f t="shared" si="58"/>
        <v/>
      </c>
    </row>
    <row r="376" spans="1:30" ht="15.75" customHeight="1">
      <c r="A376" s="19">
        <v>44991.4375</v>
      </c>
      <c r="B376" s="2">
        <v>15732</v>
      </c>
      <c r="C376" s="2">
        <v>15793</v>
      </c>
      <c r="D376" s="2">
        <v>15728</v>
      </c>
      <c r="E376" s="2">
        <v>15785</v>
      </c>
      <c r="F376" s="2">
        <v>18163</v>
      </c>
      <c r="G376" s="20">
        <f t="shared" si="50"/>
        <v>15763.197390071089</v>
      </c>
      <c r="H376" s="21" t="str">
        <f t="shared" si="59"/>
        <v>(賣出)收盤突破布林通道上軌(UP)</v>
      </c>
      <c r="W376" s="24">
        <f t="shared" si="51"/>
        <v>15763.197390071089</v>
      </c>
      <c r="X376" s="24">
        <f t="shared" si="52"/>
        <v>15702.653846153846</v>
      </c>
      <c r="Y376" s="24">
        <f t="shared" si="53"/>
        <v>15642.110302236602</v>
      </c>
      <c r="Z376" s="24">
        <f t="shared" si="54"/>
        <v>30.27177195862166</v>
      </c>
      <c r="AA376" s="24">
        <f t="shared" si="55"/>
        <v>15793</v>
      </c>
      <c r="AB376" s="20">
        <f t="shared" si="56"/>
        <v>15763.197390071089</v>
      </c>
      <c r="AC376" s="21" t="str">
        <f t="shared" si="57"/>
        <v>(賣出)收盤突破布林通道上軌(UP)</v>
      </c>
      <c r="AD376" s="20">
        <f t="shared" si="58"/>
        <v>15728</v>
      </c>
    </row>
    <row r="377" spans="1:30" ht="15.75" customHeight="1">
      <c r="A377" s="19">
        <v>44991.427083333336</v>
      </c>
      <c r="B377" s="2">
        <v>15725</v>
      </c>
      <c r="C377" s="2">
        <v>15734</v>
      </c>
      <c r="D377" s="2">
        <v>15700</v>
      </c>
      <c r="E377" s="2">
        <v>15733</v>
      </c>
      <c r="F377" s="2">
        <v>7664</v>
      </c>
      <c r="G377" s="20" t="str">
        <f t="shared" si="50"/>
        <v/>
      </c>
      <c r="H377" s="21" t="str">
        <f t="shared" si="59"/>
        <v/>
      </c>
      <c r="W377" s="24">
        <f t="shared" si="51"/>
        <v>15752.42334476044</v>
      </c>
      <c r="X377" s="24">
        <f t="shared" si="52"/>
        <v>15697.192307692309</v>
      </c>
      <c r="Y377" s="24">
        <f t="shared" si="53"/>
        <v>15641.961270624177</v>
      </c>
      <c r="Z377" s="24">
        <f t="shared" si="54"/>
        <v>27.615518534065686</v>
      </c>
      <c r="AA377" s="24" t="str">
        <f t="shared" si="55"/>
        <v/>
      </c>
      <c r="AB377" s="20" t="str">
        <f t="shared" si="56"/>
        <v/>
      </c>
      <c r="AC377" s="21" t="str">
        <f t="shared" si="57"/>
        <v/>
      </c>
      <c r="AD377" s="20" t="str">
        <f t="shared" si="58"/>
        <v/>
      </c>
    </row>
    <row r="378" spans="1:30" ht="15.75" customHeight="1">
      <c r="A378" s="19">
        <v>44991.416666666664</v>
      </c>
      <c r="B378" s="2">
        <v>15734</v>
      </c>
      <c r="C378" s="2">
        <v>15737</v>
      </c>
      <c r="D378" s="2">
        <v>15701</v>
      </c>
      <c r="E378" s="2">
        <v>15726</v>
      </c>
      <c r="F378" s="2">
        <v>8760</v>
      </c>
      <c r="G378" s="20" t="str">
        <f t="shared" si="50"/>
        <v/>
      </c>
      <c r="H378" s="21" t="str">
        <f t="shared" si="59"/>
        <v/>
      </c>
      <c r="W378" s="24">
        <f t="shared" si="51"/>
        <v>15751.431657347921</v>
      </c>
      <c r="X378" s="24">
        <f t="shared" si="52"/>
        <v>15693.5</v>
      </c>
      <c r="Y378" s="24">
        <f t="shared" si="53"/>
        <v>15635.568342652079</v>
      </c>
      <c r="Z378" s="24">
        <f t="shared" si="54"/>
        <v>28.965828673960473</v>
      </c>
      <c r="AA378" s="24" t="str">
        <f t="shared" si="55"/>
        <v/>
      </c>
      <c r="AB378" s="20" t="str">
        <f t="shared" si="56"/>
        <v/>
      </c>
      <c r="AC378" s="21" t="str">
        <f t="shared" si="57"/>
        <v/>
      </c>
      <c r="AD378" s="20" t="str">
        <f t="shared" si="58"/>
        <v/>
      </c>
    </row>
    <row r="379" spans="1:30" ht="15.75" customHeight="1">
      <c r="A379" s="19">
        <v>44991.40625</v>
      </c>
      <c r="B379" s="2">
        <v>15719</v>
      </c>
      <c r="C379" s="2">
        <v>15742</v>
      </c>
      <c r="D379" s="2">
        <v>15709</v>
      </c>
      <c r="E379" s="2">
        <v>15735</v>
      </c>
      <c r="F379" s="2">
        <v>10273</v>
      </c>
      <c r="G379" s="20" t="str">
        <f t="shared" si="50"/>
        <v/>
      </c>
      <c r="H379" s="21" t="str">
        <f t="shared" si="59"/>
        <v/>
      </c>
      <c r="W379" s="24">
        <f t="shared" si="51"/>
        <v>15749.458264247491</v>
      </c>
      <c r="X379" s="24">
        <f t="shared" si="52"/>
        <v>15690.5</v>
      </c>
      <c r="Y379" s="24">
        <f t="shared" si="53"/>
        <v>15631.541735752509</v>
      </c>
      <c r="Z379" s="24">
        <f t="shared" si="54"/>
        <v>29.479132123745277</v>
      </c>
      <c r="AA379" s="24" t="str">
        <f t="shared" si="55"/>
        <v/>
      </c>
      <c r="AB379" s="20" t="str">
        <f t="shared" si="56"/>
        <v/>
      </c>
      <c r="AC379" s="21" t="str">
        <f t="shared" si="57"/>
        <v/>
      </c>
      <c r="AD379" s="20" t="str">
        <f t="shared" si="58"/>
        <v/>
      </c>
    </row>
    <row r="380" spans="1:30" ht="15.75" customHeight="1">
      <c r="A380" s="19">
        <v>44991.395833333336</v>
      </c>
      <c r="B380" s="2">
        <v>15712</v>
      </c>
      <c r="C380" s="2">
        <v>15727</v>
      </c>
      <c r="D380" s="2">
        <v>15691</v>
      </c>
      <c r="E380" s="2">
        <v>15719</v>
      </c>
      <c r="F380" s="2">
        <v>12314</v>
      </c>
      <c r="G380" s="20" t="str">
        <f t="shared" si="50"/>
        <v/>
      </c>
      <c r="H380" s="21" t="str">
        <f t="shared" si="59"/>
        <v/>
      </c>
      <c r="W380" s="24">
        <f t="shared" si="51"/>
        <v>15745.060231740603</v>
      </c>
      <c r="X380" s="24">
        <f t="shared" si="52"/>
        <v>15687.461538461539</v>
      </c>
      <c r="Y380" s="24">
        <f t="shared" si="53"/>
        <v>15629.862845182475</v>
      </c>
      <c r="Z380" s="24">
        <f t="shared" si="54"/>
        <v>28.799346639531688</v>
      </c>
      <c r="AA380" s="24" t="str">
        <f t="shared" si="55"/>
        <v/>
      </c>
      <c r="AB380" s="20" t="str">
        <f t="shared" si="56"/>
        <v/>
      </c>
      <c r="AC380" s="21" t="str">
        <f t="shared" si="57"/>
        <v/>
      </c>
      <c r="AD380" s="20" t="str">
        <f t="shared" si="58"/>
        <v/>
      </c>
    </row>
    <row r="381" spans="1:30" ht="15.75" customHeight="1">
      <c r="A381" s="19">
        <v>44991.385416666664</v>
      </c>
      <c r="B381" s="2">
        <v>15738</v>
      </c>
      <c r="C381" s="2">
        <v>15739</v>
      </c>
      <c r="D381" s="2">
        <v>15695</v>
      </c>
      <c r="E381" s="2">
        <v>15712</v>
      </c>
      <c r="F381" s="2">
        <v>18654</v>
      </c>
      <c r="G381" s="20" t="str">
        <f t="shared" si="50"/>
        <v/>
      </c>
      <c r="H381" s="21" t="str">
        <f t="shared" si="59"/>
        <v/>
      </c>
      <c r="W381" s="24">
        <f t="shared" si="51"/>
        <v>15742.603634841815</v>
      </c>
      <c r="X381" s="24">
        <f t="shared" si="52"/>
        <v>15684.884615384615</v>
      </c>
      <c r="Y381" s="24">
        <f t="shared" si="53"/>
        <v>15627.165595927416</v>
      </c>
      <c r="Z381" s="24">
        <f t="shared" si="54"/>
        <v>28.859509728599832</v>
      </c>
      <c r="AA381" s="24" t="str">
        <f t="shared" si="55"/>
        <v/>
      </c>
      <c r="AB381" s="20" t="str">
        <f t="shared" si="56"/>
        <v/>
      </c>
      <c r="AC381" s="21" t="str">
        <f t="shared" si="57"/>
        <v/>
      </c>
      <c r="AD381" s="20" t="str">
        <f t="shared" si="58"/>
        <v/>
      </c>
    </row>
    <row r="382" spans="1:30" ht="15.75" customHeight="1">
      <c r="A382" s="19">
        <v>44991.375</v>
      </c>
      <c r="B382" s="2">
        <v>15729</v>
      </c>
      <c r="C382" s="2">
        <v>15773</v>
      </c>
      <c r="D382" s="2">
        <v>15717</v>
      </c>
      <c r="E382" s="2">
        <v>15738</v>
      </c>
      <c r="F382" s="2">
        <v>17517</v>
      </c>
      <c r="G382" s="20" t="str">
        <f t="shared" si="50"/>
        <v/>
      </c>
      <c r="H382" s="21" t="str">
        <f t="shared" si="59"/>
        <v/>
      </c>
      <c r="W382" s="24">
        <f t="shared" si="51"/>
        <v>15740.333790798519</v>
      </c>
      <c r="X382" s="24">
        <f t="shared" si="52"/>
        <v>15682.846153846154</v>
      </c>
      <c r="Y382" s="24">
        <f t="shared" si="53"/>
        <v>15625.35851689379</v>
      </c>
      <c r="Z382" s="24">
        <f t="shared" si="54"/>
        <v>28.743818476182241</v>
      </c>
      <c r="AA382" s="24" t="str">
        <f t="shared" si="55"/>
        <v/>
      </c>
      <c r="AB382" s="20" t="str">
        <f t="shared" si="56"/>
        <v/>
      </c>
      <c r="AC382" s="21" t="str">
        <f t="shared" si="57"/>
        <v/>
      </c>
      <c r="AD382" s="20" t="str">
        <f t="shared" si="58"/>
        <v/>
      </c>
    </row>
    <row r="383" spans="1:30" ht="15.75" customHeight="1">
      <c r="A383" s="19">
        <v>44989.208333333336</v>
      </c>
      <c r="B383" s="2">
        <v>15720</v>
      </c>
      <c r="C383" s="2">
        <v>15722</v>
      </c>
      <c r="D383" s="2">
        <v>15716</v>
      </c>
      <c r="E383" s="2">
        <v>15720</v>
      </c>
      <c r="F383" s="2">
        <v>1274</v>
      </c>
      <c r="G383" s="20" t="str">
        <f t="shared" si="50"/>
        <v/>
      </c>
      <c r="H383" s="21" t="str">
        <f t="shared" si="59"/>
        <v/>
      </c>
      <c r="W383" s="24">
        <f t="shared" si="51"/>
        <v>15734.03996159899</v>
      </c>
      <c r="X383" s="24">
        <f t="shared" si="52"/>
        <v>15679.307692307691</v>
      </c>
      <c r="Y383" s="24">
        <f t="shared" si="53"/>
        <v>15624.575423016393</v>
      </c>
      <c r="Z383" s="24">
        <f t="shared" si="54"/>
        <v>27.366134645648941</v>
      </c>
      <c r="AA383" s="24" t="str">
        <f t="shared" si="55"/>
        <v/>
      </c>
      <c r="AB383" s="20" t="str">
        <f t="shared" si="56"/>
        <v/>
      </c>
      <c r="AC383" s="21" t="str">
        <f t="shared" si="57"/>
        <v/>
      </c>
      <c r="AD383" s="20" t="str">
        <f t="shared" si="58"/>
        <v/>
      </c>
    </row>
    <row r="384" spans="1:30" ht="15.75" customHeight="1">
      <c r="A384" s="19">
        <v>44989.197916666664</v>
      </c>
      <c r="B384" s="2">
        <v>15723</v>
      </c>
      <c r="C384" s="2">
        <v>15723</v>
      </c>
      <c r="D384" s="2">
        <v>15715</v>
      </c>
      <c r="E384" s="2">
        <v>15720</v>
      </c>
      <c r="F384" s="2">
        <v>917</v>
      </c>
      <c r="G384" s="20" t="str">
        <f t="shared" si="50"/>
        <v/>
      </c>
      <c r="H384" s="21" t="str">
        <f t="shared" si="59"/>
        <v/>
      </c>
      <c r="W384" s="24">
        <f t="shared" si="51"/>
        <v>15729.841850769828</v>
      </c>
      <c r="X384" s="24">
        <f t="shared" si="52"/>
        <v>15676.73076923077</v>
      </c>
      <c r="Y384" s="24">
        <f t="shared" si="53"/>
        <v>15623.619687691711</v>
      </c>
      <c r="Z384" s="24">
        <f t="shared" si="54"/>
        <v>26.555540769529241</v>
      </c>
      <c r="AA384" s="24" t="str">
        <f t="shared" si="55"/>
        <v/>
      </c>
      <c r="AB384" s="20" t="str">
        <f t="shared" si="56"/>
        <v/>
      </c>
      <c r="AC384" s="21" t="str">
        <f t="shared" si="57"/>
        <v/>
      </c>
      <c r="AD384" s="20" t="str">
        <f t="shared" si="58"/>
        <v/>
      </c>
    </row>
    <row r="385" spans="1:30" ht="15.75" customHeight="1">
      <c r="A385" s="19">
        <v>44989.1875</v>
      </c>
      <c r="B385" s="2">
        <v>15717</v>
      </c>
      <c r="C385" s="2">
        <v>15724</v>
      </c>
      <c r="D385" s="2">
        <v>15714</v>
      </c>
      <c r="E385" s="2">
        <v>15722</v>
      </c>
      <c r="F385" s="2">
        <v>960</v>
      </c>
      <c r="G385" s="20" t="str">
        <f t="shared" si="50"/>
        <v/>
      </c>
      <c r="H385" s="21" t="str">
        <f t="shared" si="59"/>
        <v/>
      </c>
      <c r="W385" s="24">
        <f t="shared" si="51"/>
        <v>15724.994571905016</v>
      </c>
      <c r="X385" s="24">
        <f t="shared" si="52"/>
        <v>15674.307692307691</v>
      </c>
      <c r="Y385" s="24">
        <f t="shared" si="53"/>
        <v>15623.620812710367</v>
      </c>
      <c r="Z385" s="24">
        <f t="shared" si="54"/>
        <v>25.343439798661947</v>
      </c>
      <c r="AA385" s="24" t="str">
        <f t="shared" si="55"/>
        <v/>
      </c>
      <c r="AB385" s="20" t="str">
        <f t="shared" si="56"/>
        <v/>
      </c>
      <c r="AC385" s="21" t="str">
        <f t="shared" si="57"/>
        <v/>
      </c>
      <c r="AD385" s="20" t="str">
        <f t="shared" si="58"/>
        <v/>
      </c>
    </row>
    <row r="386" spans="1:30" ht="15.75" customHeight="1">
      <c r="A386" s="19">
        <v>44989.177083333336</v>
      </c>
      <c r="B386" s="2">
        <v>15713</v>
      </c>
      <c r="C386" s="2">
        <v>15720</v>
      </c>
      <c r="D386" s="2">
        <v>15709</v>
      </c>
      <c r="E386" s="2">
        <v>15718</v>
      </c>
      <c r="F386" s="2">
        <v>1154</v>
      </c>
      <c r="G386" s="20" t="str">
        <f t="shared" si="50"/>
        <v/>
      </c>
      <c r="H386" s="21" t="str">
        <f t="shared" si="59"/>
        <v/>
      </c>
      <c r="W386" s="24">
        <f t="shared" si="51"/>
        <v>15719.126470761053</v>
      </c>
      <c r="X386" s="24">
        <f t="shared" si="52"/>
        <v>15671.884615384615</v>
      </c>
      <c r="Y386" s="24">
        <f t="shared" si="53"/>
        <v>15624.642760008177</v>
      </c>
      <c r="Z386" s="24">
        <f t="shared" si="54"/>
        <v>23.620927688219009</v>
      </c>
      <c r="AA386" s="24" t="str">
        <f t="shared" si="55"/>
        <v/>
      </c>
      <c r="AB386" s="20" t="str">
        <f t="shared" si="56"/>
        <v/>
      </c>
      <c r="AC386" s="21" t="str">
        <f t="shared" si="57"/>
        <v/>
      </c>
      <c r="AD386" s="20" t="str">
        <f t="shared" si="58"/>
        <v/>
      </c>
    </row>
    <row r="387" spans="1:30" ht="15.75" customHeight="1">
      <c r="A387" s="19">
        <v>44989.166666666664</v>
      </c>
      <c r="B387" s="2">
        <v>15707</v>
      </c>
      <c r="C387" s="2">
        <v>15713</v>
      </c>
      <c r="D387" s="2">
        <v>15705</v>
      </c>
      <c r="E387" s="2">
        <v>15711</v>
      </c>
      <c r="F387" s="2">
        <v>500</v>
      </c>
      <c r="G387" s="20" t="str">
        <f t="shared" ref="G387:G450" si="60" xml:space="preserve">
IF(AND((E388-W388&lt;0),(E387-W387)&gt;0),W387,
IF(AND((E388-W388&gt;0),(E387-W387)&lt;0),W387,
IF(AND((E388-W388&lt;0),(E387-W387)=0),W387,
IF(AND((E388-X388&lt;0),(E387-X387)&gt;0),X387,
IF(AND((E388-X388&gt;0),(E387-X387)&lt;0),X387,
IF(AND((E388-X388&lt;0),(E387-X387)=0),X387,
IF(AND((E388-Y388&lt;0),(E387-Y387)&gt;0),Y387,
IF(AND((E388-Y388&gt;0),(E387-Y387)&lt;0),Y387,
IF(AND((E388-Y388&lt;0),(E387-Y387)=0),Y387,
"")))))))))</f>
        <v/>
      </c>
      <c r="H387" s="21" t="str">
        <f t="shared" si="59"/>
        <v/>
      </c>
      <c r="W387" s="24">
        <f t="shared" ref="W387:W450" si="61">X387+STDEVPA(E387:E412)*2</f>
        <v>15713.387890372011</v>
      </c>
      <c r="X387" s="24">
        <f t="shared" ref="X387:X450" si="62">AVERAGE(E387:E412)</f>
        <v>15669.346153846154</v>
      </c>
      <c r="Y387" s="24">
        <f t="shared" ref="Y387:Y450" si="63">X387-STDEVPA(E387:E412)*2</f>
        <v>15625.304417320298</v>
      </c>
      <c r="Z387" s="24">
        <f t="shared" ref="Z387:Z450" si="64">STDEVPA(E387:E412)</f>
        <v>22.020868262928563</v>
      </c>
      <c r="AA387" s="24" t="str">
        <f t="shared" ref="AA387:AA450" si="65" xml:space="preserve">
IF(AND((E388-W388&lt;0),(E387-W387)&gt;0),C387,
IF(AND((E388-W388&gt;0),(E387-W387)&lt;0),C387,
IF(AND((E388-W388&lt;0),(E387-W387)=0),C387,
IF(AND((E388-X388&lt;0),(E387-X387)&gt;0),C387,
IF(AND((E388-X388&gt;0),(E387-X387)&lt;0),C387,
IF(AND((E388-X388&lt;0),(E387-X387)=0),C387,
IF(AND((E388-Y388&lt;0),(E387-Y387)&gt;0),C387,
IF(AND((E388-Y388&gt;0),(E387-Y387)&lt;0),C387,
IF(AND((E388-Y388&lt;0),(E387-Y387)=0),C387,
"")))))))))</f>
        <v/>
      </c>
      <c r="AB387" s="20" t="str">
        <f t="shared" ref="AB387:AB450" si="66" xml:space="preserve">
IF(AND((E388-W388&lt;0),(E387-W387)&gt;0),W387,
IF(AND((E388-W388&gt;0),(E387-W387)&lt;0),W387,
IF(AND((E388-W388&lt;0),(E387-W387)=0),W387,
IF(AND((E388-X388&lt;0),(E387-X387)&gt;0),X387,
IF(AND((E388-X388&gt;0),(E387-X387)&lt;0),X387,
IF(AND((E388-X388&lt;0),(E387-X387)=0),X387,
IF(AND((E388-Y388&lt;0),(E387-Y387)&gt;0),Y387,
IF(AND((E388-Y388&gt;0),(E387-Y387)&lt;0),Y387,
IF(AND((E388-Y388&lt;0),(E387-Y387)=0),Y387,
"")))))))))</f>
        <v/>
      </c>
      <c r="AC387" s="21" t="str">
        <f t="shared" ref="AC387:AC450" si="67" xml:space="preserve">
IF(AND((E388-W388&lt;0),(E387-W387)&gt;0),"(賣出)收盤突破布林通道上軌(UP)",
IF(AND((E388-W388&gt;0),(E387-W387)&lt;0),"(賣出)收盤跌破布林通道上軌(UP)",
IF(AND((E388-W388&lt;0),(E387-W387)=0),"(賣出)收盤=布林通道上軌(UP)",
IF(AND((E388-X388&lt;0),(E387-X387)&gt;0),"(買進)收盤突破布林通道中軌(MB)",
IF(AND((E388-X388&gt;0),(E387-X387)&lt;0),"(賣出)收盤跌破布林通道中軌(MB)",
IF(AND((E388-X388&lt;0),(E387-X387)=0),"(賣出)收盤=布林通道中軌(MB)",
IF(AND((E388-Y388&lt;0),(E387-Y387)&gt;0),"(買進)收盤突破布林通道下軌(DN)",
IF(AND((E388-Y388&gt;0),(E387-Y387)&lt;0),"(賣出)收盤跌破布林通道下軌(DN)",
IF(AND((E388-Y388&lt;0),(E387-Y387)=0),"(賣出)收盤=布林通道下軌(DN)",
"")))))))))</f>
        <v/>
      </c>
      <c r="AD387" s="20" t="str">
        <f t="shared" ref="AD387:AD450" si="68" xml:space="preserve">
IF(AND((E388-W388&lt;0),(E387-W387)&gt;0),D387,
IF(AND((E388-W388&gt;0),(E387-W387)&lt;0),D387,
IF(AND((E388-W388&lt;0),(E387-W387)=0),D387,
IF(AND((E388-X388&lt;0),(E387-X387)&gt;0),D387,
IF(AND((E388-X388&gt;0),(E387-X387)&lt;0),D387,
IF(AND((E388-X388&lt;0),(E387-X387)=0),D387,
IF(AND((E388-Y388&lt;0),(E387-Y387)&gt;0),D387,
IF(AND((E388-Y388&gt;0),(E387-Y387)&lt;0),D387,
IF(AND((E388-Y388&lt;0),(E387-Y387)=0),D387,
"")))))))))</f>
        <v/>
      </c>
    </row>
    <row r="388" spans="1:30" ht="15.75" customHeight="1">
      <c r="A388" s="19">
        <v>44989.15625</v>
      </c>
      <c r="B388" s="2">
        <v>15707</v>
      </c>
      <c r="C388" s="2">
        <v>15711</v>
      </c>
      <c r="D388" s="2">
        <v>15704</v>
      </c>
      <c r="E388" s="2">
        <v>15708</v>
      </c>
      <c r="F388" s="2">
        <v>758</v>
      </c>
      <c r="G388" s="20">
        <f t="shared" si="60"/>
        <v>15709.085159085553</v>
      </c>
      <c r="H388" s="21" t="str">
        <f t="shared" ref="H388:H451" si="69" xml:space="preserve">
IF(AND((E389-W389&lt;0),(E388-W388)&gt;0),"(賣出)收盤突破布林通道上軌(UP)",
IF(AND((E389-W389&gt;0),(E388-W388)&lt;0),"(放空賣出)收盤跌破布林通道上軌(UP)",
IF(AND((E389-W389&lt;0),(E388-W388)=0),"(賣出)收盤=布林通道上軌(UP)",
IF(AND((E389-X389&lt;0),(E388-X388)&gt;0),"(買進)收盤突破布林通道中軌(MB)",
IF(AND((E389-X389&gt;0),(E388-X388)&lt;0),"(放空買進)收盤跌破布林通道中軌(MB)",
IF(AND((E389-X389&lt;0),(E388-X388)=0),"(賣出)收盤=布林通道中軌(MB)",
IF(AND((E389-Y389&lt;0),(E388-Y388)&gt;0),"(買進)收盤突破布林通道下軌(DN)",
IF(AND((E389-Y389&gt;0),(E388-Y388)&lt;0),"(賣出)收盤跌破布林通道下軌(DN)",
IF(AND((E389-Y389&lt;0),(E388-Y388)=0),"(賣出)收盤=布林通道下軌(DN)",
"")))))))))</f>
        <v>(放空賣出)收盤跌破布林通道上軌(UP)</v>
      </c>
      <c r="W388" s="24">
        <f t="shared" si="61"/>
        <v>15709.085159085553</v>
      </c>
      <c r="X388" s="24">
        <f t="shared" si="62"/>
        <v>15666.423076923076</v>
      </c>
      <c r="Y388" s="24">
        <f t="shared" si="63"/>
        <v>15623.7609947606</v>
      </c>
      <c r="Z388" s="24">
        <f t="shared" si="64"/>
        <v>21.331041081238101</v>
      </c>
      <c r="AA388" s="24">
        <f t="shared" si="65"/>
        <v>15711</v>
      </c>
      <c r="AB388" s="20">
        <f t="shared" si="66"/>
        <v>15709.085159085553</v>
      </c>
      <c r="AC388" s="21" t="str">
        <f t="shared" si="67"/>
        <v>(賣出)收盤跌破布林通道上軌(UP)</v>
      </c>
      <c r="AD388" s="20">
        <f t="shared" si="68"/>
        <v>15704</v>
      </c>
    </row>
    <row r="389" spans="1:30" ht="15.75" customHeight="1">
      <c r="A389" s="19">
        <v>44989.145833333336</v>
      </c>
      <c r="B389" s="2">
        <v>15704</v>
      </c>
      <c r="C389" s="2">
        <v>15709</v>
      </c>
      <c r="D389" s="2">
        <v>15698</v>
      </c>
      <c r="E389" s="2">
        <v>15708</v>
      </c>
      <c r="F389" s="2">
        <v>871</v>
      </c>
      <c r="G389" s="20" t="str">
        <f t="shared" si="60"/>
        <v/>
      </c>
      <c r="H389" s="21" t="str">
        <f t="shared" si="69"/>
        <v/>
      </c>
      <c r="W389" s="24">
        <f t="shared" si="61"/>
        <v>15704.758099437939</v>
      </c>
      <c r="X389" s="24">
        <f t="shared" si="62"/>
        <v>15663.5</v>
      </c>
      <c r="Y389" s="24">
        <f t="shared" si="63"/>
        <v>15622.241900562061</v>
      </c>
      <c r="Z389" s="24">
        <f t="shared" si="64"/>
        <v>20.629049718968936</v>
      </c>
      <c r="AA389" s="24" t="str">
        <f t="shared" si="65"/>
        <v/>
      </c>
      <c r="AB389" s="20" t="str">
        <f t="shared" si="66"/>
        <v/>
      </c>
      <c r="AC389" s="21" t="str">
        <f t="shared" si="67"/>
        <v/>
      </c>
      <c r="AD389" s="20" t="str">
        <f t="shared" si="68"/>
        <v/>
      </c>
    </row>
    <row r="390" spans="1:30" ht="15.75" customHeight="1">
      <c r="A390" s="19">
        <v>44989.135416666664</v>
      </c>
      <c r="B390" s="2">
        <v>15690</v>
      </c>
      <c r="C390" s="2">
        <v>15704</v>
      </c>
      <c r="D390" s="2">
        <v>15686</v>
      </c>
      <c r="E390" s="2">
        <v>15704</v>
      </c>
      <c r="F390" s="2">
        <v>1824</v>
      </c>
      <c r="G390" s="20">
        <f t="shared" si="60"/>
        <v>15699.669257961197</v>
      </c>
      <c r="H390" s="21" t="str">
        <f t="shared" si="69"/>
        <v>(賣出)收盤突破布林通道上軌(UP)</v>
      </c>
      <c r="W390" s="24">
        <f t="shared" si="61"/>
        <v>15699.669257961197</v>
      </c>
      <c r="X390" s="24">
        <f t="shared" si="62"/>
        <v>15660.5</v>
      </c>
      <c r="Y390" s="24">
        <f t="shared" si="63"/>
        <v>15621.330742038803</v>
      </c>
      <c r="Z390" s="24">
        <f t="shared" si="64"/>
        <v>19.584628980598339</v>
      </c>
      <c r="AA390" s="24">
        <f t="shared" si="65"/>
        <v>15704</v>
      </c>
      <c r="AB390" s="20">
        <f t="shared" si="66"/>
        <v>15699.669257961197</v>
      </c>
      <c r="AC390" s="21" t="str">
        <f t="shared" si="67"/>
        <v>(賣出)收盤突破布林通道上軌(UP)</v>
      </c>
      <c r="AD390" s="20">
        <f t="shared" si="68"/>
        <v>15686</v>
      </c>
    </row>
    <row r="391" spans="1:30" ht="15.75" customHeight="1">
      <c r="A391" s="19">
        <v>44989.125</v>
      </c>
      <c r="B391" s="2">
        <v>15690</v>
      </c>
      <c r="C391" s="2">
        <v>15697</v>
      </c>
      <c r="D391" s="2">
        <v>15689</v>
      </c>
      <c r="E391" s="2">
        <v>15690</v>
      </c>
      <c r="F391" s="2">
        <v>743</v>
      </c>
      <c r="G391" s="20" t="str">
        <f t="shared" si="60"/>
        <v/>
      </c>
      <c r="H391" s="21" t="str">
        <f t="shared" si="69"/>
        <v/>
      </c>
      <c r="W391" s="24">
        <f t="shared" si="61"/>
        <v>15694.44825336971</v>
      </c>
      <c r="X391" s="24">
        <f t="shared" si="62"/>
        <v>15657.653846153846</v>
      </c>
      <c r="Y391" s="24">
        <f t="shared" si="63"/>
        <v>15620.859438937981</v>
      </c>
      <c r="Z391" s="24">
        <f t="shared" si="64"/>
        <v>18.397203607932273</v>
      </c>
      <c r="AA391" s="24" t="str">
        <f t="shared" si="65"/>
        <v/>
      </c>
      <c r="AB391" s="20" t="str">
        <f t="shared" si="66"/>
        <v/>
      </c>
      <c r="AC391" s="21" t="str">
        <f t="shared" si="67"/>
        <v/>
      </c>
      <c r="AD391" s="20" t="str">
        <f t="shared" si="68"/>
        <v/>
      </c>
    </row>
    <row r="392" spans="1:30" ht="15.75" customHeight="1">
      <c r="A392" s="19">
        <v>44989.114583333336</v>
      </c>
      <c r="B392" s="2">
        <v>15690</v>
      </c>
      <c r="C392" s="2">
        <v>15693</v>
      </c>
      <c r="D392" s="2">
        <v>15683</v>
      </c>
      <c r="E392" s="2">
        <v>15690</v>
      </c>
      <c r="F392" s="2">
        <v>588</v>
      </c>
      <c r="G392" s="20">
        <f t="shared" si="60"/>
        <v>15690.692201679085</v>
      </c>
      <c r="H392" s="21" t="str">
        <f t="shared" si="69"/>
        <v>(放空賣出)收盤跌破布林通道上軌(UP)</v>
      </c>
      <c r="W392" s="24">
        <f t="shared" si="61"/>
        <v>15690.692201679085</v>
      </c>
      <c r="X392" s="24">
        <f t="shared" si="62"/>
        <v>15655.807692307691</v>
      </c>
      <c r="Y392" s="24">
        <f t="shared" si="63"/>
        <v>15620.923182936298</v>
      </c>
      <c r="Z392" s="24">
        <f t="shared" si="64"/>
        <v>17.442254685696742</v>
      </c>
      <c r="AA392" s="24">
        <f t="shared" si="65"/>
        <v>15693</v>
      </c>
      <c r="AB392" s="20">
        <f t="shared" si="66"/>
        <v>15690.692201679085</v>
      </c>
      <c r="AC392" s="21" t="str">
        <f t="shared" si="67"/>
        <v>(賣出)收盤跌破布林通道上軌(UP)</v>
      </c>
      <c r="AD392" s="20">
        <f t="shared" si="68"/>
        <v>15683</v>
      </c>
    </row>
    <row r="393" spans="1:30" ht="15.75" customHeight="1">
      <c r="A393" s="19">
        <v>44989.104166666664</v>
      </c>
      <c r="B393" s="2">
        <v>15690</v>
      </c>
      <c r="C393" s="2">
        <v>15694</v>
      </c>
      <c r="D393" s="2">
        <v>15682</v>
      </c>
      <c r="E393" s="2">
        <v>15690</v>
      </c>
      <c r="F393" s="2">
        <v>991</v>
      </c>
      <c r="G393" s="20" t="str">
        <f t="shared" si="60"/>
        <v/>
      </c>
      <c r="H393" s="21" t="str">
        <f t="shared" si="69"/>
        <v/>
      </c>
      <c r="W393" s="24">
        <f t="shared" si="61"/>
        <v>15686.372771828015</v>
      </c>
      <c r="X393" s="24">
        <f t="shared" si="62"/>
        <v>15654.153846153846</v>
      </c>
      <c r="Y393" s="24">
        <f t="shared" si="63"/>
        <v>15621.934920479676</v>
      </c>
      <c r="Z393" s="24">
        <f t="shared" si="64"/>
        <v>16.109462837084557</v>
      </c>
      <c r="AA393" s="24" t="str">
        <f t="shared" si="65"/>
        <v/>
      </c>
      <c r="AB393" s="20" t="str">
        <f t="shared" si="66"/>
        <v/>
      </c>
      <c r="AC393" s="21" t="str">
        <f t="shared" si="67"/>
        <v/>
      </c>
      <c r="AD393" s="20" t="str">
        <f t="shared" si="68"/>
        <v/>
      </c>
    </row>
    <row r="394" spans="1:30" ht="15.75" customHeight="1">
      <c r="A394" s="19">
        <v>44989.09375</v>
      </c>
      <c r="B394" s="2">
        <v>15682</v>
      </c>
      <c r="C394" s="2">
        <v>15694</v>
      </c>
      <c r="D394" s="2">
        <v>15678</v>
      </c>
      <c r="E394" s="2">
        <v>15690</v>
      </c>
      <c r="F394" s="2">
        <v>2284</v>
      </c>
      <c r="G394" s="20" t="str">
        <f t="shared" si="60"/>
        <v/>
      </c>
      <c r="H394" s="21" t="str">
        <f t="shared" si="69"/>
        <v/>
      </c>
      <c r="W394" s="24">
        <f t="shared" si="61"/>
        <v>15681.523410799206</v>
      </c>
      <c r="X394" s="24">
        <f t="shared" si="62"/>
        <v>15652.192307692309</v>
      </c>
      <c r="Y394" s="24">
        <f t="shared" si="63"/>
        <v>15622.861204585412</v>
      </c>
      <c r="Z394" s="24">
        <f t="shared" si="64"/>
        <v>14.665551553448775</v>
      </c>
      <c r="AA394" s="24" t="str">
        <f t="shared" si="65"/>
        <v/>
      </c>
      <c r="AB394" s="20" t="str">
        <f t="shared" si="66"/>
        <v/>
      </c>
      <c r="AC394" s="21" t="str">
        <f t="shared" si="67"/>
        <v/>
      </c>
      <c r="AD394" s="20" t="str">
        <f t="shared" si="68"/>
        <v/>
      </c>
    </row>
    <row r="395" spans="1:30" ht="15.75" customHeight="1">
      <c r="A395" s="19">
        <v>44989.083333333336</v>
      </c>
      <c r="B395" s="2">
        <v>15668</v>
      </c>
      <c r="C395" s="2">
        <v>15682</v>
      </c>
      <c r="D395" s="2">
        <v>15667</v>
      </c>
      <c r="E395" s="2">
        <v>15682</v>
      </c>
      <c r="F395" s="2">
        <v>1759</v>
      </c>
      <c r="G395" s="20">
        <f t="shared" si="60"/>
        <v>15675.734487295345</v>
      </c>
      <c r="H395" s="21" t="str">
        <f t="shared" si="69"/>
        <v>(賣出)收盤突破布林通道上軌(UP)</v>
      </c>
      <c r="W395" s="24">
        <f t="shared" si="61"/>
        <v>15675.734487295345</v>
      </c>
      <c r="X395" s="24">
        <f t="shared" si="62"/>
        <v>15650.26923076923</v>
      </c>
      <c r="Y395" s="24">
        <f t="shared" si="63"/>
        <v>15624.803974243116</v>
      </c>
      <c r="Z395" s="24">
        <f t="shared" si="64"/>
        <v>12.732628263057357</v>
      </c>
      <c r="AA395" s="24">
        <f t="shared" si="65"/>
        <v>15682</v>
      </c>
      <c r="AB395" s="20">
        <f t="shared" si="66"/>
        <v>15675.734487295345</v>
      </c>
      <c r="AC395" s="21" t="str">
        <f t="shared" si="67"/>
        <v>(賣出)收盤突破布林通道上軌(UP)</v>
      </c>
      <c r="AD395" s="20">
        <f t="shared" si="68"/>
        <v>15667</v>
      </c>
    </row>
    <row r="396" spans="1:30" ht="15.75" customHeight="1">
      <c r="A396" s="19">
        <v>44989.072916666664</v>
      </c>
      <c r="B396" s="2">
        <v>15665</v>
      </c>
      <c r="C396" s="2">
        <v>15670</v>
      </c>
      <c r="D396" s="2">
        <v>15661</v>
      </c>
      <c r="E396" s="2">
        <v>15668</v>
      </c>
      <c r="F396" s="2">
        <v>713</v>
      </c>
      <c r="G396" s="20" t="str">
        <f t="shared" si="60"/>
        <v/>
      </c>
      <c r="H396" s="21" t="str">
        <f t="shared" si="69"/>
        <v/>
      </c>
      <c r="W396" s="24">
        <f t="shared" si="61"/>
        <v>15671.055446686552</v>
      </c>
      <c r="X396" s="24">
        <f t="shared" si="62"/>
        <v>15648.576923076924</v>
      </c>
      <c r="Y396" s="24">
        <f t="shared" si="63"/>
        <v>15626.098399467295</v>
      </c>
      <c r="Z396" s="24">
        <f t="shared" si="64"/>
        <v>11.239261804814397</v>
      </c>
      <c r="AA396" s="24" t="str">
        <f t="shared" si="65"/>
        <v/>
      </c>
      <c r="AB396" s="20" t="str">
        <f t="shared" si="66"/>
        <v/>
      </c>
      <c r="AC396" s="21" t="str">
        <f t="shared" si="67"/>
        <v/>
      </c>
      <c r="AD396" s="20" t="str">
        <f t="shared" si="68"/>
        <v/>
      </c>
    </row>
    <row r="397" spans="1:30" ht="15.75" customHeight="1">
      <c r="A397" s="19">
        <v>44989.0625</v>
      </c>
      <c r="B397" s="2">
        <v>15668</v>
      </c>
      <c r="C397" s="2">
        <v>15668</v>
      </c>
      <c r="D397" s="2">
        <v>15661</v>
      </c>
      <c r="E397" s="2">
        <v>15666</v>
      </c>
      <c r="F397" s="2">
        <v>652</v>
      </c>
      <c r="G397" s="20" t="str">
        <f t="shared" si="60"/>
        <v/>
      </c>
      <c r="H397" s="21" t="str">
        <f t="shared" si="69"/>
        <v/>
      </c>
      <c r="W397" s="24">
        <f t="shared" si="61"/>
        <v>15668.85040007635</v>
      </c>
      <c r="X397" s="24">
        <f t="shared" si="62"/>
        <v>15647.423076923076</v>
      </c>
      <c r="Y397" s="24">
        <f t="shared" si="63"/>
        <v>15625.995753769803</v>
      </c>
      <c r="Z397" s="24">
        <f t="shared" si="64"/>
        <v>10.713661576636545</v>
      </c>
      <c r="AA397" s="24" t="str">
        <f t="shared" si="65"/>
        <v/>
      </c>
      <c r="AB397" s="20" t="str">
        <f t="shared" si="66"/>
        <v/>
      </c>
      <c r="AC397" s="21" t="str">
        <f t="shared" si="67"/>
        <v/>
      </c>
      <c r="AD397" s="20" t="str">
        <f t="shared" si="68"/>
        <v/>
      </c>
    </row>
    <row r="398" spans="1:30" ht="15.75" customHeight="1">
      <c r="A398" s="19">
        <v>44989.052083333336</v>
      </c>
      <c r="B398" s="2">
        <v>15663</v>
      </c>
      <c r="C398" s="2">
        <v>15674</v>
      </c>
      <c r="D398" s="2">
        <v>15657</v>
      </c>
      <c r="E398" s="2">
        <v>15667</v>
      </c>
      <c r="F398" s="2">
        <v>2233</v>
      </c>
      <c r="G398" s="20" t="str">
        <f t="shared" si="60"/>
        <v/>
      </c>
      <c r="H398" s="21" t="str">
        <f t="shared" si="69"/>
        <v/>
      </c>
      <c r="W398" s="24">
        <f t="shared" si="61"/>
        <v>15667.135167582703</v>
      </c>
      <c r="X398" s="24">
        <f t="shared" si="62"/>
        <v>15646.038461538461</v>
      </c>
      <c r="Y398" s="24">
        <f t="shared" si="63"/>
        <v>15624.941755494219</v>
      </c>
      <c r="Z398" s="24">
        <f t="shared" si="64"/>
        <v>10.548353022121033</v>
      </c>
      <c r="AA398" s="24" t="str">
        <f t="shared" si="65"/>
        <v/>
      </c>
      <c r="AB398" s="20" t="str">
        <f t="shared" si="66"/>
        <v/>
      </c>
      <c r="AC398" s="21" t="str">
        <f t="shared" si="67"/>
        <v/>
      </c>
      <c r="AD398" s="20" t="str">
        <f t="shared" si="68"/>
        <v/>
      </c>
    </row>
    <row r="399" spans="1:30" ht="15.75" customHeight="1">
      <c r="A399" s="19">
        <v>44989.041666666664</v>
      </c>
      <c r="B399" s="2">
        <v>15651</v>
      </c>
      <c r="C399" s="2">
        <v>15663</v>
      </c>
      <c r="D399" s="2">
        <v>15651</v>
      </c>
      <c r="E399" s="2">
        <v>15663</v>
      </c>
      <c r="F399" s="2">
        <v>1246</v>
      </c>
      <c r="G399" s="20" t="str">
        <f t="shared" si="60"/>
        <v/>
      </c>
      <c r="H399" s="21" t="str">
        <f t="shared" si="69"/>
        <v/>
      </c>
      <c r="W399" s="24">
        <f t="shared" si="61"/>
        <v>15664.650281831446</v>
      </c>
      <c r="X399" s="24">
        <f t="shared" si="62"/>
        <v>15644.73076923077</v>
      </c>
      <c r="Y399" s="24">
        <f t="shared" si="63"/>
        <v>15624.811256630093</v>
      </c>
      <c r="Z399" s="24">
        <f t="shared" si="64"/>
        <v>9.959756300338384</v>
      </c>
      <c r="AA399" s="24" t="str">
        <f t="shared" si="65"/>
        <v/>
      </c>
      <c r="AB399" s="20" t="str">
        <f t="shared" si="66"/>
        <v/>
      </c>
      <c r="AC399" s="21" t="str">
        <f t="shared" si="67"/>
        <v/>
      </c>
      <c r="AD399" s="20" t="str">
        <f t="shared" si="68"/>
        <v/>
      </c>
    </row>
    <row r="400" spans="1:30" ht="15.75" customHeight="1">
      <c r="A400" s="19">
        <v>44989.03125</v>
      </c>
      <c r="B400" s="2">
        <v>15653</v>
      </c>
      <c r="C400" s="2">
        <v>15658</v>
      </c>
      <c r="D400" s="2">
        <v>15648</v>
      </c>
      <c r="E400" s="2">
        <v>15651</v>
      </c>
      <c r="F400" s="2">
        <v>1248</v>
      </c>
      <c r="G400" s="20" t="str">
        <f t="shared" si="60"/>
        <v/>
      </c>
      <c r="H400" s="21" t="str">
        <f t="shared" si="69"/>
        <v/>
      </c>
      <c r="W400" s="24">
        <f t="shared" si="61"/>
        <v>15662.540962936611</v>
      </c>
      <c r="X400" s="24">
        <f t="shared" si="62"/>
        <v>15643.615384615385</v>
      </c>
      <c r="Y400" s="24">
        <f t="shared" si="63"/>
        <v>15624.689806294158</v>
      </c>
      <c r="Z400" s="24">
        <f t="shared" si="64"/>
        <v>9.4627891606135286</v>
      </c>
      <c r="AA400" s="24" t="str">
        <f t="shared" si="65"/>
        <v/>
      </c>
      <c r="AB400" s="20" t="str">
        <f t="shared" si="66"/>
        <v/>
      </c>
      <c r="AC400" s="21" t="str">
        <f t="shared" si="67"/>
        <v/>
      </c>
      <c r="AD400" s="20" t="str">
        <f t="shared" si="68"/>
        <v/>
      </c>
    </row>
    <row r="401" spans="1:30" ht="15.75" customHeight="1">
      <c r="A401" s="19">
        <v>44989.020833333336</v>
      </c>
      <c r="B401" s="2">
        <v>15642</v>
      </c>
      <c r="C401" s="2">
        <v>15654</v>
      </c>
      <c r="D401" s="2">
        <v>15642</v>
      </c>
      <c r="E401" s="2">
        <v>15653</v>
      </c>
      <c r="F401" s="2">
        <v>1735</v>
      </c>
      <c r="G401" s="20" t="str">
        <f t="shared" si="60"/>
        <v/>
      </c>
      <c r="H401" s="21" t="str">
        <f t="shared" si="69"/>
        <v/>
      </c>
      <c r="W401" s="24">
        <f t="shared" si="61"/>
        <v>15662.49895644245</v>
      </c>
      <c r="X401" s="24">
        <f t="shared" si="62"/>
        <v>15642.653846153846</v>
      </c>
      <c r="Y401" s="24">
        <f t="shared" si="63"/>
        <v>15622.808735865241</v>
      </c>
      <c r="Z401" s="24">
        <f t="shared" si="64"/>
        <v>9.9225551443020947</v>
      </c>
      <c r="AA401" s="24" t="str">
        <f t="shared" si="65"/>
        <v/>
      </c>
      <c r="AB401" s="20" t="str">
        <f t="shared" si="66"/>
        <v/>
      </c>
      <c r="AC401" s="21" t="str">
        <f t="shared" si="67"/>
        <v/>
      </c>
      <c r="AD401" s="20" t="str">
        <f t="shared" si="68"/>
        <v/>
      </c>
    </row>
    <row r="402" spans="1:30" ht="15.75" customHeight="1">
      <c r="A402" s="19">
        <v>44989.010416666664</v>
      </c>
      <c r="B402" s="2">
        <v>15636</v>
      </c>
      <c r="C402" s="2">
        <v>15644</v>
      </c>
      <c r="D402" s="2">
        <v>15631</v>
      </c>
      <c r="E402" s="2">
        <v>15643</v>
      </c>
      <c r="F402" s="2">
        <v>1628</v>
      </c>
      <c r="G402" s="20">
        <f t="shared" si="60"/>
        <v>15641.615384615385</v>
      </c>
      <c r="H402" s="21" t="str">
        <f t="shared" si="69"/>
        <v>(買進)收盤突破布林通道中軌(MB)</v>
      </c>
      <c r="W402" s="24">
        <f t="shared" si="61"/>
        <v>15662.004498777882</v>
      </c>
      <c r="X402" s="24">
        <f t="shared" si="62"/>
        <v>15641.615384615385</v>
      </c>
      <c r="Y402" s="24">
        <f t="shared" si="63"/>
        <v>15621.226270452888</v>
      </c>
      <c r="Z402" s="24">
        <f t="shared" si="64"/>
        <v>10.194557081248808</v>
      </c>
      <c r="AA402" s="24">
        <f t="shared" si="65"/>
        <v>15644</v>
      </c>
      <c r="AB402" s="20">
        <f t="shared" si="66"/>
        <v>15641.615384615385</v>
      </c>
      <c r="AC402" s="21" t="str">
        <f t="shared" si="67"/>
        <v>(買進)收盤突破布林通道中軌(MB)</v>
      </c>
      <c r="AD402" s="20">
        <f t="shared" si="68"/>
        <v>15631</v>
      </c>
    </row>
    <row r="403" spans="1:30" ht="15.75" customHeight="1">
      <c r="A403" s="19">
        <v>44989</v>
      </c>
      <c r="B403" s="2">
        <v>15648</v>
      </c>
      <c r="C403" s="2">
        <v>15654</v>
      </c>
      <c r="D403" s="2">
        <v>15634</v>
      </c>
      <c r="E403" s="2">
        <v>15637</v>
      </c>
      <c r="F403" s="2">
        <v>2278</v>
      </c>
      <c r="G403" s="20">
        <f t="shared" si="60"/>
        <v>15640.807692307691</v>
      </c>
      <c r="H403" s="21" t="str">
        <f t="shared" si="69"/>
        <v>(放空買進)收盤跌破布林通道中軌(MB)</v>
      </c>
      <c r="W403" s="24">
        <f t="shared" si="61"/>
        <v>15662.533389469343</v>
      </c>
      <c r="X403" s="24">
        <f t="shared" si="62"/>
        <v>15640.807692307691</v>
      </c>
      <c r="Y403" s="24">
        <f t="shared" si="63"/>
        <v>15619.08199514604</v>
      </c>
      <c r="Z403" s="24">
        <f t="shared" si="64"/>
        <v>10.862848580825419</v>
      </c>
      <c r="AA403" s="24">
        <f t="shared" si="65"/>
        <v>15654</v>
      </c>
      <c r="AB403" s="20">
        <f t="shared" si="66"/>
        <v>15640.807692307691</v>
      </c>
      <c r="AC403" s="21" t="str">
        <f t="shared" si="67"/>
        <v>(賣出)收盤跌破布林通道中軌(MB)</v>
      </c>
      <c r="AD403" s="20">
        <f t="shared" si="68"/>
        <v>15634</v>
      </c>
    </row>
    <row r="404" spans="1:30" ht="15.75" customHeight="1">
      <c r="A404" s="19">
        <v>44988.989583333336</v>
      </c>
      <c r="B404" s="2">
        <v>15656</v>
      </c>
      <c r="C404" s="2">
        <v>15659</v>
      </c>
      <c r="D404" s="2">
        <v>15642</v>
      </c>
      <c r="E404" s="2">
        <v>15648</v>
      </c>
      <c r="F404" s="2">
        <v>2250</v>
      </c>
      <c r="G404" s="20" t="str">
        <f t="shared" si="60"/>
        <v/>
      </c>
      <c r="H404" s="21" t="str">
        <f t="shared" si="69"/>
        <v/>
      </c>
      <c r="W404" s="24">
        <f t="shared" si="61"/>
        <v>15662.585124883195</v>
      </c>
      <c r="X404" s="24">
        <f t="shared" si="62"/>
        <v>15640.576923076924</v>
      </c>
      <c r="Y404" s="24">
        <f t="shared" si="63"/>
        <v>15618.568721270653</v>
      </c>
      <c r="Z404" s="24">
        <f t="shared" si="64"/>
        <v>11.00410090313564</v>
      </c>
      <c r="AA404" s="24" t="str">
        <f t="shared" si="65"/>
        <v/>
      </c>
      <c r="AB404" s="20" t="str">
        <f t="shared" si="66"/>
        <v/>
      </c>
      <c r="AC404" s="21" t="str">
        <f t="shared" si="67"/>
        <v/>
      </c>
      <c r="AD404" s="20" t="str">
        <f t="shared" si="68"/>
        <v/>
      </c>
    </row>
    <row r="405" spans="1:30" ht="15.75" customHeight="1">
      <c r="A405" s="19">
        <v>44988.979166666664</v>
      </c>
      <c r="B405" s="2">
        <v>15651</v>
      </c>
      <c r="C405" s="2">
        <v>15669</v>
      </c>
      <c r="D405" s="2">
        <v>15645</v>
      </c>
      <c r="E405" s="2">
        <v>15656</v>
      </c>
      <c r="F405" s="2">
        <v>4743</v>
      </c>
      <c r="G405" s="20" t="str">
        <f t="shared" si="60"/>
        <v/>
      </c>
      <c r="H405" s="21" t="str">
        <f t="shared" si="69"/>
        <v/>
      </c>
      <c r="W405" s="24">
        <f t="shared" si="61"/>
        <v>15662.04714039403</v>
      </c>
      <c r="X405" s="24">
        <f t="shared" si="62"/>
        <v>15639.884615384615</v>
      </c>
      <c r="Y405" s="24">
        <f t="shared" si="63"/>
        <v>15617.7220903752</v>
      </c>
      <c r="Z405" s="24">
        <f t="shared" si="64"/>
        <v>11.081262504706979</v>
      </c>
      <c r="AA405" s="24" t="str">
        <f t="shared" si="65"/>
        <v/>
      </c>
      <c r="AB405" s="20" t="str">
        <f t="shared" si="66"/>
        <v/>
      </c>
      <c r="AC405" s="21" t="str">
        <f t="shared" si="67"/>
        <v/>
      </c>
      <c r="AD405" s="20" t="str">
        <f t="shared" si="68"/>
        <v/>
      </c>
    </row>
    <row r="406" spans="1:30" ht="15.75" customHeight="1">
      <c r="A406" s="19">
        <v>44988.96875</v>
      </c>
      <c r="B406" s="2">
        <v>15659</v>
      </c>
      <c r="C406" s="2">
        <v>15659</v>
      </c>
      <c r="D406" s="2">
        <v>15621</v>
      </c>
      <c r="E406" s="2">
        <v>15652</v>
      </c>
      <c r="F406" s="2">
        <v>7705</v>
      </c>
      <c r="G406" s="20" t="str">
        <f t="shared" si="60"/>
        <v/>
      </c>
      <c r="H406" s="21" t="str">
        <f t="shared" si="69"/>
        <v/>
      </c>
      <c r="W406" s="24">
        <f t="shared" si="61"/>
        <v>15660.538020616897</v>
      </c>
      <c r="X406" s="24">
        <f t="shared" si="62"/>
        <v>15638.73076923077</v>
      </c>
      <c r="Y406" s="24">
        <f t="shared" si="63"/>
        <v>15616.923517844642</v>
      </c>
      <c r="Z406" s="24">
        <f t="shared" si="64"/>
        <v>10.903625693063653</v>
      </c>
      <c r="AA406" s="24" t="str">
        <f t="shared" si="65"/>
        <v/>
      </c>
      <c r="AB406" s="20" t="str">
        <f t="shared" si="66"/>
        <v/>
      </c>
      <c r="AC406" s="21" t="str">
        <f t="shared" si="67"/>
        <v/>
      </c>
      <c r="AD406" s="20" t="str">
        <f t="shared" si="68"/>
        <v/>
      </c>
    </row>
    <row r="407" spans="1:30" ht="15.75" customHeight="1">
      <c r="A407" s="19">
        <v>44988.958333333336</v>
      </c>
      <c r="B407" s="2">
        <v>15645</v>
      </c>
      <c r="C407" s="2">
        <v>15662</v>
      </c>
      <c r="D407" s="2">
        <v>15645</v>
      </c>
      <c r="E407" s="2">
        <v>15659</v>
      </c>
      <c r="F407" s="2">
        <v>3055</v>
      </c>
      <c r="G407" s="20" t="str">
        <f t="shared" si="60"/>
        <v/>
      </c>
      <c r="H407" s="21" t="str">
        <f t="shared" si="69"/>
        <v/>
      </c>
      <c r="W407" s="24">
        <f t="shared" si="61"/>
        <v>15659.269922512331</v>
      </c>
      <c r="X407" s="24">
        <f t="shared" si="62"/>
        <v>15637.884615384615</v>
      </c>
      <c r="Y407" s="24">
        <f t="shared" si="63"/>
        <v>15616.4993082569</v>
      </c>
      <c r="Z407" s="24">
        <f t="shared" si="64"/>
        <v>10.692653563858055</v>
      </c>
      <c r="AA407" s="24" t="str">
        <f t="shared" si="65"/>
        <v/>
      </c>
      <c r="AB407" s="20" t="str">
        <f t="shared" si="66"/>
        <v/>
      </c>
      <c r="AC407" s="21" t="str">
        <f t="shared" si="67"/>
        <v/>
      </c>
      <c r="AD407" s="20" t="str">
        <f t="shared" si="68"/>
        <v/>
      </c>
    </row>
    <row r="408" spans="1:30" ht="15.75" customHeight="1">
      <c r="A408" s="19">
        <v>44988.947916666664</v>
      </c>
      <c r="B408" s="2">
        <v>15654</v>
      </c>
      <c r="C408" s="2">
        <v>15658</v>
      </c>
      <c r="D408" s="2">
        <v>15642</v>
      </c>
      <c r="E408" s="2">
        <v>15646</v>
      </c>
      <c r="F408" s="2">
        <v>3597</v>
      </c>
      <c r="G408" s="20" t="str">
        <f t="shared" si="60"/>
        <v/>
      </c>
      <c r="H408" s="21" t="str">
        <f t="shared" si="69"/>
        <v/>
      </c>
      <c r="W408" s="24">
        <f t="shared" si="61"/>
        <v>15657.47881125682</v>
      </c>
      <c r="X408" s="24">
        <f t="shared" si="62"/>
        <v>15636.23076923077</v>
      </c>
      <c r="Y408" s="24">
        <f t="shared" si="63"/>
        <v>15614.982727204719</v>
      </c>
      <c r="Z408" s="24">
        <f t="shared" si="64"/>
        <v>10.624021013025487</v>
      </c>
      <c r="AA408" s="24" t="str">
        <f t="shared" si="65"/>
        <v/>
      </c>
      <c r="AB408" s="20" t="str">
        <f t="shared" si="66"/>
        <v/>
      </c>
      <c r="AC408" s="21" t="str">
        <f t="shared" si="67"/>
        <v/>
      </c>
      <c r="AD408" s="20" t="str">
        <f t="shared" si="68"/>
        <v/>
      </c>
    </row>
    <row r="409" spans="1:30" ht="15.75" customHeight="1">
      <c r="A409" s="19">
        <v>44988.9375</v>
      </c>
      <c r="B409" s="2">
        <v>15657</v>
      </c>
      <c r="C409" s="2">
        <v>15658</v>
      </c>
      <c r="D409" s="2">
        <v>15648</v>
      </c>
      <c r="E409" s="2">
        <v>15653</v>
      </c>
      <c r="F409" s="2">
        <v>1327</v>
      </c>
      <c r="G409" s="20">
        <f t="shared" si="60"/>
        <v>15657.312882013352</v>
      </c>
      <c r="H409" s="21" t="str">
        <f t="shared" si="69"/>
        <v>(放空賣出)收盤跌破布林通道上軌(UP)</v>
      </c>
      <c r="W409" s="24">
        <f t="shared" si="61"/>
        <v>15657.312882013352</v>
      </c>
      <c r="X409" s="24">
        <f t="shared" si="62"/>
        <v>15635.076923076924</v>
      </c>
      <c r="Y409" s="24">
        <f t="shared" si="63"/>
        <v>15612.840964140496</v>
      </c>
      <c r="Z409" s="24">
        <f t="shared" si="64"/>
        <v>11.117979468213699</v>
      </c>
      <c r="AA409" s="24">
        <f t="shared" si="65"/>
        <v>15658</v>
      </c>
      <c r="AB409" s="20">
        <f t="shared" si="66"/>
        <v>15657.312882013352</v>
      </c>
      <c r="AC409" s="21" t="str">
        <f t="shared" si="67"/>
        <v>(賣出)收盤跌破布林通道上軌(UP)</v>
      </c>
      <c r="AD409" s="20">
        <f t="shared" si="68"/>
        <v>15648</v>
      </c>
    </row>
    <row r="410" spans="1:30" ht="15.75" customHeight="1">
      <c r="A410" s="19">
        <v>44988.927083333336</v>
      </c>
      <c r="B410" s="2">
        <v>15660</v>
      </c>
      <c r="C410" s="2">
        <v>15664</v>
      </c>
      <c r="D410" s="2">
        <v>15656</v>
      </c>
      <c r="E410" s="2">
        <v>15657</v>
      </c>
      <c r="F410" s="2">
        <v>1898</v>
      </c>
      <c r="G410" s="20" t="str">
        <f t="shared" si="60"/>
        <v/>
      </c>
      <c r="H410" s="21" t="str">
        <f t="shared" si="69"/>
        <v/>
      </c>
      <c r="W410" s="24">
        <f t="shared" si="61"/>
        <v>15656.976144349013</v>
      </c>
      <c r="X410" s="24">
        <f t="shared" si="62"/>
        <v>15633.26923076923</v>
      </c>
      <c r="Y410" s="24">
        <f t="shared" si="63"/>
        <v>15609.562317189448</v>
      </c>
      <c r="Z410" s="24">
        <f t="shared" si="64"/>
        <v>11.853456789891396</v>
      </c>
      <c r="AA410" s="24" t="str">
        <f t="shared" si="65"/>
        <v/>
      </c>
      <c r="AB410" s="20" t="str">
        <f t="shared" si="66"/>
        <v/>
      </c>
      <c r="AC410" s="21" t="str">
        <f t="shared" si="67"/>
        <v/>
      </c>
      <c r="AD410" s="20" t="str">
        <f t="shared" si="68"/>
        <v/>
      </c>
    </row>
    <row r="411" spans="1:30" ht="15.75" customHeight="1">
      <c r="A411" s="19">
        <v>44988.916666666664</v>
      </c>
      <c r="B411" s="2">
        <v>15653</v>
      </c>
      <c r="C411" s="2">
        <v>15660</v>
      </c>
      <c r="D411" s="2">
        <v>15647</v>
      </c>
      <c r="E411" s="2">
        <v>15659</v>
      </c>
      <c r="F411" s="2">
        <v>2557</v>
      </c>
      <c r="G411" s="20" t="str">
        <f t="shared" si="60"/>
        <v/>
      </c>
      <c r="H411" s="21" t="str">
        <f t="shared" si="69"/>
        <v/>
      </c>
      <c r="W411" s="24">
        <f t="shared" si="61"/>
        <v>15654.625126149016</v>
      </c>
      <c r="X411" s="24">
        <f t="shared" si="62"/>
        <v>15631.538461538461</v>
      </c>
      <c r="Y411" s="24">
        <f t="shared" si="63"/>
        <v>15608.451796927906</v>
      </c>
      <c r="Z411" s="24">
        <f t="shared" si="64"/>
        <v>11.543332305277328</v>
      </c>
      <c r="AA411" s="24" t="str">
        <f t="shared" si="65"/>
        <v/>
      </c>
      <c r="AB411" s="20" t="str">
        <f t="shared" si="66"/>
        <v/>
      </c>
      <c r="AC411" s="21" t="str">
        <f t="shared" si="67"/>
        <v/>
      </c>
      <c r="AD411" s="20" t="str">
        <f t="shared" si="68"/>
        <v/>
      </c>
    </row>
    <row r="412" spans="1:30" ht="15.75" customHeight="1">
      <c r="A412" s="19">
        <v>44988.90625</v>
      </c>
      <c r="B412" s="2">
        <v>15635</v>
      </c>
      <c r="C412" s="2">
        <v>15654</v>
      </c>
      <c r="D412" s="2">
        <v>15631</v>
      </c>
      <c r="E412" s="2">
        <v>15652</v>
      </c>
      <c r="F412" s="2">
        <v>1619</v>
      </c>
      <c r="G412" s="20">
        <f t="shared" si="60"/>
        <v>15651.154399550116</v>
      </c>
      <c r="H412" s="21" t="str">
        <f t="shared" si="69"/>
        <v>(賣出)收盤突破布林通道上軌(UP)</v>
      </c>
      <c r="W412" s="24">
        <f t="shared" si="61"/>
        <v>15651.154399550116</v>
      </c>
      <c r="X412" s="24">
        <f t="shared" si="62"/>
        <v>15629.76923076923</v>
      </c>
      <c r="Y412" s="24">
        <f t="shared" si="63"/>
        <v>15608.384061988345</v>
      </c>
      <c r="Z412" s="24">
        <f t="shared" si="64"/>
        <v>10.692584390443013</v>
      </c>
      <c r="AA412" s="24">
        <f t="shared" si="65"/>
        <v>15654</v>
      </c>
      <c r="AB412" s="20">
        <f t="shared" si="66"/>
        <v>15651.154399550116</v>
      </c>
      <c r="AC412" s="21" t="str">
        <f t="shared" si="67"/>
        <v>(賣出)收盤突破布林通道上軌(UP)</v>
      </c>
      <c r="AD412" s="20">
        <f t="shared" si="68"/>
        <v>15631</v>
      </c>
    </row>
    <row r="413" spans="1:30" ht="15.75" customHeight="1">
      <c r="A413" s="19">
        <v>44988.895833333336</v>
      </c>
      <c r="B413" s="2">
        <v>15631</v>
      </c>
      <c r="C413" s="2">
        <v>15638</v>
      </c>
      <c r="D413" s="2">
        <v>15630</v>
      </c>
      <c r="E413" s="2">
        <v>15635</v>
      </c>
      <c r="F413" s="2">
        <v>717</v>
      </c>
      <c r="G413" s="20" t="str">
        <f t="shared" si="60"/>
        <v/>
      </c>
      <c r="H413" s="21" t="str">
        <f t="shared" si="69"/>
        <v/>
      </c>
      <c r="W413" s="24">
        <f t="shared" si="61"/>
        <v>15649.346950782074</v>
      </c>
      <c r="X413" s="24">
        <f t="shared" si="62"/>
        <v>15628</v>
      </c>
      <c r="Y413" s="24">
        <f t="shared" si="63"/>
        <v>15606.653049217926</v>
      </c>
      <c r="Z413" s="24">
        <f t="shared" si="64"/>
        <v>10.67347539103721</v>
      </c>
      <c r="AA413" s="24" t="str">
        <f t="shared" si="65"/>
        <v/>
      </c>
      <c r="AB413" s="20" t="str">
        <f t="shared" si="66"/>
        <v/>
      </c>
      <c r="AC413" s="21" t="str">
        <f t="shared" si="67"/>
        <v/>
      </c>
      <c r="AD413" s="20" t="str">
        <f t="shared" si="68"/>
        <v/>
      </c>
    </row>
    <row r="414" spans="1:30" ht="15.75" customHeight="1">
      <c r="A414" s="19">
        <v>44988.885416666664</v>
      </c>
      <c r="B414" s="2">
        <v>15630</v>
      </c>
      <c r="C414" s="2">
        <v>15638</v>
      </c>
      <c r="D414" s="2">
        <v>15630</v>
      </c>
      <c r="E414" s="2">
        <v>15632</v>
      </c>
      <c r="F414" s="2">
        <v>662</v>
      </c>
      <c r="G414" s="20" t="str">
        <f t="shared" si="60"/>
        <v/>
      </c>
      <c r="H414" s="21" t="str">
        <f t="shared" si="69"/>
        <v/>
      </c>
      <c r="W414" s="24">
        <f t="shared" si="61"/>
        <v>15649.002814904477</v>
      </c>
      <c r="X414" s="24">
        <f t="shared" si="62"/>
        <v>15627.192307692309</v>
      </c>
      <c r="Y414" s="24">
        <f t="shared" si="63"/>
        <v>15605.38180048014</v>
      </c>
      <c r="Z414" s="24">
        <f t="shared" si="64"/>
        <v>10.905253606084445</v>
      </c>
      <c r="AA414" s="24" t="str">
        <f t="shared" si="65"/>
        <v/>
      </c>
      <c r="AB414" s="20" t="str">
        <f t="shared" si="66"/>
        <v/>
      </c>
      <c r="AC414" s="21" t="str">
        <f t="shared" si="67"/>
        <v/>
      </c>
      <c r="AD414" s="20" t="str">
        <f t="shared" si="68"/>
        <v/>
      </c>
    </row>
    <row r="415" spans="1:30" ht="15.75" customHeight="1">
      <c r="A415" s="19">
        <v>44988.875</v>
      </c>
      <c r="B415" s="2">
        <v>15631</v>
      </c>
      <c r="C415" s="2">
        <v>15634</v>
      </c>
      <c r="D415" s="2">
        <v>15628</v>
      </c>
      <c r="E415" s="2">
        <v>15630</v>
      </c>
      <c r="F415" s="2">
        <v>833</v>
      </c>
      <c r="G415" s="20" t="str">
        <f t="shared" si="60"/>
        <v/>
      </c>
      <c r="H415" s="21" t="str">
        <f t="shared" si="69"/>
        <v/>
      </c>
      <c r="W415" s="24">
        <f t="shared" si="61"/>
        <v>15649.370674468044</v>
      </c>
      <c r="X415" s="24">
        <f t="shared" si="62"/>
        <v>15626.192307692309</v>
      </c>
      <c r="Y415" s="24">
        <f t="shared" si="63"/>
        <v>15603.013940916573</v>
      </c>
      <c r="Z415" s="24">
        <f t="shared" si="64"/>
        <v>11.589183387867893</v>
      </c>
      <c r="AA415" s="24" t="str">
        <f t="shared" si="65"/>
        <v/>
      </c>
      <c r="AB415" s="20" t="str">
        <f t="shared" si="66"/>
        <v/>
      </c>
      <c r="AC415" s="21" t="str">
        <f t="shared" si="67"/>
        <v/>
      </c>
      <c r="AD415" s="20" t="str">
        <f t="shared" si="68"/>
        <v/>
      </c>
    </row>
    <row r="416" spans="1:30" ht="15.75" customHeight="1">
      <c r="A416" s="19">
        <v>44988.864583333336</v>
      </c>
      <c r="B416" s="2">
        <v>15642</v>
      </c>
      <c r="C416" s="2">
        <v>15644</v>
      </c>
      <c r="D416" s="2">
        <v>15630</v>
      </c>
      <c r="E416" s="2">
        <v>15630</v>
      </c>
      <c r="F416" s="2">
        <v>1175</v>
      </c>
      <c r="G416" s="20" t="str">
        <f t="shared" si="60"/>
        <v/>
      </c>
      <c r="H416" s="21" t="str">
        <f t="shared" si="69"/>
        <v/>
      </c>
      <c r="W416" s="24">
        <f t="shared" si="61"/>
        <v>15649.204280897131</v>
      </c>
      <c r="X416" s="24">
        <f t="shared" si="62"/>
        <v>15625.538461538461</v>
      </c>
      <c r="Y416" s="24">
        <f t="shared" si="63"/>
        <v>15601.872642179791</v>
      </c>
      <c r="Z416" s="24">
        <f t="shared" si="64"/>
        <v>11.83290967933458</v>
      </c>
      <c r="AA416" s="24" t="str">
        <f t="shared" si="65"/>
        <v/>
      </c>
      <c r="AB416" s="20" t="str">
        <f t="shared" si="66"/>
        <v/>
      </c>
      <c r="AC416" s="21" t="str">
        <f t="shared" si="67"/>
        <v/>
      </c>
      <c r="AD416" s="20" t="str">
        <f t="shared" si="68"/>
        <v/>
      </c>
    </row>
    <row r="417" spans="1:30" ht="15.75" customHeight="1">
      <c r="A417" s="19">
        <v>44988.854166666664</v>
      </c>
      <c r="B417" s="2">
        <v>15647</v>
      </c>
      <c r="C417" s="2">
        <v>15648</v>
      </c>
      <c r="D417" s="2">
        <v>15639</v>
      </c>
      <c r="E417" s="2">
        <v>15642</v>
      </c>
      <c r="F417" s="2">
        <v>732</v>
      </c>
      <c r="G417" s="20" t="str">
        <f t="shared" si="60"/>
        <v/>
      </c>
      <c r="H417" s="21" t="str">
        <f t="shared" si="69"/>
        <v/>
      </c>
      <c r="W417" s="24">
        <f t="shared" si="61"/>
        <v>15649.616650928143</v>
      </c>
      <c r="X417" s="24">
        <f t="shared" si="62"/>
        <v>15624.5</v>
      </c>
      <c r="Y417" s="24">
        <f t="shared" si="63"/>
        <v>15599.383349071857</v>
      </c>
      <c r="Z417" s="24">
        <f t="shared" si="64"/>
        <v>12.558325464071173</v>
      </c>
      <c r="AA417" s="24" t="str">
        <f t="shared" si="65"/>
        <v/>
      </c>
      <c r="AB417" s="20" t="str">
        <f t="shared" si="66"/>
        <v/>
      </c>
      <c r="AC417" s="21" t="str">
        <f t="shared" si="67"/>
        <v/>
      </c>
      <c r="AD417" s="20" t="str">
        <f t="shared" si="68"/>
        <v/>
      </c>
    </row>
    <row r="418" spans="1:30" ht="15.75" customHeight="1">
      <c r="A418" s="19">
        <v>44988.84375</v>
      </c>
      <c r="B418" s="2">
        <v>15639</v>
      </c>
      <c r="C418" s="2">
        <v>15650</v>
      </c>
      <c r="D418" s="2">
        <v>15638</v>
      </c>
      <c r="E418" s="2">
        <v>15647</v>
      </c>
      <c r="F418" s="2">
        <v>1454</v>
      </c>
      <c r="G418" s="20" t="str">
        <f t="shared" si="60"/>
        <v/>
      </c>
      <c r="H418" s="21" t="str">
        <f t="shared" si="69"/>
        <v/>
      </c>
      <c r="W418" s="24">
        <f t="shared" si="61"/>
        <v>15648.589116004519</v>
      </c>
      <c r="X418" s="24">
        <f t="shared" si="62"/>
        <v>15622.923076923076</v>
      </c>
      <c r="Y418" s="24">
        <f t="shared" si="63"/>
        <v>15597.257037841633</v>
      </c>
      <c r="Z418" s="24">
        <f t="shared" si="64"/>
        <v>12.833019540721679</v>
      </c>
      <c r="AA418" s="24" t="str">
        <f t="shared" si="65"/>
        <v/>
      </c>
      <c r="AB418" s="20" t="str">
        <f t="shared" si="66"/>
        <v/>
      </c>
      <c r="AC418" s="21" t="str">
        <f t="shared" si="67"/>
        <v/>
      </c>
      <c r="AD418" s="20" t="str">
        <f t="shared" si="68"/>
        <v/>
      </c>
    </row>
    <row r="419" spans="1:30" ht="15.75" customHeight="1">
      <c r="A419" s="19">
        <v>44988.833333333336</v>
      </c>
      <c r="B419" s="2">
        <v>15640</v>
      </c>
      <c r="C419" s="2">
        <v>15640</v>
      </c>
      <c r="D419" s="2">
        <v>15635</v>
      </c>
      <c r="E419" s="2">
        <v>15639</v>
      </c>
      <c r="F419" s="2">
        <v>423</v>
      </c>
      <c r="G419" s="20" t="str">
        <f t="shared" si="60"/>
        <v/>
      </c>
      <c r="H419" s="21" t="str">
        <f t="shared" si="69"/>
        <v/>
      </c>
      <c r="W419" s="24">
        <f t="shared" si="61"/>
        <v>15645.664003052756</v>
      </c>
      <c r="X419" s="24">
        <f t="shared" si="62"/>
        <v>15621.846153846154</v>
      </c>
      <c r="Y419" s="24">
        <f t="shared" si="63"/>
        <v>15598.028304639553</v>
      </c>
      <c r="Z419" s="24">
        <f t="shared" si="64"/>
        <v>11.908924603300692</v>
      </c>
      <c r="AA419" s="24" t="str">
        <f t="shared" si="65"/>
        <v/>
      </c>
      <c r="AB419" s="20" t="str">
        <f t="shared" si="66"/>
        <v/>
      </c>
      <c r="AC419" s="21" t="str">
        <f t="shared" si="67"/>
        <v/>
      </c>
      <c r="AD419" s="20" t="str">
        <f t="shared" si="68"/>
        <v/>
      </c>
    </row>
    <row r="420" spans="1:30" ht="15.75" customHeight="1">
      <c r="A420" s="19">
        <v>44988.822916666664</v>
      </c>
      <c r="B420" s="2">
        <v>15637</v>
      </c>
      <c r="C420" s="2">
        <v>15641</v>
      </c>
      <c r="D420" s="2">
        <v>15636</v>
      </c>
      <c r="E420" s="2">
        <v>15640</v>
      </c>
      <c r="F420" s="2">
        <v>368</v>
      </c>
      <c r="G420" s="20" t="str">
        <f t="shared" si="60"/>
        <v/>
      </c>
      <c r="H420" s="21" t="str">
        <f t="shared" si="69"/>
        <v/>
      </c>
      <c r="W420" s="24">
        <f t="shared" si="61"/>
        <v>15644.560122089209</v>
      </c>
      <c r="X420" s="24">
        <f t="shared" si="62"/>
        <v>15621.5</v>
      </c>
      <c r="Y420" s="24">
        <f t="shared" si="63"/>
        <v>15598.439877910791</v>
      </c>
      <c r="Z420" s="24">
        <f t="shared" si="64"/>
        <v>11.530061044604563</v>
      </c>
      <c r="AA420" s="24" t="str">
        <f t="shared" si="65"/>
        <v/>
      </c>
      <c r="AB420" s="20" t="str">
        <f t="shared" si="66"/>
        <v/>
      </c>
      <c r="AC420" s="21" t="str">
        <f t="shared" si="67"/>
        <v/>
      </c>
      <c r="AD420" s="20" t="str">
        <f t="shared" si="68"/>
        <v/>
      </c>
    </row>
    <row r="421" spans="1:30" ht="15.75" customHeight="1">
      <c r="A421" s="19">
        <v>44988.8125</v>
      </c>
      <c r="B421" s="2">
        <v>15637</v>
      </c>
      <c r="C421" s="2">
        <v>15642</v>
      </c>
      <c r="D421" s="2">
        <v>15636</v>
      </c>
      <c r="E421" s="2">
        <v>15638</v>
      </c>
      <c r="F421" s="2">
        <v>585</v>
      </c>
      <c r="G421" s="20" t="str">
        <f t="shared" si="60"/>
        <v/>
      </c>
      <c r="H421" s="21" t="str">
        <f t="shared" si="69"/>
        <v/>
      </c>
      <c r="W421" s="24">
        <f t="shared" si="61"/>
        <v>15644.247982867262</v>
      </c>
      <c r="X421" s="24">
        <f t="shared" si="62"/>
        <v>15621.423076923076</v>
      </c>
      <c r="Y421" s="24">
        <f t="shared" si="63"/>
        <v>15598.59817097889</v>
      </c>
      <c r="Z421" s="24">
        <f t="shared" si="64"/>
        <v>11.412452972093105</v>
      </c>
      <c r="AA421" s="24" t="str">
        <f t="shared" si="65"/>
        <v/>
      </c>
      <c r="AB421" s="20" t="str">
        <f t="shared" si="66"/>
        <v/>
      </c>
      <c r="AC421" s="21" t="str">
        <f t="shared" si="67"/>
        <v/>
      </c>
      <c r="AD421" s="20" t="str">
        <f t="shared" si="68"/>
        <v/>
      </c>
    </row>
    <row r="422" spans="1:30" ht="15.75" customHeight="1">
      <c r="A422" s="19">
        <v>44988.802083333336</v>
      </c>
      <c r="B422" s="2">
        <v>15630</v>
      </c>
      <c r="C422" s="2">
        <v>15640</v>
      </c>
      <c r="D422" s="2">
        <v>15630</v>
      </c>
      <c r="E422" s="2">
        <v>15638</v>
      </c>
      <c r="F422" s="2">
        <v>859</v>
      </c>
      <c r="G422" s="20" t="str">
        <f t="shared" si="60"/>
        <v/>
      </c>
      <c r="H422" s="21" t="str">
        <f t="shared" si="69"/>
        <v/>
      </c>
      <c r="W422" s="24">
        <f t="shared" si="61"/>
        <v>15646.889007210388</v>
      </c>
      <c r="X422" s="24">
        <f t="shared" si="62"/>
        <v>15621.961538461539</v>
      </c>
      <c r="Y422" s="24">
        <f t="shared" si="63"/>
        <v>15597.03406971269</v>
      </c>
      <c r="Z422" s="24">
        <f t="shared" si="64"/>
        <v>12.463734374424586</v>
      </c>
      <c r="AA422" s="24" t="str">
        <f t="shared" si="65"/>
        <v/>
      </c>
      <c r="AB422" s="20" t="str">
        <f t="shared" si="66"/>
        <v/>
      </c>
      <c r="AC422" s="21" t="str">
        <f t="shared" si="67"/>
        <v/>
      </c>
      <c r="AD422" s="20" t="str">
        <f t="shared" si="68"/>
        <v/>
      </c>
    </row>
    <row r="423" spans="1:30" ht="15.75" customHeight="1">
      <c r="A423" s="19">
        <v>44988.791666666664</v>
      </c>
      <c r="B423" s="2">
        <v>15634</v>
      </c>
      <c r="C423" s="2">
        <v>15634</v>
      </c>
      <c r="D423" s="2">
        <v>15627</v>
      </c>
      <c r="E423" s="2">
        <v>15630</v>
      </c>
      <c r="F423" s="2">
        <v>365</v>
      </c>
      <c r="G423" s="20" t="str">
        <f t="shared" si="60"/>
        <v/>
      </c>
      <c r="H423" s="21" t="str">
        <f t="shared" si="69"/>
        <v/>
      </c>
      <c r="W423" s="24">
        <f t="shared" si="61"/>
        <v>15646.889007210388</v>
      </c>
      <c r="X423" s="24">
        <f t="shared" si="62"/>
        <v>15621.961538461539</v>
      </c>
      <c r="Y423" s="24">
        <f t="shared" si="63"/>
        <v>15597.03406971269</v>
      </c>
      <c r="Z423" s="24">
        <f t="shared" si="64"/>
        <v>12.463734374424586</v>
      </c>
      <c r="AA423" s="24" t="str">
        <f t="shared" si="65"/>
        <v/>
      </c>
      <c r="AB423" s="20" t="str">
        <f t="shared" si="66"/>
        <v/>
      </c>
      <c r="AC423" s="21" t="str">
        <f t="shared" si="67"/>
        <v/>
      </c>
      <c r="AD423" s="20" t="str">
        <f t="shared" si="68"/>
        <v/>
      </c>
    </row>
    <row r="424" spans="1:30" ht="15.75" customHeight="1">
      <c r="A424" s="19">
        <v>44988.78125</v>
      </c>
      <c r="B424" s="2">
        <v>15634</v>
      </c>
      <c r="C424" s="2">
        <v>15635</v>
      </c>
      <c r="D424" s="2">
        <v>15630</v>
      </c>
      <c r="E424" s="2">
        <v>15633</v>
      </c>
      <c r="F424" s="2">
        <v>344</v>
      </c>
      <c r="G424" s="20" t="str">
        <f t="shared" si="60"/>
        <v/>
      </c>
      <c r="H424" s="21" t="str">
        <f t="shared" si="69"/>
        <v/>
      </c>
      <c r="W424" s="24">
        <f t="shared" si="61"/>
        <v>15646.522211583097</v>
      </c>
      <c r="X424" s="24">
        <f t="shared" si="62"/>
        <v>15621.76923076923</v>
      </c>
      <c r="Y424" s="24">
        <f t="shared" si="63"/>
        <v>15597.016249955364</v>
      </c>
      <c r="Z424" s="24">
        <f t="shared" si="64"/>
        <v>12.37649040693279</v>
      </c>
      <c r="AA424" s="24" t="str">
        <f t="shared" si="65"/>
        <v/>
      </c>
      <c r="AB424" s="20" t="str">
        <f t="shared" si="66"/>
        <v/>
      </c>
      <c r="AC424" s="21" t="str">
        <f t="shared" si="67"/>
        <v/>
      </c>
      <c r="AD424" s="20" t="str">
        <f t="shared" si="68"/>
        <v/>
      </c>
    </row>
    <row r="425" spans="1:30" ht="15.75" customHeight="1">
      <c r="A425" s="19">
        <v>44988.770833333336</v>
      </c>
      <c r="B425" s="2">
        <v>15625</v>
      </c>
      <c r="C425" s="2">
        <v>15636</v>
      </c>
      <c r="D425" s="2">
        <v>15624</v>
      </c>
      <c r="E425" s="2">
        <v>15634</v>
      </c>
      <c r="F425" s="2">
        <v>694</v>
      </c>
      <c r="G425" s="20" t="str">
        <f t="shared" si="60"/>
        <v/>
      </c>
      <c r="H425" s="21" t="str">
        <f t="shared" si="69"/>
        <v/>
      </c>
      <c r="W425" s="24">
        <f t="shared" si="61"/>
        <v>15645.64498947448</v>
      </c>
      <c r="X425" s="24">
        <f t="shared" si="62"/>
        <v>15620.846153846154</v>
      </c>
      <c r="Y425" s="24">
        <f t="shared" si="63"/>
        <v>15596.047318217828</v>
      </c>
      <c r="Z425" s="24">
        <f t="shared" si="64"/>
        <v>12.399417814162788</v>
      </c>
      <c r="AA425" s="24" t="str">
        <f t="shared" si="65"/>
        <v/>
      </c>
      <c r="AB425" s="20" t="str">
        <f t="shared" si="66"/>
        <v/>
      </c>
      <c r="AC425" s="21" t="str">
        <f t="shared" si="67"/>
        <v/>
      </c>
      <c r="AD425" s="20" t="str">
        <f t="shared" si="68"/>
        <v/>
      </c>
    </row>
    <row r="426" spans="1:30" ht="15.75" customHeight="1">
      <c r="A426" s="19">
        <v>44988.760416666664</v>
      </c>
      <c r="B426" s="2">
        <v>15625</v>
      </c>
      <c r="C426" s="2">
        <v>15632</v>
      </c>
      <c r="D426" s="2">
        <v>15624</v>
      </c>
      <c r="E426" s="2">
        <v>15626</v>
      </c>
      <c r="F426" s="2">
        <v>391</v>
      </c>
      <c r="G426" s="20" t="str">
        <f t="shared" si="60"/>
        <v/>
      </c>
      <c r="H426" s="21" t="str">
        <f t="shared" si="69"/>
        <v/>
      </c>
      <c r="W426" s="24">
        <f t="shared" si="61"/>
        <v>15644.853188512756</v>
      </c>
      <c r="X426" s="24">
        <f t="shared" si="62"/>
        <v>15619.615384615385</v>
      </c>
      <c r="Y426" s="24">
        <f t="shared" si="63"/>
        <v>15594.377580718014</v>
      </c>
      <c r="Z426" s="24">
        <f t="shared" si="64"/>
        <v>12.618901948685256</v>
      </c>
      <c r="AA426" s="24" t="str">
        <f t="shared" si="65"/>
        <v/>
      </c>
      <c r="AB426" s="20" t="str">
        <f t="shared" si="66"/>
        <v/>
      </c>
      <c r="AC426" s="21" t="str">
        <f t="shared" si="67"/>
        <v/>
      </c>
      <c r="AD426" s="20" t="str">
        <f t="shared" si="68"/>
        <v/>
      </c>
    </row>
    <row r="427" spans="1:30" ht="15.75" customHeight="1">
      <c r="A427" s="19">
        <v>44988.75</v>
      </c>
      <c r="B427" s="2">
        <v>15622</v>
      </c>
      <c r="C427" s="2">
        <v>15632</v>
      </c>
      <c r="D427" s="2">
        <v>15622</v>
      </c>
      <c r="E427" s="2">
        <v>15626</v>
      </c>
      <c r="F427" s="2">
        <v>489</v>
      </c>
      <c r="G427" s="20" t="str">
        <f t="shared" si="60"/>
        <v/>
      </c>
      <c r="H427" s="21" t="str">
        <f t="shared" si="69"/>
        <v/>
      </c>
      <c r="W427" s="24">
        <f t="shared" si="61"/>
        <v>15645.040245202044</v>
      </c>
      <c r="X427" s="24">
        <f t="shared" si="62"/>
        <v>15618.5</v>
      </c>
      <c r="Y427" s="24">
        <f t="shared" si="63"/>
        <v>15591.959754797956</v>
      </c>
      <c r="Z427" s="24">
        <f t="shared" si="64"/>
        <v>13.27012260102196</v>
      </c>
      <c r="AA427" s="24" t="str">
        <f t="shared" si="65"/>
        <v/>
      </c>
      <c r="AB427" s="20" t="str">
        <f t="shared" si="66"/>
        <v/>
      </c>
      <c r="AC427" s="21" t="str">
        <f t="shared" si="67"/>
        <v/>
      </c>
      <c r="AD427" s="20" t="str">
        <f t="shared" si="68"/>
        <v/>
      </c>
    </row>
    <row r="428" spans="1:30" ht="15.75" customHeight="1">
      <c r="A428" s="19">
        <v>44988.739583333336</v>
      </c>
      <c r="B428" s="2">
        <v>15632</v>
      </c>
      <c r="C428" s="2">
        <v>15635</v>
      </c>
      <c r="D428" s="2">
        <v>15621</v>
      </c>
      <c r="E428" s="2">
        <v>15622</v>
      </c>
      <c r="F428" s="2">
        <v>1139</v>
      </c>
      <c r="G428" s="20" t="str">
        <f t="shared" si="60"/>
        <v/>
      </c>
      <c r="H428" s="21" t="str">
        <f t="shared" si="69"/>
        <v/>
      </c>
      <c r="W428" s="24">
        <f t="shared" si="61"/>
        <v>15645.42223851197</v>
      </c>
      <c r="X428" s="24">
        <f t="shared" si="62"/>
        <v>15617.192307692309</v>
      </c>
      <c r="Y428" s="24">
        <f t="shared" si="63"/>
        <v>15588.962376872647</v>
      </c>
      <c r="Z428" s="24">
        <f t="shared" si="64"/>
        <v>14.114965409830448</v>
      </c>
      <c r="AA428" s="24" t="str">
        <f t="shared" si="65"/>
        <v/>
      </c>
      <c r="AB428" s="20" t="str">
        <f t="shared" si="66"/>
        <v/>
      </c>
      <c r="AC428" s="21" t="str">
        <f t="shared" si="67"/>
        <v/>
      </c>
      <c r="AD428" s="20" t="str">
        <f t="shared" si="68"/>
        <v/>
      </c>
    </row>
    <row r="429" spans="1:30" ht="15.75" customHeight="1">
      <c r="A429" s="19">
        <v>44988.729166666664</v>
      </c>
      <c r="B429" s="2">
        <v>15630</v>
      </c>
      <c r="C429" s="2">
        <v>15632</v>
      </c>
      <c r="D429" s="2">
        <v>15626</v>
      </c>
      <c r="E429" s="2">
        <v>15631</v>
      </c>
      <c r="F429" s="2">
        <v>503</v>
      </c>
      <c r="G429" s="20" t="str">
        <f t="shared" si="60"/>
        <v/>
      </c>
      <c r="H429" s="21" t="str">
        <f t="shared" si="69"/>
        <v/>
      </c>
      <c r="W429" s="24">
        <f t="shared" si="61"/>
        <v>15645.366191711822</v>
      </c>
      <c r="X429" s="24">
        <f t="shared" si="62"/>
        <v>15616.26923076923</v>
      </c>
      <c r="Y429" s="24">
        <f t="shared" si="63"/>
        <v>15587.172269826639</v>
      </c>
      <c r="Z429" s="24">
        <f t="shared" si="64"/>
        <v>14.548480471295573</v>
      </c>
      <c r="AA429" s="24" t="str">
        <f t="shared" si="65"/>
        <v/>
      </c>
      <c r="AB429" s="20" t="str">
        <f t="shared" si="66"/>
        <v/>
      </c>
      <c r="AC429" s="21" t="str">
        <f t="shared" si="67"/>
        <v/>
      </c>
      <c r="AD429" s="20" t="str">
        <f t="shared" si="68"/>
        <v/>
      </c>
    </row>
    <row r="430" spans="1:30" ht="15.75" customHeight="1">
      <c r="A430" s="19">
        <v>44988.71875</v>
      </c>
      <c r="B430" s="2">
        <v>15626</v>
      </c>
      <c r="C430" s="2">
        <v>15630</v>
      </c>
      <c r="D430" s="2">
        <v>15624</v>
      </c>
      <c r="E430" s="2">
        <v>15630</v>
      </c>
      <c r="F430" s="2">
        <v>550</v>
      </c>
      <c r="G430" s="20" t="str">
        <f t="shared" si="60"/>
        <v/>
      </c>
      <c r="H430" s="21" t="str">
        <f t="shared" si="69"/>
        <v/>
      </c>
      <c r="W430" s="24">
        <f t="shared" si="61"/>
        <v>15644.60712044247</v>
      </c>
      <c r="X430" s="24">
        <f t="shared" si="62"/>
        <v>15614.807692307691</v>
      </c>
      <c r="Y430" s="24">
        <f t="shared" si="63"/>
        <v>15585.008264172913</v>
      </c>
      <c r="Z430" s="24">
        <f t="shared" si="64"/>
        <v>14.899714067388702</v>
      </c>
      <c r="AA430" s="24" t="str">
        <f t="shared" si="65"/>
        <v/>
      </c>
      <c r="AB430" s="20" t="str">
        <f t="shared" si="66"/>
        <v/>
      </c>
      <c r="AC430" s="21" t="str">
        <f t="shared" si="67"/>
        <v/>
      </c>
      <c r="AD430" s="20" t="str">
        <f t="shared" si="68"/>
        <v/>
      </c>
    </row>
    <row r="431" spans="1:30" ht="15.75" customHeight="1">
      <c r="A431" s="19">
        <v>44988.708333333336</v>
      </c>
      <c r="B431" s="2">
        <v>15630</v>
      </c>
      <c r="C431" s="2">
        <v>15632</v>
      </c>
      <c r="D431" s="2">
        <v>15624</v>
      </c>
      <c r="E431" s="2">
        <v>15626</v>
      </c>
      <c r="F431" s="2">
        <v>771</v>
      </c>
      <c r="G431" s="20" t="str">
        <f t="shared" si="60"/>
        <v/>
      </c>
      <c r="H431" s="21" t="str">
        <f t="shared" si="69"/>
        <v/>
      </c>
      <c r="W431" s="24">
        <f t="shared" si="61"/>
        <v>15643.61619432077</v>
      </c>
      <c r="X431" s="24">
        <f t="shared" si="62"/>
        <v>15614.384615384615</v>
      </c>
      <c r="Y431" s="24">
        <f t="shared" si="63"/>
        <v>15585.153036448461</v>
      </c>
      <c r="Z431" s="24">
        <f t="shared" si="64"/>
        <v>14.615789468076908</v>
      </c>
      <c r="AA431" s="24" t="str">
        <f t="shared" si="65"/>
        <v/>
      </c>
      <c r="AB431" s="20" t="str">
        <f t="shared" si="66"/>
        <v/>
      </c>
      <c r="AC431" s="21" t="str">
        <f t="shared" si="67"/>
        <v/>
      </c>
      <c r="AD431" s="20" t="str">
        <f t="shared" si="68"/>
        <v/>
      </c>
    </row>
    <row r="432" spans="1:30" ht="15.75" customHeight="1">
      <c r="A432" s="19">
        <v>44988.697916666664</v>
      </c>
      <c r="B432" s="2">
        <v>15617</v>
      </c>
      <c r="C432" s="2">
        <v>15631</v>
      </c>
      <c r="D432" s="2">
        <v>15616</v>
      </c>
      <c r="E432" s="2">
        <v>15630</v>
      </c>
      <c r="F432" s="2">
        <v>1435</v>
      </c>
      <c r="G432" s="20" t="str">
        <f t="shared" si="60"/>
        <v/>
      </c>
      <c r="H432" s="21" t="str">
        <f t="shared" si="69"/>
        <v/>
      </c>
      <c r="W432" s="24">
        <f t="shared" si="61"/>
        <v>15647.962629550719</v>
      </c>
      <c r="X432" s="24">
        <f t="shared" si="62"/>
        <v>15615.423076923076</v>
      </c>
      <c r="Y432" s="24">
        <f t="shared" si="63"/>
        <v>15582.883524295434</v>
      </c>
      <c r="Z432" s="24">
        <f t="shared" si="64"/>
        <v>16.269776313821133</v>
      </c>
      <c r="AA432" s="24" t="str">
        <f t="shared" si="65"/>
        <v/>
      </c>
      <c r="AB432" s="20" t="str">
        <f t="shared" si="66"/>
        <v/>
      </c>
      <c r="AC432" s="21" t="str">
        <f t="shared" si="67"/>
        <v/>
      </c>
      <c r="AD432" s="20" t="str">
        <f t="shared" si="68"/>
        <v/>
      </c>
    </row>
    <row r="433" spans="1:30" ht="15.75" customHeight="1">
      <c r="A433" s="19">
        <v>44988.6875</v>
      </c>
      <c r="B433" s="2">
        <v>15616</v>
      </c>
      <c r="C433" s="2">
        <v>15621</v>
      </c>
      <c r="D433" s="2">
        <v>15616</v>
      </c>
      <c r="E433" s="2">
        <v>15616</v>
      </c>
      <c r="F433" s="2">
        <v>632</v>
      </c>
      <c r="G433" s="20">
        <f t="shared" si="60"/>
        <v>15615.576923076924</v>
      </c>
      <c r="H433" s="21" t="str">
        <f t="shared" si="69"/>
        <v>(買進)收盤突破布林通道中軌(MB)</v>
      </c>
      <c r="W433" s="24">
        <f t="shared" si="61"/>
        <v>15648.427039933866</v>
      </c>
      <c r="X433" s="24">
        <f t="shared" si="62"/>
        <v>15615.576923076924</v>
      </c>
      <c r="Y433" s="24">
        <f t="shared" si="63"/>
        <v>15582.726806219982</v>
      </c>
      <c r="Z433" s="24">
        <f t="shared" si="64"/>
        <v>16.425058428471363</v>
      </c>
      <c r="AA433" s="24">
        <f t="shared" si="65"/>
        <v>15621</v>
      </c>
      <c r="AB433" s="20">
        <f t="shared" si="66"/>
        <v>15615.576923076924</v>
      </c>
      <c r="AC433" s="21" t="str">
        <f t="shared" si="67"/>
        <v>(買進)收盤突破布林通道中軌(MB)</v>
      </c>
      <c r="AD433" s="20">
        <f t="shared" si="68"/>
        <v>15616</v>
      </c>
    </row>
    <row r="434" spans="1:30" ht="15.75" customHeight="1">
      <c r="A434" s="19">
        <v>44988.677083333336</v>
      </c>
      <c r="B434" s="2">
        <v>15606</v>
      </c>
      <c r="C434" s="2">
        <v>15623</v>
      </c>
      <c r="D434" s="2">
        <v>15605</v>
      </c>
      <c r="E434" s="2">
        <v>15616</v>
      </c>
      <c r="F434" s="2">
        <v>1607</v>
      </c>
      <c r="G434" s="20" t="str">
        <f t="shared" si="60"/>
        <v/>
      </c>
      <c r="H434" s="21" t="str">
        <f t="shared" si="69"/>
        <v/>
      </c>
      <c r="W434" s="24">
        <f t="shared" si="61"/>
        <v>15649.431247887438</v>
      </c>
      <c r="X434" s="24">
        <f t="shared" si="62"/>
        <v>15616.115384615385</v>
      </c>
      <c r="Y434" s="24">
        <f t="shared" si="63"/>
        <v>15582.799521343331</v>
      </c>
      <c r="Z434" s="24">
        <f t="shared" si="64"/>
        <v>16.6579316360265</v>
      </c>
      <c r="AA434" s="24" t="str">
        <f t="shared" si="65"/>
        <v/>
      </c>
      <c r="AB434" s="20" t="str">
        <f t="shared" si="66"/>
        <v/>
      </c>
      <c r="AC434" s="21" t="str">
        <f t="shared" si="67"/>
        <v/>
      </c>
      <c r="AD434" s="20" t="str">
        <f t="shared" si="68"/>
        <v/>
      </c>
    </row>
    <row r="435" spans="1:30" ht="15.75" customHeight="1">
      <c r="A435" s="19">
        <v>44988.666666666664</v>
      </c>
      <c r="B435" s="2">
        <v>15611</v>
      </c>
      <c r="C435" s="2">
        <v>15613</v>
      </c>
      <c r="D435" s="2">
        <v>15605</v>
      </c>
      <c r="E435" s="2">
        <v>15606</v>
      </c>
      <c r="F435" s="2">
        <v>634</v>
      </c>
      <c r="G435" s="20" t="str">
        <f t="shared" si="60"/>
        <v/>
      </c>
      <c r="H435" s="21" t="str">
        <f t="shared" si="69"/>
        <v/>
      </c>
      <c r="W435" s="24">
        <f t="shared" si="61"/>
        <v>15651.458447663594</v>
      </c>
      <c r="X435" s="24">
        <f t="shared" si="62"/>
        <v>15617</v>
      </c>
      <c r="Y435" s="24">
        <f t="shared" si="63"/>
        <v>15582.541552336406</v>
      </c>
      <c r="Z435" s="24">
        <f t="shared" si="64"/>
        <v>17.229223831796773</v>
      </c>
      <c r="AA435" s="24" t="str">
        <f t="shared" si="65"/>
        <v/>
      </c>
      <c r="AB435" s="20" t="str">
        <f t="shared" si="66"/>
        <v/>
      </c>
      <c r="AC435" s="21" t="str">
        <f t="shared" si="67"/>
        <v/>
      </c>
      <c r="AD435" s="20" t="str">
        <f t="shared" si="68"/>
        <v/>
      </c>
    </row>
    <row r="436" spans="1:30" ht="15.75" customHeight="1">
      <c r="A436" s="19">
        <v>44988.65625</v>
      </c>
      <c r="B436" s="2">
        <v>15614</v>
      </c>
      <c r="C436" s="2">
        <v>15617</v>
      </c>
      <c r="D436" s="2">
        <v>15609</v>
      </c>
      <c r="E436" s="2">
        <v>15612</v>
      </c>
      <c r="F436" s="2">
        <v>599</v>
      </c>
      <c r="G436" s="20" t="str">
        <f t="shared" si="60"/>
        <v/>
      </c>
      <c r="H436" s="21" t="str">
        <f t="shared" si="69"/>
        <v/>
      </c>
      <c r="W436" s="24">
        <f t="shared" si="61"/>
        <v>15652.348986834104</v>
      </c>
      <c r="X436" s="24">
        <f t="shared" si="62"/>
        <v>15617.884615384615</v>
      </c>
      <c r="Y436" s="24">
        <f t="shared" si="63"/>
        <v>15583.420243935127</v>
      </c>
      <c r="Z436" s="24">
        <f t="shared" si="64"/>
        <v>17.232185724743999</v>
      </c>
      <c r="AA436" s="24" t="str">
        <f t="shared" si="65"/>
        <v/>
      </c>
      <c r="AB436" s="20" t="str">
        <f t="shared" si="66"/>
        <v/>
      </c>
      <c r="AC436" s="21" t="str">
        <f t="shared" si="67"/>
        <v/>
      </c>
      <c r="AD436" s="20" t="str">
        <f t="shared" si="68"/>
        <v/>
      </c>
    </row>
    <row r="437" spans="1:30" ht="15.75" customHeight="1">
      <c r="A437" s="19">
        <v>44988.645833333336</v>
      </c>
      <c r="B437" s="2">
        <v>15606</v>
      </c>
      <c r="C437" s="2">
        <v>15615</v>
      </c>
      <c r="D437" s="2">
        <v>15605</v>
      </c>
      <c r="E437" s="2">
        <v>15613</v>
      </c>
      <c r="F437" s="2">
        <v>619</v>
      </c>
      <c r="G437" s="20" t="str">
        <f t="shared" si="60"/>
        <v/>
      </c>
      <c r="H437" s="21" t="str">
        <f t="shared" si="69"/>
        <v/>
      </c>
      <c r="W437" s="24">
        <f t="shared" si="61"/>
        <v>15652.583805884871</v>
      </c>
      <c r="X437" s="24">
        <f t="shared" si="62"/>
        <v>15618.192307692309</v>
      </c>
      <c r="Y437" s="24">
        <f t="shared" si="63"/>
        <v>15583.800809499746</v>
      </c>
      <c r="Z437" s="24">
        <f t="shared" si="64"/>
        <v>17.195749096280988</v>
      </c>
      <c r="AA437" s="24" t="str">
        <f t="shared" si="65"/>
        <v/>
      </c>
      <c r="AB437" s="20" t="str">
        <f t="shared" si="66"/>
        <v/>
      </c>
      <c r="AC437" s="21" t="str">
        <f t="shared" si="67"/>
        <v/>
      </c>
      <c r="AD437" s="20" t="str">
        <f t="shared" si="68"/>
        <v/>
      </c>
    </row>
    <row r="438" spans="1:30" ht="15.75" customHeight="1">
      <c r="A438" s="19">
        <v>44988.635416666664</v>
      </c>
      <c r="B438" s="2">
        <v>15618</v>
      </c>
      <c r="C438" s="2">
        <v>15622</v>
      </c>
      <c r="D438" s="2">
        <v>15605</v>
      </c>
      <c r="E438" s="2">
        <v>15606</v>
      </c>
      <c r="F438" s="2">
        <v>1742</v>
      </c>
      <c r="G438" s="20" t="str">
        <f t="shared" si="60"/>
        <v/>
      </c>
      <c r="H438" s="21" t="str">
        <f t="shared" si="69"/>
        <v/>
      </c>
      <c r="W438" s="24">
        <f t="shared" si="61"/>
        <v>15652.79578137858</v>
      </c>
      <c r="X438" s="24">
        <f t="shared" si="62"/>
        <v>15618.461538461539</v>
      </c>
      <c r="Y438" s="24">
        <f t="shared" si="63"/>
        <v>15584.127295544498</v>
      </c>
      <c r="Z438" s="24">
        <f t="shared" si="64"/>
        <v>17.16712145852058</v>
      </c>
      <c r="AA438" s="24" t="str">
        <f t="shared" si="65"/>
        <v/>
      </c>
      <c r="AB438" s="20" t="str">
        <f t="shared" si="66"/>
        <v/>
      </c>
      <c r="AC438" s="21" t="str">
        <f t="shared" si="67"/>
        <v/>
      </c>
      <c r="AD438" s="20" t="str">
        <f t="shared" si="68"/>
        <v/>
      </c>
    </row>
    <row r="439" spans="1:30" ht="15.75" customHeight="1">
      <c r="A439" s="19">
        <v>44988.572916666664</v>
      </c>
      <c r="B439" s="2">
        <v>15605</v>
      </c>
      <c r="C439" s="2">
        <v>15619</v>
      </c>
      <c r="D439" s="2">
        <v>15599</v>
      </c>
      <c r="E439" s="2">
        <v>15614</v>
      </c>
      <c r="F439" s="2">
        <v>4633</v>
      </c>
      <c r="G439" s="20" t="str">
        <f t="shared" si="60"/>
        <v/>
      </c>
      <c r="H439" s="21" t="str">
        <f t="shared" si="69"/>
        <v/>
      </c>
      <c r="W439" s="24">
        <f t="shared" si="61"/>
        <v>15652.932026871926</v>
      </c>
      <c r="X439" s="24">
        <f t="shared" si="62"/>
        <v>15618.961538461539</v>
      </c>
      <c r="Y439" s="24">
        <f t="shared" si="63"/>
        <v>15584.991050051152</v>
      </c>
      <c r="Z439" s="24">
        <f t="shared" si="64"/>
        <v>16.985244205193499</v>
      </c>
      <c r="AA439" s="24" t="str">
        <f t="shared" si="65"/>
        <v/>
      </c>
      <c r="AB439" s="20" t="str">
        <f t="shared" si="66"/>
        <v/>
      </c>
      <c r="AC439" s="21" t="str">
        <f t="shared" si="67"/>
        <v/>
      </c>
      <c r="AD439" s="20" t="str">
        <f t="shared" si="68"/>
        <v/>
      </c>
    </row>
    <row r="440" spans="1:30" ht="15.75" customHeight="1">
      <c r="A440" s="19">
        <v>44988.5625</v>
      </c>
      <c r="B440" s="2">
        <v>15615</v>
      </c>
      <c r="C440" s="2">
        <v>15618</v>
      </c>
      <c r="D440" s="2">
        <v>15605</v>
      </c>
      <c r="E440" s="2">
        <v>15606</v>
      </c>
      <c r="F440" s="2">
        <v>2797</v>
      </c>
      <c r="G440" s="20" t="str">
        <f t="shared" si="60"/>
        <v/>
      </c>
      <c r="H440" s="21" t="str">
        <f t="shared" si="69"/>
        <v/>
      </c>
      <c r="W440" s="24">
        <f t="shared" si="61"/>
        <v>15653.150619068552</v>
      </c>
      <c r="X440" s="24">
        <f t="shared" si="62"/>
        <v>15619.23076923077</v>
      </c>
      <c r="Y440" s="24">
        <f t="shared" si="63"/>
        <v>15585.310919392987</v>
      </c>
      <c r="Z440" s="24">
        <f t="shared" si="64"/>
        <v>16.959924918891531</v>
      </c>
      <c r="AA440" s="24" t="str">
        <f t="shared" si="65"/>
        <v/>
      </c>
      <c r="AB440" s="20" t="str">
        <f t="shared" si="66"/>
        <v/>
      </c>
      <c r="AC440" s="21" t="str">
        <f t="shared" si="67"/>
        <v/>
      </c>
      <c r="AD440" s="20" t="str">
        <f t="shared" si="68"/>
        <v/>
      </c>
    </row>
    <row r="441" spans="1:30" ht="15.75" customHeight="1">
      <c r="A441" s="19">
        <v>44988.552083333336</v>
      </c>
      <c r="B441" s="2">
        <v>15603</v>
      </c>
      <c r="C441" s="2">
        <v>15617</v>
      </c>
      <c r="D441" s="2">
        <v>15600</v>
      </c>
      <c r="E441" s="2">
        <v>15613</v>
      </c>
      <c r="F441" s="2">
        <v>2785</v>
      </c>
      <c r="G441" s="20" t="str">
        <f t="shared" si="60"/>
        <v/>
      </c>
      <c r="H441" s="21" t="str">
        <f t="shared" si="69"/>
        <v/>
      </c>
      <c r="W441" s="24">
        <f t="shared" si="61"/>
        <v>15653.270593552492</v>
      </c>
      <c r="X441" s="24">
        <f t="shared" si="62"/>
        <v>15619.076923076924</v>
      </c>
      <c r="Y441" s="24">
        <f t="shared" si="63"/>
        <v>15584.883252601356</v>
      </c>
      <c r="Z441" s="24">
        <f t="shared" si="64"/>
        <v>17.096835237783889</v>
      </c>
      <c r="AA441" s="24" t="str">
        <f t="shared" si="65"/>
        <v/>
      </c>
      <c r="AB441" s="20" t="str">
        <f t="shared" si="66"/>
        <v/>
      </c>
      <c r="AC441" s="21" t="str">
        <f t="shared" si="67"/>
        <v/>
      </c>
      <c r="AD441" s="20" t="str">
        <f t="shared" si="68"/>
        <v/>
      </c>
    </row>
    <row r="442" spans="1:30" ht="15.75" customHeight="1">
      <c r="A442" s="19">
        <v>44988.541666666664</v>
      </c>
      <c r="B442" s="2">
        <v>15600</v>
      </c>
      <c r="C442" s="2">
        <v>15612</v>
      </c>
      <c r="D442" s="2">
        <v>15596</v>
      </c>
      <c r="E442" s="2">
        <v>15603</v>
      </c>
      <c r="F442" s="2">
        <v>3743</v>
      </c>
      <c r="G442" s="20" t="str">
        <f t="shared" si="60"/>
        <v/>
      </c>
      <c r="H442" s="21" t="str">
        <f t="shared" si="69"/>
        <v/>
      </c>
      <c r="W442" s="24">
        <f t="shared" si="61"/>
        <v>15653.343162263891</v>
      </c>
      <c r="X442" s="24">
        <f t="shared" si="62"/>
        <v>15618.73076923077</v>
      </c>
      <c r="Y442" s="24">
        <f t="shared" si="63"/>
        <v>15584.118376197648</v>
      </c>
      <c r="Z442" s="24">
        <f t="shared" si="64"/>
        <v>17.306196516560842</v>
      </c>
      <c r="AA442" s="24" t="str">
        <f t="shared" si="65"/>
        <v/>
      </c>
      <c r="AB442" s="20" t="str">
        <f t="shared" si="66"/>
        <v/>
      </c>
      <c r="AC442" s="21" t="str">
        <f t="shared" si="67"/>
        <v/>
      </c>
      <c r="AD442" s="20" t="str">
        <f t="shared" si="68"/>
        <v/>
      </c>
    </row>
    <row r="443" spans="1:30" ht="15.75" customHeight="1">
      <c r="A443" s="19">
        <v>44988.53125</v>
      </c>
      <c r="B443" s="2">
        <v>15619</v>
      </c>
      <c r="C443" s="2">
        <v>15621</v>
      </c>
      <c r="D443" s="2">
        <v>15593</v>
      </c>
      <c r="E443" s="2">
        <v>15601</v>
      </c>
      <c r="F443" s="2">
        <v>6025</v>
      </c>
      <c r="G443" s="20">
        <f t="shared" si="60"/>
        <v>15617.884615384615</v>
      </c>
      <c r="H443" s="21" t="str">
        <f t="shared" si="69"/>
        <v>(放空買進)收盤跌破布林通道中軌(MB)</v>
      </c>
      <c r="W443" s="24">
        <f t="shared" si="61"/>
        <v>15654.98044522728</v>
      </c>
      <c r="X443" s="24">
        <f t="shared" si="62"/>
        <v>15617.884615384615</v>
      </c>
      <c r="Y443" s="24">
        <f t="shared" si="63"/>
        <v>15580.78878554195</v>
      </c>
      <c r="Z443" s="24">
        <f t="shared" si="64"/>
        <v>18.547914921332641</v>
      </c>
      <c r="AA443" s="24">
        <f t="shared" si="65"/>
        <v>15621</v>
      </c>
      <c r="AB443" s="20">
        <f t="shared" si="66"/>
        <v>15617.884615384615</v>
      </c>
      <c r="AC443" s="21" t="str">
        <f t="shared" si="67"/>
        <v>(賣出)收盤跌破布林通道中軌(MB)</v>
      </c>
      <c r="AD443" s="20">
        <f t="shared" si="68"/>
        <v>15593</v>
      </c>
    </row>
    <row r="444" spans="1:30" ht="15.75" customHeight="1">
      <c r="A444" s="19">
        <v>44988.520833333336</v>
      </c>
      <c r="B444" s="2">
        <v>15630</v>
      </c>
      <c r="C444" s="2">
        <v>15632</v>
      </c>
      <c r="D444" s="2">
        <v>15608</v>
      </c>
      <c r="E444" s="2">
        <v>15619</v>
      </c>
      <c r="F444" s="2">
        <v>5564</v>
      </c>
      <c r="G444" s="20" t="str">
        <f t="shared" si="60"/>
        <v/>
      </c>
      <c r="H444" s="21" t="str">
        <f t="shared" si="69"/>
        <v/>
      </c>
      <c r="W444" s="24">
        <f t="shared" si="61"/>
        <v>15658.241554097576</v>
      </c>
      <c r="X444" s="24">
        <f t="shared" si="62"/>
        <v>15616.538461538461</v>
      </c>
      <c r="Y444" s="24">
        <f t="shared" si="63"/>
        <v>15574.835368979346</v>
      </c>
      <c r="Z444" s="24">
        <f t="shared" si="64"/>
        <v>20.851546279557322</v>
      </c>
      <c r="AA444" s="24" t="str">
        <f t="shared" si="65"/>
        <v/>
      </c>
      <c r="AB444" s="20" t="str">
        <f t="shared" si="66"/>
        <v/>
      </c>
      <c r="AC444" s="21" t="str">
        <f t="shared" si="67"/>
        <v/>
      </c>
      <c r="AD444" s="20" t="str">
        <f t="shared" si="68"/>
        <v/>
      </c>
    </row>
    <row r="445" spans="1:30" ht="15.75" customHeight="1">
      <c r="A445" s="19">
        <v>44988.510416666664</v>
      </c>
      <c r="B445" s="2">
        <v>15638</v>
      </c>
      <c r="C445" s="2">
        <v>15643</v>
      </c>
      <c r="D445" s="2">
        <v>15630</v>
      </c>
      <c r="E445" s="2">
        <v>15630</v>
      </c>
      <c r="F445" s="2">
        <v>2861</v>
      </c>
      <c r="G445" s="20" t="str">
        <f t="shared" si="60"/>
        <v/>
      </c>
      <c r="H445" s="21" t="str">
        <f t="shared" si="69"/>
        <v/>
      </c>
      <c r="W445" s="24">
        <f t="shared" si="61"/>
        <v>15660.010356356368</v>
      </c>
      <c r="X445" s="24">
        <f t="shared" si="62"/>
        <v>15614.653846153846</v>
      </c>
      <c r="Y445" s="24">
        <f t="shared" si="63"/>
        <v>15569.297335951323</v>
      </c>
      <c r="Z445" s="24">
        <f t="shared" si="64"/>
        <v>22.678255101260987</v>
      </c>
      <c r="AA445" s="24" t="str">
        <f t="shared" si="65"/>
        <v/>
      </c>
      <c r="AB445" s="20" t="str">
        <f t="shared" si="66"/>
        <v/>
      </c>
      <c r="AC445" s="21" t="str">
        <f t="shared" si="67"/>
        <v/>
      </c>
      <c r="AD445" s="20" t="str">
        <f t="shared" si="68"/>
        <v/>
      </c>
    </row>
    <row r="446" spans="1:30" ht="15.75" customHeight="1">
      <c r="A446" s="19">
        <v>44988.5</v>
      </c>
      <c r="B446" s="2">
        <v>15652</v>
      </c>
      <c r="C446" s="2">
        <v>15652</v>
      </c>
      <c r="D446" s="2">
        <v>15635</v>
      </c>
      <c r="E446" s="2">
        <v>15638</v>
      </c>
      <c r="F446" s="2">
        <v>3846</v>
      </c>
      <c r="G446" s="20" t="str">
        <f t="shared" si="60"/>
        <v/>
      </c>
      <c r="H446" s="21" t="str">
        <f t="shared" si="69"/>
        <v/>
      </c>
      <c r="W446" s="24">
        <f t="shared" si="61"/>
        <v>15660.371603213987</v>
      </c>
      <c r="X446" s="24">
        <f t="shared" si="62"/>
        <v>15612.346153846154</v>
      </c>
      <c r="Y446" s="24">
        <f t="shared" si="63"/>
        <v>15564.320704478321</v>
      </c>
      <c r="Z446" s="24">
        <f t="shared" si="64"/>
        <v>24.012724683916279</v>
      </c>
      <c r="AA446" s="24" t="str">
        <f t="shared" si="65"/>
        <v/>
      </c>
      <c r="AB446" s="20" t="str">
        <f t="shared" si="66"/>
        <v/>
      </c>
      <c r="AC446" s="21" t="str">
        <f t="shared" si="67"/>
        <v/>
      </c>
      <c r="AD446" s="20" t="str">
        <f t="shared" si="68"/>
        <v/>
      </c>
    </row>
    <row r="447" spans="1:30" ht="15.75" customHeight="1">
      <c r="A447" s="19">
        <v>44988.489583333336</v>
      </c>
      <c r="B447" s="2">
        <v>15638</v>
      </c>
      <c r="C447" s="2">
        <v>15670</v>
      </c>
      <c r="D447" s="2">
        <v>15633</v>
      </c>
      <c r="E447" s="2">
        <v>15652</v>
      </c>
      <c r="F447" s="2">
        <v>9339</v>
      </c>
      <c r="G447" s="20" t="str">
        <f t="shared" si="60"/>
        <v/>
      </c>
      <c r="H447" s="21" t="str">
        <f t="shared" si="69"/>
        <v/>
      </c>
      <c r="W447" s="24">
        <f t="shared" si="61"/>
        <v>15659.626661651275</v>
      </c>
      <c r="X447" s="24">
        <f t="shared" si="62"/>
        <v>15609.576923076924</v>
      </c>
      <c r="Y447" s="24">
        <f t="shared" si="63"/>
        <v>15559.527184502573</v>
      </c>
      <c r="Z447" s="24">
        <f t="shared" si="64"/>
        <v>25.024869287175846</v>
      </c>
      <c r="AA447" s="24" t="str">
        <f t="shared" si="65"/>
        <v/>
      </c>
      <c r="AB447" s="20" t="str">
        <f t="shared" si="66"/>
        <v/>
      </c>
      <c r="AC447" s="21" t="str">
        <f t="shared" si="67"/>
        <v/>
      </c>
      <c r="AD447" s="20" t="str">
        <f t="shared" si="68"/>
        <v/>
      </c>
    </row>
    <row r="448" spans="1:30" ht="15.75" customHeight="1">
      <c r="A448" s="19">
        <v>44988.479166666664</v>
      </c>
      <c r="B448" s="2">
        <v>15625</v>
      </c>
      <c r="C448" s="2">
        <v>15638</v>
      </c>
      <c r="D448" s="2">
        <v>15619</v>
      </c>
      <c r="E448" s="2">
        <v>15638</v>
      </c>
      <c r="F448" s="2">
        <v>5421</v>
      </c>
      <c r="G448" s="20" t="str">
        <f t="shared" si="60"/>
        <v/>
      </c>
      <c r="H448" s="21" t="str">
        <f t="shared" si="69"/>
        <v/>
      </c>
      <c r="W448" s="24">
        <f t="shared" si="61"/>
        <v>15656.496464700334</v>
      </c>
      <c r="X448" s="24">
        <f t="shared" si="62"/>
        <v>15606.076923076924</v>
      </c>
      <c r="Y448" s="24">
        <f t="shared" si="63"/>
        <v>15555.657381453513</v>
      </c>
      <c r="Z448" s="24">
        <f t="shared" si="64"/>
        <v>25.209770811705095</v>
      </c>
      <c r="AA448" s="24" t="str">
        <f t="shared" si="65"/>
        <v/>
      </c>
      <c r="AB448" s="20" t="str">
        <f t="shared" si="66"/>
        <v/>
      </c>
      <c r="AC448" s="21" t="str">
        <f t="shared" si="67"/>
        <v/>
      </c>
      <c r="AD448" s="20" t="str">
        <f t="shared" si="68"/>
        <v/>
      </c>
    </row>
    <row r="449" spans="1:30" ht="15.75" customHeight="1">
      <c r="A449" s="19">
        <v>44988.46875</v>
      </c>
      <c r="B449" s="2">
        <v>15609</v>
      </c>
      <c r="C449" s="2">
        <v>15627</v>
      </c>
      <c r="D449" s="2">
        <v>15606</v>
      </c>
      <c r="E449" s="2">
        <v>15625</v>
      </c>
      <c r="F449" s="2">
        <v>4328</v>
      </c>
      <c r="G449" s="20" t="str">
        <f t="shared" si="60"/>
        <v/>
      </c>
      <c r="H449" s="21" t="str">
        <f t="shared" si="69"/>
        <v/>
      </c>
      <c r="W449" s="24">
        <f t="shared" si="61"/>
        <v>15654.242556341638</v>
      </c>
      <c r="X449" s="24">
        <f t="shared" si="62"/>
        <v>15603.346153846154</v>
      </c>
      <c r="Y449" s="24">
        <f t="shared" si="63"/>
        <v>15552.44975135067</v>
      </c>
      <c r="Z449" s="24">
        <f t="shared" si="64"/>
        <v>25.448201247741697</v>
      </c>
      <c r="AA449" s="24" t="str">
        <f t="shared" si="65"/>
        <v/>
      </c>
      <c r="AB449" s="20" t="str">
        <f t="shared" si="66"/>
        <v/>
      </c>
      <c r="AC449" s="21" t="str">
        <f t="shared" si="67"/>
        <v/>
      </c>
      <c r="AD449" s="20" t="str">
        <f t="shared" si="68"/>
        <v/>
      </c>
    </row>
    <row r="450" spans="1:30" ht="15.75" customHeight="1">
      <c r="A450" s="19">
        <v>44988.458333333336</v>
      </c>
      <c r="B450" s="2">
        <v>15602</v>
      </c>
      <c r="C450" s="2">
        <v>15620</v>
      </c>
      <c r="D450" s="2">
        <v>15601</v>
      </c>
      <c r="E450" s="2">
        <v>15609</v>
      </c>
      <c r="F450" s="2">
        <v>3750</v>
      </c>
      <c r="G450" s="20" t="str">
        <f t="shared" si="60"/>
        <v/>
      </c>
      <c r="H450" s="21" t="str">
        <f t="shared" si="69"/>
        <v/>
      </c>
      <c r="W450" s="24">
        <f t="shared" si="61"/>
        <v>15652.765821761464</v>
      </c>
      <c r="X450" s="24">
        <f t="shared" si="62"/>
        <v>15601.346153846154</v>
      </c>
      <c r="Y450" s="24">
        <f t="shared" si="63"/>
        <v>15549.926485930844</v>
      </c>
      <c r="Z450" s="24">
        <f t="shared" si="64"/>
        <v>25.709833957654748</v>
      </c>
      <c r="AA450" s="24" t="str">
        <f t="shared" si="65"/>
        <v/>
      </c>
      <c r="AB450" s="20" t="str">
        <f t="shared" si="66"/>
        <v/>
      </c>
      <c r="AC450" s="21" t="str">
        <f t="shared" si="67"/>
        <v/>
      </c>
      <c r="AD450" s="20" t="str">
        <f t="shared" si="68"/>
        <v/>
      </c>
    </row>
    <row r="451" spans="1:30" ht="15.75" customHeight="1">
      <c r="A451" s="19">
        <v>44988.447916666664</v>
      </c>
      <c r="B451" s="2">
        <v>15597</v>
      </c>
      <c r="C451" s="2">
        <v>15617</v>
      </c>
      <c r="D451" s="2">
        <v>15592</v>
      </c>
      <c r="E451" s="2">
        <v>15602</v>
      </c>
      <c r="F451" s="2">
        <v>5428</v>
      </c>
      <c r="G451" s="20">
        <f t="shared" ref="G451:G514" si="70" xml:space="preserve">
IF(AND((E452-W452&lt;0),(E451-W451)&gt;0),W451,
IF(AND((E452-W452&gt;0),(E451-W451)&lt;0),W451,
IF(AND((E452-W452&lt;0),(E451-W451)=0),W451,
IF(AND((E452-X452&lt;0),(E451-X451)&gt;0),X451,
IF(AND((E452-X452&gt;0),(E451-X451)&lt;0),X451,
IF(AND((E452-X452&lt;0),(E451-X451)=0),X451,
IF(AND((E452-Y452&lt;0),(E451-Y451)&gt;0),Y451,
IF(AND((E452-Y452&gt;0),(E451-Y451)&lt;0),Y451,
IF(AND((E452-Y452&lt;0),(E451-Y451)=0),Y451,
"")))))))))</f>
        <v>15599.807692307691</v>
      </c>
      <c r="H451" s="21" t="str">
        <f t="shared" si="69"/>
        <v>(買進)收盤突破布林通道中軌(MB)</v>
      </c>
      <c r="W451" s="24">
        <f t="shared" ref="W451:W514" si="71">X451+STDEVPA(E451:E476)*2</f>
        <v>15652.594693128171</v>
      </c>
      <c r="X451" s="24">
        <f t="shared" ref="X451:X514" si="72">AVERAGE(E451:E476)</f>
        <v>15599.807692307691</v>
      </c>
      <c r="Y451" s="24">
        <f t="shared" ref="Y451:Y514" si="73">X451-STDEVPA(E451:E476)*2</f>
        <v>15547.020691487212</v>
      </c>
      <c r="Z451" s="24">
        <f t="shared" ref="Z451:Z514" si="74">STDEVPA(E451:E476)</f>
        <v>26.393500410239746</v>
      </c>
      <c r="AA451" s="24">
        <f t="shared" ref="AA451:AA514" si="75" xml:space="preserve">
IF(AND((E452-W452&lt;0),(E451-W451)&gt;0),C451,
IF(AND((E452-W452&gt;0),(E451-W451)&lt;0),C451,
IF(AND((E452-W452&lt;0),(E451-W451)=0),C451,
IF(AND((E452-X452&lt;0),(E451-X451)&gt;0),C451,
IF(AND((E452-X452&gt;0),(E451-X451)&lt;0),C451,
IF(AND((E452-X452&lt;0),(E451-X451)=0),C451,
IF(AND((E452-Y452&lt;0),(E451-Y451)&gt;0),C451,
IF(AND((E452-Y452&gt;0),(E451-Y451)&lt;0),C451,
IF(AND((E452-Y452&lt;0),(E451-Y451)=0),C451,
"")))))))))</f>
        <v>15617</v>
      </c>
      <c r="AB451" s="20">
        <f t="shared" ref="AB451:AB514" si="76" xml:space="preserve">
IF(AND((E452-W452&lt;0),(E451-W451)&gt;0),W451,
IF(AND((E452-W452&gt;0),(E451-W451)&lt;0),W451,
IF(AND((E452-W452&lt;0),(E451-W451)=0),W451,
IF(AND((E452-X452&lt;0),(E451-X451)&gt;0),X451,
IF(AND((E452-X452&gt;0),(E451-X451)&lt;0),X451,
IF(AND((E452-X452&lt;0),(E451-X451)=0),X451,
IF(AND((E452-Y452&lt;0),(E451-Y451)&gt;0),Y451,
IF(AND((E452-Y452&gt;0),(E451-Y451)&lt;0),Y451,
IF(AND((E452-Y452&lt;0),(E451-Y451)=0),Y451,
"")))))))))</f>
        <v>15599.807692307691</v>
      </c>
      <c r="AC451" s="21" t="str">
        <f t="shared" ref="AC451:AC514" si="77" xml:space="preserve">
IF(AND((E452-W452&lt;0),(E451-W451)&gt;0),"(賣出)收盤突破布林通道上軌(UP)",
IF(AND((E452-W452&gt;0),(E451-W451)&lt;0),"(賣出)收盤跌破布林通道上軌(UP)",
IF(AND((E452-W452&lt;0),(E451-W451)=0),"(賣出)收盤=布林通道上軌(UP)",
IF(AND((E452-X452&lt;0),(E451-X451)&gt;0),"(買進)收盤突破布林通道中軌(MB)",
IF(AND((E452-X452&gt;0),(E451-X451)&lt;0),"(賣出)收盤跌破布林通道中軌(MB)",
IF(AND((E452-X452&lt;0),(E451-X451)=0),"(賣出)收盤=布林通道中軌(MB)",
IF(AND((E452-Y452&lt;0),(E451-Y451)&gt;0),"(買進)收盤突破布林通道下軌(DN)",
IF(AND((E452-Y452&gt;0),(E451-Y451)&lt;0),"(賣出)收盤跌破布林通道下軌(DN)",
IF(AND((E452-Y452&lt;0),(E451-Y451)=0),"(賣出)收盤=布林通道下軌(DN)",
"")))))))))</f>
        <v>(買進)收盤突破布林通道中軌(MB)</v>
      </c>
      <c r="AD451" s="20">
        <f t="shared" ref="AD451:AD514" si="78" xml:space="preserve">
IF(AND((E452-W452&lt;0),(E451-W451)&gt;0),D451,
IF(AND((E452-W452&gt;0),(E451-W451)&lt;0),D451,
IF(AND((E452-W452&lt;0),(E451-W451)=0),D451,
IF(AND((E452-X452&lt;0),(E451-X451)&gt;0),D451,
IF(AND((E452-X452&gt;0),(E451-X451)&lt;0),D451,
IF(AND((E452-X452&lt;0),(E451-X451)=0),D451,
IF(AND((E452-Y452&lt;0),(E451-Y451)&gt;0),D451,
IF(AND((E452-Y452&gt;0),(E451-Y451)&lt;0),D451,
IF(AND((E452-Y452&lt;0),(E451-Y451)=0),D451,
"")))))))))</f>
        <v>15592</v>
      </c>
    </row>
    <row r="452" spans="1:30" ht="15.75" customHeight="1">
      <c r="A452" s="19">
        <v>44988.4375</v>
      </c>
      <c r="B452" s="2">
        <v>15592</v>
      </c>
      <c r="C452" s="2">
        <v>15614</v>
      </c>
      <c r="D452" s="2">
        <v>15585</v>
      </c>
      <c r="E452" s="2">
        <v>15597</v>
      </c>
      <c r="F452" s="2">
        <v>6565</v>
      </c>
      <c r="G452" s="20" t="str">
        <f t="shared" si="70"/>
        <v/>
      </c>
      <c r="H452" s="21" t="str">
        <f t="shared" ref="H452:H515" si="79" xml:space="preserve">
IF(AND((E453-W453&lt;0),(E452-W452)&gt;0),"(賣出)收盤突破布林通道上軌(UP)",
IF(AND((E453-W453&gt;0),(E452-W452)&lt;0),"(放空賣出)收盤跌破布林通道上軌(UP)",
IF(AND((E453-W453&lt;0),(E452-W452)=0),"(賣出)收盤=布林通道上軌(UP)",
IF(AND((E453-X453&lt;0),(E452-X452)&gt;0),"(買進)收盤突破布林通道中軌(MB)",
IF(AND((E453-X453&gt;0),(E452-X452)&lt;0),"(放空買進)收盤跌破布林通道中軌(MB)",
IF(AND((E453-X453&lt;0),(E452-X452)=0),"(賣出)收盤=布林通道中軌(MB)",
IF(AND((E453-Y453&lt;0),(E452-Y452)&gt;0),"(買進)收盤突破布林通道下軌(DN)",
IF(AND((E453-Y453&gt;0),(E452-Y452)&lt;0),"(賣出)收盤跌破布林通道下軌(DN)",
IF(AND((E453-Y453&lt;0),(E452-Y452)=0),"(賣出)收盤=布林通道下軌(DN)",
"")))))))))</f>
        <v/>
      </c>
      <c r="W452" s="24">
        <f t="shared" si="71"/>
        <v>15652.720832650804</v>
      </c>
      <c r="X452" s="24">
        <f t="shared" si="72"/>
        <v>15598.461538461539</v>
      </c>
      <c r="Y452" s="24">
        <f t="shared" si="73"/>
        <v>15544.202244272274</v>
      </c>
      <c r="Z452" s="24">
        <f t="shared" si="74"/>
        <v>27.129647094632283</v>
      </c>
      <c r="AA452" s="24" t="str">
        <f t="shared" si="75"/>
        <v/>
      </c>
      <c r="AB452" s="20" t="str">
        <f t="shared" si="76"/>
        <v/>
      </c>
      <c r="AC452" s="21" t="str">
        <f t="shared" si="77"/>
        <v/>
      </c>
      <c r="AD452" s="20" t="str">
        <f t="shared" si="78"/>
        <v/>
      </c>
    </row>
    <row r="453" spans="1:30" ht="15.75" customHeight="1">
      <c r="A453" s="19">
        <v>44988.427083333336</v>
      </c>
      <c r="B453" s="2">
        <v>15597</v>
      </c>
      <c r="C453" s="2">
        <v>15607</v>
      </c>
      <c r="D453" s="2">
        <v>15577</v>
      </c>
      <c r="E453" s="2">
        <v>15592</v>
      </c>
      <c r="F453" s="2">
        <v>7050</v>
      </c>
      <c r="G453" s="20">
        <f t="shared" si="70"/>
        <v>15597.576923076924</v>
      </c>
      <c r="H453" s="21" t="str">
        <f t="shared" si="79"/>
        <v>(放空買進)收盤跌破布林通道中軌(MB)</v>
      </c>
      <c r="W453" s="24">
        <f t="shared" si="71"/>
        <v>15652.646593849984</v>
      </c>
      <c r="X453" s="24">
        <f t="shared" si="72"/>
        <v>15597.576923076924</v>
      </c>
      <c r="Y453" s="24">
        <f t="shared" si="73"/>
        <v>15542.507252303863</v>
      </c>
      <c r="Z453" s="24">
        <f t="shared" si="74"/>
        <v>27.534835386530165</v>
      </c>
      <c r="AA453" s="24">
        <f t="shared" si="75"/>
        <v>15607</v>
      </c>
      <c r="AB453" s="20">
        <f t="shared" si="76"/>
        <v>15597.576923076924</v>
      </c>
      <c r="AC453" s="21" t="str">
        <f t="shared" si="77"/>
        <v>(賣出)收盤跌破布林通道中軌(MB)</v>
      </c>
      <c r="AD453" s="20">
        <f t="shared" si="78"/>
        <v>15577</v>
      </c>
    </row>
    <row r="454" spans="1:30" ht="15.75" customHeight="1">
      <c r="A454" s="19">
        <v>44988.416666666664</v>
      </c>
      <c r="B454" s="2">
        <v>15593</v>
      </c>
      <c r="C454" s="2">
        <v>15599</v>
      </c>
      <c r="D454" s="2">
        <v>15567</v>
      </c>
      <c r="E454" s="2">
        <v>15598</v>
      </c>
      <c r="F454" s="2">
        <v>9947</v>
      </c>
      <c r="G454" s="20">
        <f t="shared" si="70"/>
        <v>15597.192307692309</v>
      </c>
      <c r="H454" s="21" t="str">
        <f t="shared" si="79"/>
        <v>(買進)收盤突破布林通道中軌(MB)</v>
      </c>
      <c r="W454" s="24">
        <f t="shared" si="71"/>
        <v>15652.551329556636</v>
      </c>
      <c r="X454" s="24">
        <f t="shared" si="72"/>
        <v>15597.192307692309</v>
      </c>
      <c r="Y454" s="24">
        <f t="shared" si="73"/>
        <v>15541.833285827981</v>
      </c>
      <c r="Z454" s="24">
        <f t="shared" si="74"/>
        <v>27.679510932164014</v>
      </c>
      <c r="AA454" s="24">
        <f t="shared" si="75"/>
        <v>15599</v>
      </c>
      <c r="AB454" s="20">
        <f t="shared" si="76"/>
        <v>15597.192307692309</v>
      </c>
      <c r="AC454" s="21" t="str">
        <f t="shared" si="77"/>
        <v>(買進)收盤突破布林通道中軌(MB)</v>
      </c>
      <c r="AD454" s="20">
        <f t="shared" si="78"/>
        <v>15567</v>
      </c>
    </row>
    <row r="455" spans="1:30" ht="15.75" customHeight="1">
      <c r="A455" s="19">
        <v>44988.40625</v>
      </c>
      <c r="B455" s="2">
        <v>15620</v>
      </c>
      <c r="C455" s="2">
        <v>15627</v>
      </c>
      <c r="D455" s="2">
        <v>15581</v>
      </c>
      <c r="E455" s="2">
        <v>15593</v>
      </c>
      <c r="F455" s="2">
        <v>14764</v>
      </c>
      <c r="G455" s="20">
        <f t="shared" si="70"/>
        <v>15595.846153846154</v>
      </c>
      <c r="H455" s="21" t="str">
        <f t="shared" si="79"/>
        <v>(放空買進)收盤跌破布林通道中軌(MB)</v>
      </c>
      <c r="W455" s="24">
        <f t="shared" si="71"/>
        <v>15652.741989323582</v>
      </c>
      <c r="X455" s="24">
        <f t="shared" si="72"/>
        <v>15595.846153846154</v>
      </c>
      <c r="Y455" s="24">
        <f t="shared" si="73"/>
        <v>15538.950318368727</v>
      </c>
      <c r="Z455" s="24">
        <f t="shared" si="74"/>
        <v>28.447917738714001</v>
      </c>
      <c r="AA455" s="24">
        <f t="shared" si="75"/>
        <v>15627</v>
      </c>
      <c r="AB455" s="20">
        <f t="shared" si="76"/>
        <v>15595.846153846154</v>
      </c>
      <c r="AC455" s="21" t="str">
        <f t="shared" si="77"/>
        <v>(賣出)收盤跌破布林通道中軌(MB)</v>
      </c>
      <c r="AD455" s="20">
        <f t="shared" si="78"/>
        <v>15581</v>
      </c>
    </row>
    <row r="456" spans="1:30" ht="15.75" customHeight="1">
      <c r="A456" s="19">
        <v>44988.395833333336</v>
      </c>
      <c r="B456" s="2">
        <v>15653</v>
      </c>
      <c r="C456" s="2">
        <v>15653</v>
      </c>
      <c r="D456" s="2">
        <v>15605</v>
      </c>
      <c r="E456" s="2">
        <v>15619</v>
      </c>
      <c r="F456" s="2">
        <v>14730</v>
      </c>
      <c r="G456" s="20">
        <f t="shared" si="70"/>
        <v>15653.018593964338</v>
      </c>
      <c r="H456" s="21" t="str">
        <f t="shared" si="79"/>
        <v>(放空賣出)收盤跌破布林通道上軌(UP)</v>
      </c>
      <c r="W456" s="24">
        <f t="shared" si="71"/>
        <v>15653.018593964338</v>
      </c>
      <c r="X456" s="24">
        <f t="shared" si="72"/>
        <v>15594.653846153846</v>
      </c>
      <c r="Y456" s="24">
        <f t="shared" si="73"/>
        <v>15536.289098343354</v>
      </c>
      <c r="Z456" s="24">
        <f t="shared" si="74"/>
        <v>29.182373905245651</v>
      </c>
      <c r="AA456" s="24">
        <f t="shared" si="75"/>
        <v>15653</v>
      </c>
      <c r="AB456" s="20">
        <f t="shared" si="76"/>
        <v>15653.018593964338</v>
      </c>
      <c r="AC456" s="21" t="str">
        <f t="shared" si="77"/>
        <v>(賣出)收盤跌破布林通道上軌(UP)</v>
      </c>
      <c r="AD456" s="20">
        <f t="shared" si="78"/>
        <v>15605</v>
      </c>
    </row>
    <row r="457" spans="1:30" ht="15.75" customHeight="1">
      <c r="A457" s="19">
        <v>44988.385416666664</v>
      </c>
      <c r="B457" s="2">
        <v>15633</v>
      </c>
      <c r="C457" s="2">
        <v>15666</v>
      </c>
      <c r="D457" s="2">
        <v>15625</v>
      </c>
      <c r="E457" s="2">
        <v>15653</v>
      </c>
      <c r="F457" s="2">
        <v>17181</v>
      </c>
      <c r="G457" s="20">
        <f t="shared" si="70"/>
        <v>15651.51982685142</v>
      </c>
      <c r="H457" s="21" t="str">
        <f t="shared" si="79"/>
        <v>(賣出)收盤突破布林通道上軌(UP)</v>
      </c>
      <c r="W457" s="24">
        <f t="shared" si="71"/>
        <v>15651.51982685142</v>
      </c>
      <c r="X457" s="24">
        <f t="shared" si="72"/>
        <v>15592.26923076923</v>
      </c>
      <c r="Y457" s="24">
        <f t="shared" si="73"/>
        <v>15533.018634687041</v>
      </c>
      <c r="Z457" s="24">
        <f t="shared" si="74"/>
        <v>29.625298041094339</v>
      </c>
      <c r="AA457" s="24">
        <f t="shared" si="75"/>
        <v>15666</v>
      </c>
      <c r="AB457" s="20">
        <f t="shared" si="76"/>
        <v>15651.51982685142</v>
      </c>
      <c r="AC457" s="21" t="str">
        <f t="shared" si="77"/>
        <v>(賣出)收盤突破布林通道上軌(UP)</v>
      </c>
      <c r="AD457" s="20">
        <f t="shared" si="78"/>
        <v>15625</v>
      </c>
    </row>
    <row r="458" spans="1:30" ht="15.75" customHeight="1">
      <c r="A458" s="19">
        <v>44988.375</v>
      </c>
      <c r="B458" s="2">
        <v>15621</v>
      </c>
      <c r="C458" s="2">
        <v>15648</v>
      </c>
      <c r="D458" s="2">
        <v>15606</v>
      </c>
      <c r="E458" s="2">
        <v>15634</v>
      </c>
      <c r="F458" s="2">
        <v>12961</v>
      </c>
      <c r="G458" s="20" t="str">
        <f t="shared" si="70"/>
        <v/>
      </c>
      <c r="H458" s="21" t="str">
        <f t="shared" si="79"/>
        <v/>
      </c>
      <c r="W458" s="24">
        <f t="shared" si="71"/>
        <v>15644.921983959515</v>
      </c>
      <c r="X458" s="24">
        <f t="shared" si="72"/>
        <v>15588.076923076924</v>
      </c>
      <c r="Y458" s="24">
        <f t="shared" si="73"/>
        <v>15531.231862194332</v>
      </c>
      <c r="Z458" s="24">
        <f t="shared" si="74"/>
        <v>28.42253044129588</v>
      </c>
      <c r="AA458" s="24" t="str">
        <f t="shared" si="75"/>
        <v/>
      </c>
      <c r="AB458" s="20" t="str">
        <f t="shared" si="76"/>
        <v/>
      </c>
      <c r="AC458" s="21" t="str">
        <f t="shared" si="77"/>
        <v/>
      </c>
      <c r="AD458" s="20" t="str">
        <f t="shared" si="78"/>
        <v/>
      </c>
    </row>
    <row r="459" spans="1:30" ht="15.75" customHeight="1">
      <c r="A459" s="19">
        <v>44988.208333333336</v>
      </c>
      <c r="B459" s="2">
        <v>15640</v>
      </c>
      <c r="C459" s="2">
        <v>15643</v>
      </c>
      <c r="D459" s="2">
        <v>15628</v>
      </c>
      <c r="E459" s="2">
        <v>15630</v>
      </c>
      <c r="F459" s="2">
        <v>1564</v>
      </c>
      <c r="G459" s="20" t="str">
        <f t="shared" si="70"/>
        <v/>
      </c>
      <c r="H459" s="21" t="str">
        <f t="shared" si="79"/>
        <v/>
      </c>
      <c r="W459" s="24">
        <f t="shared" si="71"/>
        <v>15642.495643557382</v>
      </c>
      <c r="X459" s="24">
        <f t="shared" si="72"/>
        <v>15583.923076923076</v>
      </c>
      <c r="Y459" s="24">
        <f t="shared" si="73"/>
        <v>15525.35051028877</v>
      </c>
      <c r="Z459" s="24">
        <f t="shared" si="74"/>
        <v>29.286283317152844</v>
      </c>
      <c r="AA459" s="24" t="str">
        <f t="shared" si="75"/>
        <v/>
      </c>
      <c r="AB459" s="20" t="str">
        <f t="shared" si="76"/>
        <v/>
      </c>
      <c r="AC459" s="21" t="str">
        <f t="shared" si="77"/>
        <v/>
      </c>
      <c r="AD459" s="20" t="str">
        <f t="shared" si="78"/>
        <v/>
      </c>
    </row>
    <row r="460" spans="1:30" ht="15.75" customHeight="1">
      <c r="A460" s="19">
        <v>44988.197916666664</v>
      </c>
      <c r="B460" s="2">
        <v>15628</v>
      </c>
      <c r="C460" s="2">
        <v>15645</v>
      </c>
      <c r="D460" s="2">
        <v>15628</v>
      </c>
      <c r="E460" s="2">
        <v>15639</v>
      </c>
      <c r="F460" s="2">
        <v>2069</v>
      </c>
      <c r="G460" s="20" t="str">
        <f t="shared" si="70"/>
        <v/>
      </c>
      <c r="H460" s="21" t="str">
        <f t="shared" si="79"/>
        <v/>
      </c>
      <c r="W460" s="24">
        <f t="shared" si="71"/>
        <v>15639.081677263295</v>
      </c>
      <c r="X460" s="24">
        <f t="shared" si="72"/>
        <v>15580.115384615385</v>
      </c>
      <c r="Y460" s="24">
        <f t="shared" si="73"/>
        <v>15521.149091967474</v>
      </c>
      <c r="Z460" s="24">
        <f t="shared" si="74"/>
        <v>29.483146323955385</v>
      </c>
      <c r="AA460" s="24" t="str">
        <f t="shared" si="75"/>
        <v/>
      </c>
      <c r="AB460" s="20" t="str">
        <f t="shared" si="76"/>
        <v/>
      </c>
      <c r="AC460" s="21" t="str">
        <f t="shared" si="77"/>
        <v/>
      </c>
      <c r="AD460" s="20" t="str">
        <f t="shared" si="78"/>
        <v/>
      </c>
    </row>
    <row r="461" spans="1:30" ht="15.75" customHeight="1">
      <c r="A461" s="19">
        <v>44988.1875</v>
      </c>
      <c r="B461" s="2">
        <v>15621</v>
      </c>
      <c r="C461" s="2">
        <v>15630</v>
      </c>
      <c r="D461" s="2">
        <v>15619</v>
      </c>
      <c r="E461" s="2">
        <v>15629</v>
      </c>
      <c r="F461" s="2">
        <v>867</v>
      </c>
      <c r="G461" s="20" t="str">
        <f t="shared" si="70"/>
        <v/>
      </c>
      <c r="H461" s="21" t="str">
        <f t="shared" si="79"/>
        <v/>
      </c>
      <c r="W461" s="24">
        <f t="shared" si="71"/>
        <v>15633.103028029167</v>
      </c>
      <c r="X461" s="24">
        <f t="shared" si="72"/>
        <v>15575.884615384615</v>
      </c>
      <c r="Y461" s="24">
        <f t="shared" si="73"/>
        <v>15518.666202740063</v>
      </c>
      <c r="Z461" s="24">
        <f t="shared" si="74"/>
        <v>28.609206322275579</v>
      </c>
      <c r="AA461" s="24" t="str">
        <f t="shared" si="75"/>
        <v/>
      </c>
      <c r="AB461" s="20" t="str">
        <f t="shared" si="76"/>
        <v/>
      </c>
      <c r="AC461" s="21" t="str">
        <f t="shared" si="77"/>
        <v/>
      </c>
      <c r="AD461" s="20" t="str">
        <f t="shared" si="78"/>
        <v/>
      </c>
    </row>
    <row r="462" spans="1:30" ht="15.75" customHeight="1">
      <c r="A462" s="19">
        <v>44988.177083333336</v>
      </c>
      <c r="B462" s="2">
        <v>15620</v>
      </c>
      <c r="C462" s="2">
        <v>15627</v>
      </c>
      <c r="D462" s="2">
        <v>15614</v>
      </c>
      <c r="E462" s="2">
        <v>15620</v>
      </c>
      <c r="F462" s="2">
        <v>905</v>
      </c>
      <c r="G462" s="20" t="str">
        <f t="shared" si="70"/>
        <v/>
      </c>
      <c r="H462" s="21" t="str">
        <f t="shared" si="79"/>
        <v/>
      </c>
      <c r="W462" s="24">
        <f t="shared" si="71"/>
        <v>15628.601899374165</v>
      </c>
      <c r="X462" s="24">
        <f t="shared" si="72"/>
        <v>15571.73076923077</v>
      </c>
      <c r="Y462" s="24">
        <f t="shared" si="73"/>
        <v>15514.859639087374</v>
      </c>
      <c r="Z462" s="24">
        <f t="shared" si="74"/>
        <v>28.435565071697539</v>
      </c>
      <c r="AA462" s="24" t="str">
        <f t="shared" si="75"/>
        <v/>
      </c>
      <c r="AB462" s="20" t="str">
        <f t="shared" si="76"/>
        <v/>
      </c>
      <c r="AC462" s="21" t="str">
        <f t="shared" si="77"/>
        <v/>
      </c>
      <c r="AD462" s="20" t="str">
        <f t="shared" si="78"/>
        <v/>
      </c>
    </row>
    <row r="463" spans="1:30" ht="15.75" customHeight="1">
      <c r="A463" s="19">
        <v>44988.166666666664</v>
      </c>
      <c r="B463" s="2">
        <v>15619</v>
      </c>
      <c r="C463" s="2">
        <v>15624</v>
      </c>
      <c r="D463" s="2">
        <v>15614</v>
      </c>
      <c r="E463" s="2">
        <v>15620</v>
      </c>
      <c r="F463" s="2">
        <v>594</v>
      </c>
      <c r="G463" s="20">
        <f t="shared" si="70"/>
        <v>15623.779946116247</v>
      </c>
      <c r="H463" s="21" t="str">
        <f t="shared" si="79"/>
        <v>(放空賣出)收盤跌破布林通道上軌(UP)</v>
      </c>
      <c r="W463" s="24">
        <f t="shared" si="71"/>
        <v>15623.779946116247</v>
      </c>
      <c r="X463" s="24">
        <f t="shared" si="72"/>
        <v>15568.346153846154</v>
      </c>
      <c r="Y463" s="24">
        <f t="shared" si="73"/>
        <v>15512.912361576062</v>
      </c>
      <c r="Z463" s="24">
        <f t="shared" si="74"/>
        <v>27.716896135046337</v>
      </c>
      <c r="AA463" s="24">
        <f t="shared" si="75"/>
        <v>15624</v>
      </c>
      <c r="AB463" s="20">
        <f t="shared" si="76"/>
        <v>15623.779946116247</v>
      </c>
      <c r="AC463" s="21" t="str">
        <f t="shared" si="77"/>
        <v>(賣出)收盤跌破布林通道上軌(UP)</v>
      </c>
      <c r="AD463" s="20">
        <f t="shared" si="78"/>
        <v>15614</v>
      </c>
    </row>
    <row r="464" spans="1:30" ht="15.75" customHeight="1">
      <c r="A464" s="19">
        <v>44988.15625</v>
      </c>
      <c r="B464" s="2">
        <v>15621</v>
      </c>
      <c r="C464" s="2">
        <v>15625</v>
      </c>
      <c r="D464" s="2">
        <v>15610</v>
      </c>
      <c r="E464" s="2">
        <v>15619</v>
      </c>
      <c r="F464" s="2">
        <v>1441</v>
      </c>
      <c r="G464" s="20" t="str">
        <f t="shared" si="70"/>
        <v/>
      </c>
      <c r="H464" s="21" t="str">
        <f t="shared" si="79"/>
        <v/>
      </c>
      <c r="W464" s="24">
        <f t="shared" si="71"/>
        <v>15617.657901272874</v>
      </c>
      <c r="X464" s="24">
        <f t="shared" si="72"/>
        <v>15565.307692307691</v>
      </c>
      <c r="Y464" s="24">
        <f t="shared" si="73"/>
        <v>15512.957483342509</v>
      </c>
      <c r="Z464" s="24">
        <f t="shared" si="74"/>
        <v>26.175104482591014</v>
      </c>
      <c r="AA464" s="24" t="str">
        <f t="shared" si="75"/>
        <v/>
      </c>
      <c r="AB464" s="20" t="str">
        <f t="shared" si="76"/>
        <v/>
      </c>
      <c r="AC464" s="21" t="str">
        <f t="shared" si="77"/>
        <v/>
      </c>
      <c r="AD464" s="20" t="str">
        <f t="shared" si="78"/>
        <v/>
      </c>
    </row>
    <row r="465" spans="1:30" ht="15.75" customHeight="1">
      <c r="A465" s="19">
        <v>44988.145833333336</v>
      </c>
      <c r="B465" s="2">
        <v>15602</v>
      </c>
      <c r="C465" s="2">
        <v>15622</v>
      </c>
      <c r="D465" s="2">
        <v>15597</v>
      </c>
      <c r="E465" s="2">
        <v>15621</v>
      </c>
      <c r="F465" s="2">
        <v>1750</v>
      </c>
      <c r="G465" s="20">
        <f t="shared" si="70"/>
        <v>15611.130908335244</v>
      </c>
      <c r="H465" s="21" t="str">
        <f t="shared" si="79"/>
        <v>(賣出)收盤突破布林通道上軌(UP)</v>
      </c>
      <c r="W465" s="24">
        <f t="shared" si="71"/>
        <v>15611.130908335244</v>
      </c>
      <c r="X465" s="24">
        <f t="shared" si="72"/>
        <v>15562</v>
      </c>
      <c r="Y465" s="24">
        <f t="shared" si="73"/>
        <v>15512.869091664756</v>
      </c>
      <c r="Z465" s="24">
        <f t="shared" si="74"/>
        <v>24.565454167622029</v>
      </c>
      <c r="AA465" s="24">
        <f t="shared" si="75"/>
        <v>15622</v>
      </c>
      <c r="AB465" s="20">
        <f t="shared" si="76"/>
        <v>15611.130908335244</v>
      </c>
      <c r="AC465" s="21" t="str">
        <f t="shared" si="77"/>
        <v>(賣出)收盤突破布林通道上軌(UP)</v>
      </c>
      <c r="AD465" s="20">
        <f t="shared" si="78"/>
        <v>15597</v>
      </c>
    </row>
    <row r="466" spans="1:30" ht="15.75" customHeight="1">
      <c r="A466" s="19">
        <v>44988.135416666664</v>
      </c>
      <c r="B466" s="2">
        <v>15604</v>
      </c>
      <c r="C466" s="2">
        <v>15616</v>
      </c>
      <c r="D466" s="2">
        <v>15601</v>
      </c>
      <c r="E466" s="2">
        <v>15602</v>
      </c>
      <c r="F466" s="2">
        <v>2280</v>
      </c>
      <c r="G466" s="20">
        <f t="shared" si="70"/>
        <v>15602.859457728335</v>
      </c>
      <c r="H466" s="21" t="str">
        <f t="shared" si="79"/>
        <v>(放空賣出)收盤跌破布林通道上軌(UP)</v>
      </c>
      <c r="W466" s="24">
        <f t="shared" si="71"/>
        <v>15602.859457728335</v>
      </c>
      <c r="X466" s="24">
        <f t="shared" si="72"/>
        <v>15558.653846153846</v>
      </c>
      <c r="Y466" s="24">
        <f t="shared" si="73"/>
        <v>15514.448234579357</v>
      </c>
      <c r="Z466" s="24">
        <f t="shared" si="74"/>
        <v>22.102805787244279</v>
      </c>
      <c r="AA466" s="24">
        <f t="shared" si="75"/>
        <v>15616</v>
      </c>
      <c r="AB466" s="20">
        <f t="shared" si="76"/>
        <v>15602.859457728335</v>
      </c>
      <c r="AC466" s="21" t="str">
        <f t="shared" si="77"/>
        <v>(賣出)收盤跌破布林通道上軌(UP)</v>
      </c>
      <c r="AD466" s="20">
        <f t="shared" si="78"/>
        <v>15601</v>
      </c>
    </row>
    <row r="467" spans="1:30" ht="15.75" customHeight="1">
      <c r="A467" s="19">
        <v>44988.125</v>
      </c>
      <c r="B467" s="2">
        <v>15580</v>
      </c>
      <c r="C467" s="2">
        <v>15604</v>
      </c>
      <c r="D467" s="2">
        <v>15578</v>
      </c>
      <c r="E467" s="2">
        <v>15604</v>
      </c>
      <c r="F467" s="2">
        <v>1875</v>
      </c>
      <c r="G467" s="20">
        <f t="shared" si="70"/>
        <v>15597.501718915677</v>
      </c>
      <c r="H467" s="21" t="str">
        <f t="shared" si="79"/>
        <v>(賣出)收盤突破布林通道上軌(UP)</v>
      </c>
      <c r="W467" s="24">
        <f t="shared" si="71"/>
        <v>15597.501718915677</v>
      </c>
      <c r="X467" s="24">
        <f t="shared" si="72"/>
        <v>15556.192307692309</v>
      </c>
      <c r="Y467" s="24">
        <f t="shared" si="73"/>
        <v>15514.88289646894</v>
      </c>
      <c r="Z467" s="24">
        <f t="shared" si="74"/>
        <v>20.654705611683873</v>
      </c>
      <c r="AA467" s="24">
        <f t="shared" si="75"/>
        <v>15604</v>
      </c>
      <c r="AB467" s="20">
        <f t="shared" si="76"/>
        <v>15597.501718915677</v>
      </c>
      <c r="AC467" s="21" t="str">
        <f t="shared" si="77"/>
        <v>(賣出)收盤突破布林通道上軌(UP)</v>
      </c>
      <c r="AD467" s="20">
        <f t="shared" si="78"/>
        <v>15578</v>
      </c>
    </row>
    <row r="468" spans="1:30" ht="15.75" customHeight="1">
      <c r="A468" s="19">
        <v>44988.114583333336</v>
      </c>
      <c r="B468" s="2">
        <v>15567</v>
      </c>
      <c r="C468" s="2">
        <v>15596</v>
      </c>
      <c r="D468" s="2">
        <v>15565</v>
      </c>
      <c r="E468" s="2">
        <v>15581</v>
      </c>
      <c r="F468" s="2">
        <v>2425</v>
      </c>
      <c r="G468" s="20" t="str">
        <f t="shared" si="70"/>
        <v/>
      </c>
      <c r="H468" s="21" t="str">
        <f t="shared" si="79"/>
        <v/>
      </c>
      <c r="W468" s="24">
        <f t="shared" si="71"/>
        <v>15590.714063982492</v>
      </c>
      <c r="X468" s="24">
        <f t="shared" si="72"/>
        <v>15553.884615384615</v>
      </c>
      <c r="Y468" s="24">
        <f t="shared" si="73"/>
        <v>15517.055166786738</v>
      </c>
      <c r="Z468" s="24">
        <f t="shared" si="74"/>
        <v>18.41472429893853</v>
      </c>
      <c r="AA468" s="24" t="str">
        <f t="shared" si="75"/>
        <v/>
      </c>
      <c r="AB468" s="20" t="str">
        <f t="shared" si="76"/>
        <v/>
      </c>
      <c r="AC468" s="21" t="str">
        <f t="shared" si="77"/>
        <v/>
      </c>
      <c r="AD468" s="20" t="str">
        <f t="shared" si="78"/>
        <v/>
      </c>
    </row>
    <row r="469" spans="1:30" ht="15.75" customHeight="1">
      <c r="A469" s="19">
        <v>44988.104166666664</v>
      </c>
      <c r="B469" s="2">
        <v>15571</v>
      </c>
      <c r="C469" s="2">
        <v>15571</v>
      </c>
      <c r="D469" s="2">
        <v>15565</v>
      </c>
      <c r="E469" s="2">
        <v>15566</v>
      </c>
      <c r="F469" s="2">
        <v>228</v>
      </c>
      <c r="G469" s="20" t="str">
        <f t="shared" si="70"/>
        <v/>
      </c>
      <c r="H469" s="21" t="str">
        <f t="shared" si="79"/>
        <v/>
      </c>
      <c r="W469" s="24">
        <f t="shared" si="71"/>
        <v>15588.003930003346</v>
      </c>
      <c r="X469" s="24">
        <f t="shared" si="72"/>
        <v>15552.807692307691</v>
      </c>
      <c r="Y469" s="24">
        <f t="shared" si="73"/>
        <v>15517.611454612037</v>
      </c>
      <c r="Z469" s="24">
        <f t="shared" si="74"/>
        <v>17.598118847827127</v>
      </c>
      <c r="AA469" s="24" t="str">
        <f t="shared" si="75"/>
        <v/>
      </c>
      <c r="AB469" s="20" t="str">
        <f t="shared" si="76"/>
        <v/>
      </c>
      <c r="AC469" s="21" t="str">
        <f t="shared" si="77"/>
        <v/>
      </c>
      <c r="AD469" s="20" t="str">
        <f t="shared" si="78"/>
        <v/>
      </c>
    </row>
    <row r="470" spans="1:30" ht="15.75" customHeight="1">
      <c r="A470" s="19">
        <v>44988.09375</v>
      </c>
      <c r="B470" s="2">
        <v>15570</v>
      </c>
      <c r="C470" s="2">
        <v>15573</v>
      </c>
      <c r="D470" s="2">
        <v>15565</v>
      </c>
      <c r="E470" s="2">
        <v>15570</v>
      </c>
      <c r="F470" s="2">
        <v>328</v>
      </c>
      <c r="G470" s="20" t="str">
        <f t="shared" si="70"/>
        <v/>
      </c>
      <c r="H470" s="21" t="str">
        <f t="shared" si="79"/>
        <v/>
      </c>
      <c r="W470" s="24">
        <f t="shared" si="71"/>
        <v>15586.910875537134</v>
      </c>
      <c r="X470" s="24">
        <f t="shared" si="72"/>
        <v>15552</v>
      </c>
      <c r="Y470" s="24">
        <f t="shared" si="73"/>
        <v>15517.089124462866</v>
      </c>
      <c r="Z470" s="24">
        <f t="shared" si="74"/>
        <v>17.455437768566782</v>
      </c>
      <c r="AA470" s="24" t="str">
        <f t="shared" si="75"/>
        <v/>
      </c>
      <c r="AB470" s="20" t="str">
        <f t="shared" si="76"/>
        <v/>
      </c>
      <c r="AC470" s="21" t="str">
        <f t="shared" si="77"/>
        <v/>
      </c>
      <c r="AD470" s="20" t="str">
        <f t="shared" si="78"/>
        <v/>
      </c>
    </row>
    <row r="471" spans="1:30" ht="15.75" customHeight="1">
      <c r="A471" s="19">
        <v>44988.083333333336</v>
      </c>
      <c r="B471" s="2">
        <v>15566</v>
      </c>
      <c r="C471" s="2">
        <v>15570</v>
      </c>
      <c r="D471" s="2">
        <v>15562</v>
      </c>
      <c r="E471" s="2">
        <v>15570</v>
      </c>
      <c r="F471" s="2">
        <v>343</v>
      </c>
      <c r="G471" s="20" t="str">
        <f t="shared" si="70"/>
        <v/>
      </c>
      <c r="H471" s="21" t="str">
        <f t="shared" si="79"/>
        <v/>
      </c>
      <c r="W471" s="24">
        <f t="shared" si="71"/>
        <v>15585.270006890152</v>
      </c>
      <c r="X471" s="24">
        <f t="shared" si="72"/>
        <v>15550.961538461539</v>
      </c>
      <c r="Y471" s="24">
        <f t="shared" si="73"/>
        <v>15516.653070032926</v>
      </c>
      <c r="Z471" s="24">
        <f t="shared" si="74"/>
        <v>17.154234214306683</v>
      </c>
      <c r="AA471" s="24" t="str">
        <f t="shared" si="75"/>
        <v/>
      </c>
      <c r="AB471" s="20" t="str">
        <f t="shared" si="76"/>
        <v/>
      </c>
      <c r="AC471" s="21" t="str">
        <f t="shared" si="77"/>
        <v/>
      </c>
      <c r="AD471" s="20" t="str">
        <f t="shared" si="78"/>
        <v/>
      </c>
    </row>
    <row r="472" spans="1:30" ht="15.75" customHeight="1">
      <c r="A472" s="19">
        <v>44988.072916666664</v>
      </c>
      <c r="B472" s="2">
        <v>15562</v>
      </c>
      <c r="C472" s="2">
        <v>15574</v>
      </c>
      <c r="D472" s="2">
        <v>15562</v>
      </c>
      <c r="E472" s="2">
        <v>15566</v>
      </c>
      <c r="F472" s="2">
        <v>650</v>
      </c>
      <c r="G472" s="20" t="str">
        <f t="shared" si="70"/>
        <v/>
      </c>
      <c r="H472" s="21" t="str">
        <f t="shared" si="79"/>
        <v/>
      </c>
      <c r="W472" s="24">
        <f t="shared" si="71"/>
        <v>15583.574984699453</v>
      </c>
      <c r="X472" s="24">
        <f t="shared" si="72"/>
        <v>15549.615384615385</v>
      </c>
      <c r="Y472" s="24">
        <f t="shared" si="73"/>
        <v>15515.655784531316</v>
      </c>
      <c r="Z472" s="24">
        <f t="shared" si="74"/>
        <v>16.979800042033929</v>
      </c>
      <c r="AA472" s="24" t="str">
        <f t="shared" si="75"/>
        <v/>
      </c>
      <c r="AB472" s="20" t="str">
        <f t="shared" si="76"/>
        <v/>
      </c>
      <c r="AC472" s="21" t="str">
        <f t="shared" si="77"/>
        <v/>
      </c>
      <c r="AD472" s="20" t="str">
        <f t="shared" si="78"/>
        <v/>
      </c>
    </row>
    <row r="473" spans="1:30" ht="15.75" customHeight="1">
      <c r="A473" s="19">
        <v>44988.0625</v>
      </c>
      <c r="B473" s="2">
        <v>15567</v>
      </c>
      <c r="C473" s="2">
        <v>15568</v>
      </c>
      <c r="D473" s="2">
        <v>15557</v>
      </c>
      <c r="E473" s="2">
        <v>15561</v>
      </c>
      <c r="F473" s="2">
        <v>1089</v>
      </c>
      <c r="G473" s="20" t="str">
        <f t="shared" si="70"/>
        <v/>
      </c>
      <c r="H473" s="21" t="str">
        <f t="shared" si="79"/>
        <v/>
      </c>
      <c r="W473" s="24">
        <f t="shared" si="71"/>
        <v>15582.114302729153</v>
      </c>
      <c r="X473" s="24">
        <f t="shared" si="72"/>
        <v>15548.615384615385</v>
      </c>
      <c r="Y473" s="24">
        <f t="shared" si="73"/>
        <v>15515.116466501617</v>
      </c>
      <c r="Z473" s="24">
        <f t="shared" si="74"/>
        <v>16.74945905688374</v>
      </c>
      <c r="AA473" s="24" t="str">
        <f t="shared" si="75"/>
        <v/>
      </c>
      <c r="AB473" s="20" t="str">
        <f t="shared" si="76"/>
        <v/>
      </c>
      <c r="AC473" s="21" t="str">
        <f t="shared" si="77"/>
        <v/>
      </c>
      <c r="AD473" s="20" t="str">
        <f t="shared" si="78"/>
        <v/>
      </c>
    </row>
    <row r="474" spans="1:30" ht="15.75" customHeight="1">
      <c r="A474" s="19">
        <v>44988.052083333336</v>
      </c>
      <c r="B474" s="2">
        <v>15573</v>
      </c>
      <c r="C474" s="2">
        <v>15576</v>
      </c>
      <c r="D474" s="2">
        <v>15565</v>
      </c>
      <c r="E474" s="2">
        <v>15567</v>
      </c>
      <c r="F474" s="2">
        <v>646</v>
      </c>
      <c r="G474" s="20" t="str">
        <f t="shared" si="70"/>
        <v/>
      </c>
      <c r="H474" s="21" t="str">
        <f t="shared" si="79"/>
        <v/>
      </c>
      <c r="W474" s="24">
        <f t="shared" si="71"/>
        <v>15581.474753005841</v>
      </c>
      <c r="X474" s="24">
        <f t="shared" si="72"/>
        <v>15547.26923076923</v>
      </c>
      <c r="Y474" s="24">
        <f t="shared" si="73"/>
        <v>15513.06370853262</v>
      </c>
      <c r="Z474" s="24">
        <f t="shared" si="74"/>
        <v>17.102761118305509</v>
      </c>
      <c r="AA474" s="24" t="str">
        <f t="shared" si="75"/>
        <v/>
      </c>
      <c r="AB474" s="20" t="str">
        <f t="shared" si="76"/>
        <v/>
      </c>
      <c r="AC474" s="21" t="str">
        <f t="shared" si="77"/>
        <v/>
      </c>
      <c r="AD474" s="20" t="str">
        <f t="shared" si="78"/>
        <v/>
      </c>
    </row>
    <row r="475" spans="1:30" ht="15.75" customHeight="1">
      <c r="A475" s="19">
        <v>44988.041666666664</v>
      </c>
      <c r="B475" s="2">
        <v>15568</v>
      </c>
      <c r="C475" s="2">
        <v>15577</v>
      </c>
      <c r="D475" s="2">
        <v>15565</v>
      </c>
      <c r="E475" s="2">
        <v>15573</v>
      </c>
      <c r="F475" s="2">
        <v>940</v>
      </c>
      <c r="G475" s="20" t="str">
        <f t="shared" si="70"/>
        <v/>
      </c>
      <c r="H475" s="21" t="str">
        <f t="shared" si="79"/>
        <v/>
      </c>
      <c r="W475" s="24">
        <f t="shared" si="71"/>
        <v>15579.846218888153</v>
      </c>
      <c r="X475" s="24">
        <f t="shared" si="72"/>
        <v>15545.73076923077</v>
      </c>
      <c r="Y475" s="24">
        <f t="shared" si="73"/>
        <v>15511.615319573386</v>
      </c>
      <c r="Z475" s="24">
        <f t="shared" si="74"/>
        <v>17.05772482869158</v>
      </c>
      <c r="AA475" s="24" t="str">
        <f t="shared" si="75"/>
        <v/>
      </c>
      <c r="AB475" s="20" t="str">
        <f t="shared" si="76"/>
        <v/>
      </c>
      <c r="AC475" s="21" t="str">
        <f t="shared" si="77"/>
        <v/>
      </c>
      <c r="AD475" s="20" t="str">
        <f t="shared" si="78"/>
        <v/>
      </c>
    </row>
    <row r="476" spans="1:30" ht="15.75" customHeight="1">
      <c r="A476" s="19">
        <v>44988.03125</v>
      </c>
      <c r="B476" s="2">
        <v>15568</v>
      </c>
      <c r="C476" s="2">
        <v>15575</v>
      </c>
      <c r="D476" s="2">
        <v>15565</v>
      </c>
      <c r="E476" s="2">
        <v>15569</v>
      </c>
      <c r="F476" s="2">
        <v>1008</v>
      </c>
      <c r="G476" s="20" t="str">
        <f t="shared" si="70"/>
        <v/>
      </c>
      <c r="H476" s="21" t="str">
        <f t="shared" si="79"/>
        <v/>
      </c>
      <c r="W476" s="24">
        <f t="shared" si="71"/>
        <v>15576.86303008836</v>
      </c>
      <c r="X476" s="24">
        <f t="shared" si="72"/>
        <v>15544.115384615385</v>
      </c>
      <c r="Y476" s="24">
        <f t="shared" si="73"/>
        <v>15511.36773914241</v>
      </c>
      <c r="Z476" s="24">
        <f t="shared" si="74"/>
        <v>16.373822736487561</v>
      </c>
      <c r="AA476" s="24" t="str">
        <f t="shared" si="75"/>
        <v/>
      </c>
      <c r="AB476" s="20" t="str">
        <f t="shared" si="76"/>
        <v/>
      </c>
      <c r="AC476" s="21" t="str">
        <f t="shared" si="77"/>
        <v/>
      </c>
      <c r="AD476" s="20" t="str">
        <f t="shared" si="78"/>
        <v/>
      </c>
    </row>
    <row r="477" spans="1:30" ht="15.75" customHeight="1">
      <c r="A477" s="19">
        <v>44988.020833333336</v>
      </c>
      <c r="B477" s="2">
        <v>15574</v>
      </c>
      <c r="C477" s="2">
        <v>15583</v>
      </c>
      <c r="D477" s="2">
        <v>15566</v>
      </c>
      <c r="E477" s="2">
        <v>15567</v>
      </c>
      <c r="F477" s="2">
        <v>1644</v>
      </c>
      <c r="G477" s="20">
        <f t="shared" si="70"/>
        <v>15574.671520869162</v>
      </c>
      <c r="H477" s="21" t="str">
        <f t="shared" si="79"/>
        <v>(放空賣出)收盤跌破布林通道上軌(UP)</v>
      </c>
      <c r="W477" s="24">
        <f t="shared" si="71"/>
        <v>15574.671520869162</v>
      </c>
      <c r="X477" s="24">
        <f t="shared" si="72"/>
        <v>15542.23076923077</v>
      </c>
      <c r="Y477" s="24">
        <f t="shared" si="73"/>
        <v>15509.790017592377</v>
      </c>
      <c r="Z477" s="24">
        <f t="shared" si="74"/>
        <v>16.220375819196562</v>
      </c>
      <c r="AA477" s="24">
        <f t="shared" si="75"/>
        <v>15583</v>
      </c>
      <c r="AB477" s="20">
        <f t="shared" si="76"/>
        <v>15574.671520869162</v>
      </c>
      <c r="AC477" s="21" t="str">
        <f t="shared" si="77"/>
        <v>(賣出)收盤跌破布林通道上軌(UP)</v>
      </c>
      <c r="AD477" s="20">
        <f t="shared" si="78"/>
        <v>15566</v>
      </c>
    </row>
    <row r="478" spans="1:30" ht="15.75" customHeight="1">
      <c r="A478" s="19">
        <v>44988.010416666664</v>
      </c>
      <c r="B478" s="2">
        <v>15582</v>
      </c>
      <c r="C478" s="2">
        <v>15588</v>
      </c>
      <c r="D478" s="2">
        <v>15572</v>
      </c>
      <c r="E478" s="2">
        <v>15574</v>
      </c>
      <c r="F478" s="2">
        <v>2823</v>
      </c>
      <c r="G478" s="20" t="str">
        <f t="shared" si="70"/>
        <v/>
      </c>
      <c r="H478" s="21" t="str">
        <f t="shared" si="79"/>
        <v/>
      </c>
      <c r="W478" s="24">
        <f t="shared" si="71"/>
        <v>15572.038461538461</v>
      </c>
      <c r="X478" s="24">
        <f t="shared" si="72"/>
        <v>15540.73076923077</v>
      </c>
      <c r="Y478" s="24">
        <f t="shared" si="73"/>
        <v>15509.423076923078</v>
      </c>
      <c r="Z478" s="24">
        <f t="shared" si="74"/>
        <v>15.653846153846159</v>
      </c>
      <c r="AA478" s="24" t="str">
        <f t="shared" si="75"/>
        <v/>
      </c>
      <c r="AB478" s="20" t="str">
        <f t="shared" si="76"/>
        <v/>
      </c>
      <c r="AC478" s="21" t="str">
        <f t="shared" si="77"/>
        <v/>
      </c>
      <c r="AD478" s="20" t="str">
        <f t="shared" si="78"/>
        <v/>
      </c>
    </row>
    <row r="479" spans="1:30" ht="15.75" customHeight="1">
      <c r="A479" s="19">
        <v>44988</v>
      </c>
      <c r="B479" s="2">
        <v>15563</v>
      </c>
      <c r="C479" s="2">
        <v>15584</v>
      </c>
      <c r="D479" s="2">
        <v>15559</v>
      </c>
      <c r="E479" s="2">
        <v>15582</v>
      </c>
      <c r="F479" s="2">
        <v>4242</v>
      </c>
      <c r="G479" s="20" t="str">
        <f t="shared" si="70"/>
        <v/>
      </c>
      <c r="H479" s="21" t="str">
        <f t="shared" si="79"/>
        <v/>
      </c>
      <c r="W479" s="24">
        <f t="shared" si="71"/>
        <v>15567.599103794733</v>
      </c>
      <c r="X479" s="24">
        <f t="shared" si="72"/>
        <v>15539.076923076924</v>
      </c>
      <c r="Y479" s="24">
        <f t="shared" si="73"/>
        <v>15510.554742359114</v>
      </c>
      <c r="Z479" s="24">
        <f t="shared" si="74"/>
        <v>14.261090358904962</v>
      </c>
      <c r="AA479" s="24" t="str">
        <f t="shared" si="75"/>
        <v/>
      </c>
      <c r="AB479" s="20" t="str">
        <f t="shared" si="76"/>
        <v/>
      </c>
      <c r="AC479" s="21" t="str">
        <f t="shared" si="77"/>
        <v/>
      </c>
      <c r="AD479" s="20" t="str">
        <f t="shared" si="78"/>
        <v/>
      </c>
    </row>
    <row r="480" spans="1:30" ht="15.75" customHeight="1">
      <c r="A480" s="19">
        <v>44987.989583333336</v>
      </c>
      <c r="B480" s="2">
        <v>15561</v>
      </c>
      <c r="C480" s="2">
        <v>15574</v>
      </c>
      <c r="D480" s="2">
        <v>15554</v>
      </c>
      <c r="E480" s="2">
        <v>15563</v>
      </c>
      <c r="F480" s="2">
        <v>4670</v>
      </c>
      <c r="G480" s="20" t="str">
        <f t="shared" si="70"/>
        <v/>
      </c>
      <c r="H480" s="21" t="str">
        <f t="shared" si="79"/>
        <v/>
      </c>
      <c r="W480" s="24">
        <f t="shared" si="71"/>
        <v>15560.04309850386</v>
      </c>
      <c r="X480" s="24">
        <f t="shared" si="72"/>
        <v>15537.23076923077</v>
      </c>
      <c r="Y480" s="24">
        <f t="shared" si="73"/>
        <v>15514.418439957679</v>
      </c>
      <c r="Z480" s="24">
        <f t="shared" si="74"/>
        <v>11.406164636545284</v>
      </c>
      <c r="AA480" s="24" t="str">
        <f t="shared" si="75"/>
        <v/>
      </c>
      <c r="AB480" s="20" t="str">
        <f t="shared" si="76"/>
        <v/>
      </c>
      <c r="AC480" s="21" t="str">
        <f t="shared" si="77"/>
        <v/>
      </c>
      <c r="AD480" s="20" t="str">
        <f t="shared" si="78"/>
        <v/>
      </c>
    </row>
    <row r="481" spans="1:30" ht="15.75" customHeight="1">
      <c r="A481" s="19">
        <v>44987.979166666664</v>
      </c>
      <c r="B481" s="2">
        <v>15557</v>
      </c>
      <c r="C481" s="2">
        <v>15565</v>
      </c>
      <c r="D481" s="2">
        <v>15533</v>
      </c>
      <c r="E481" s="2">
        <v>15562</v>
      </c>
      <c r="F481" s="2">
        <v>4798</v>
      </c>
      <c r="G481" s="20" t="str">
        <f t="shared" si="70"/>
        <v/>
      </c>
      <c r="H481" s="21" t="str">
        <f t="shared" si="79"/>
        <v/>
      </c>
      <c r="W481" s="24">
        <f t="shared" si="71"/>
        <v>15556.583865327188</v>
      </c>
      <c r="X481" s="24">
        <f t="shared" si="72"/>
        <v>15536.23076923077</v>
      </c>
      <c r="Y481" s="24">
        <f t="shared" si="73"/>
        <v>15515.877673134351</v>
      </c>
      <c r="Z481" s="24">
        <f t="shared" si="74"/>
        <v>10.17654804820941</v>
      </c>
      <c r="AA481" s="24" t="str">
        <f t="shared" si="75"/>
        <v/>
      </c>
      <c r="AB481" s="20" t="str">
        <f t="shared" si="76"/>
        <v/>
      </c>
      <c r="AC481" s="21" t="str">
        <f t="shared" si="77"/>
        <v/>
      </c>
      <c r="AD481" s="20" t="str">
        <f t="shared" si="78"/>
        <v/>
      </c>
    </row>
    <row r="482" spans="1:30" ht="15.75" customHeight="1">
      <c r="A482" s="19">
        <v>44987.96875</v>
      </c>
      <c r="B482" s="2">
        <v>15545</v>
      </c>
      <c r="C482" s="2">
        <v>15567</v>
      </c>
      <c r="D482" s="2">
        <v>15542</v>
      </c>
      <c r="E482" s="2">
        <v>15557</v>
      </c>
      <c r="F482" s="2">
        <v>6144</v>
      </c>
      <c r="G482" s="20">
        <f t="shared" si="70"/>
        <v>15552.956835112776</v>
      </c>
      <c r="H482" s="21" t="str">
        <f t="shared" si="79"/>
        <v>(賣出)收盤突破布林通道上軌(UP)</v>
      </c>
      <c r="W482" s="24">
        <f t="shared" si="71"/>
        <v>15552.956835112776</v>
      </c>
      <c r="X482" s="24">
        <f t="shared" si="72"/>
        <v>15535.346153846154</v>
      </c>
      <c r="Y482" s="24">
        <f t="shared" si="73"/>
        <v>15517.735472579532</v>
      </c>
      <c r="Z482" s="24">
        <f t="shared" si="74"/>
        <v>8.8053406333110722</v>
      </c>
      <c r="AA482" s="24">
        <f t="shared" si="75"/>
        <v>15567</v>
      </c>
      <c r="AB482" s="20">
        <f t="shared" si="76"/>
        <v>15552.956835112776</v>
      </c>
      <c r="AC482" s="21" t="str">
        <f t="shared" si="77"/>
        <v>(賣出)收盤突破布林通道上軌(UP)</v>
      </c>
      <c r="AD482" s="20">
        <f t="shared" si="78"/>
        <v>15542</v>
      </c>
    </row>
    <row r="483" spans="1:30" ht="15.75" customHeight="1">
      <c r="A483" s="19">
        <v>44987.958333333336</v>
      </c>
      <c r="B483" s="2">
        <v>15525</v>
      </c>
      <c r="C483" s="2">
        <v>15553</v>
      </c>
      <c r="D483" s="2">
        <v>15512</v>
      </c>
      <c r="E483" s="2">
        <v>15544</v>
      </c>
      <c r="F483" s="2">
        <v>6689</v>
      </c>
      <c r="G483" s="20">
        <f t="shared" si="70"/>
        <v>15534</v>
      </c>
      <c r="H483" s="21" t="str">
        <f t="shared" si="79"/>
        <v>(買進)收盤突破布林通道中軌(MB)</v>
      </c>
      <c r="W483" s="24">
        <f t="shared" si="71"/>
        <v>15550.067166712082</v>
      </c>
      <c r="X483" s="24">
        <f t="shared" si="72"/>
        <v>15534</v>
      </c>
      <c r="Y483" s="24">
        <f t="shared" si="73"/>
        <v>15517.932833287918</v>
      </c>
      <c r="Z483" s="24">
        <f t="shared" si="74"/>
        <v>8.0335833560411594</v>
      </c>
      <c r="AA483" s="24">
        <f t="shared" si="75"/>
        <v>15553</v>
      </c>
      <c r="AB483" s="20">
        <f t="shared" si="76"/>
        <v>15534</v>
      </c>
      <c r="AC483" s="21" t="str">
        <f t="shared" si="77"/>
        <v>(買進)收盤突破布林通道中軌(MB)</v>
      </c>
      <c r="AD483" s="20">
        <f t="shared" si="78"/>
        <v>15512</v>
      </c>
    </row>
    <row r="484" spans="1:30" ht="15.75" customHeight="1">
      <c r="A484" s="19">
        <v>44987.947916666664</v>
      </c>
      <c r="B484" s="2">
        <v>15532</v>
      </c>
      <c r="C484" s="2">
        <v>15537</v>
      </c>
      <c r="D484" s="2">
        <v>15517</v>
      </c>
      <c r="E484" s="2">
        <v>15526</v>
      </c>
      <c r="F484" s="2">
        <v>4341</v>
      </c>
      <c r="G484" s="20" t="str">
        <f t="shared" si="70"/>
        <v/>
      </c>
      <c r="H484" s="21" t="str">
        <f t="shared" si="79"/>
        <v/>
      </c>
      <c r="W484" s="24">
        <f t="shared" si="71"/>
        <v>15549.892942313259</v>
      </c>
      <c r="X484" s="24">
        <f t="shared" si="72"/>
        <v>15532.923076923076</v>
      </c>
      <c r="Y484" s="24">
        <f t="shared" si="73"/>
        <v>15515.953211532893</v>
      </c>
      <c r="Z484" s="24">
        <f t="shared" si="74"/>
        <v>8.4849326950917341</v>
      </c>
      <c r="AA484" s="24" t="str">
        <f t="shared" si="75"/>
        <v/>
      </c>
      <c r="AB484" s="20" t="str">
        <f t="shared" si="76"/>
        <v/>
      </c>
      <c r="AC484" s="21" t="str">
        <f t="shared" si="77"/>
        <v/>
      </c>
      <c r="AD484" s="20" t="str">
        <f t="shared" si="78"/>
        <v/>
      </c>
    </row>
    <row r="485" spans="1:30" ht="15.75" customHeight="1">
      <c r="A485" s="19">
        <v>44987.9375</v>
      </c>
      <c r="B485" s="2">
        <v>15528</v>
      </c>
      <c r="C485" s="2">
        <v>15534</v>
      </c>
      <c r="D485" s="2">
        <v>15527</v>
      </c>
      <c r="E485" s="2">
        <v>15531</v>
      </c>
      <c r="F485" s="2">
        <v>831</v>
      </c>
      <c r="G485" s="20" t="str">
        <f t="shared" si="70"/>
        <v/>
      </c>
      <c r="H485" s="21" t="str">
        <f t="shared" si="79"/>
        <v/>
      </c>
      <c r="W485" s="24">
        <f t="shared" si="71"/>
        <v>15551.006991693999</v>
      </c>
      <c r="X485" s="24">
        <f t="shared" si="72"/>
        <v>15532.384615384615</v>
      </c>
      <c r="Y485" s="24">
        <f t="shared" si="73"/>
        <v>15513.762239075231</v>
      </c>
      <c r="Z485" s="24">
        <f t="shared" si="74"/>
        <v>9.3111881546917008</v>
      </c>
      <c r="AA485" s="24" t="str">
        <f t="shared" si="75"/>
        <v/>
      </c>
      <c r="AB485" s="20" t="str">
        <f t="shared" si="76"/>
        <v/>
      </c>
      <c r="AC485" s="21" t="str">
        <f t="shared" si="77"/>
        <v/>
      </c>
      <c r="AD485" s="20" t="str">
        <f t="shared" si="78"/>
        <v/>
      </c>
    </row>
    <row r="486" spans="1:30" ht="15.75" customHeight="1">
      <c r="A486" s="19">
        <v>44987.927083333336</v>
      </c>
      <c r="B486" s="2">
        <v>15521</v>
      </c>
      <c r="C486" s="2">
        <v>15530</v>
      </c>
      <c r="D486" s="2">
        <v>15520</v>
      </c>
      <c r="E486" s="2">
        <v>15529</v>
      </c>
      <c r="F486" s="2">
        <v>958</v>
      </c>
      <c r="G486" s="20" t="str">
        <f t="shared" si="70"/>
        <v/>
      </c>
      <c r="H486" s="21" t="str">
        <f t="shared" si="79"/>
        <v/>
      </c>
      <c r="W486" s="24">
        <f t="shared" si="71"/>
        <v>15550.986651473633</v>
      </c>
      <c r="X486" s="24">
        <f t="shared" si="72"/>
        <v>15532.153846153846</v>
      </c>
      <c r="Y486" s="24">
        <f t="shared" si="73"/>
        <v>15513.321040834058</v>
      </c>
      <c r="Z486" s="24">
        <f t="shared" si="74"/>
        <v>9.4164026598937678</v>
      </c>
      <c r="AA486" s="24" t="str">
        <f t="shared" si="75"/>
        <v/>
      </c>
      <c r="AB486" s="20" t="str">
        <f t="shared" si="76"/>
        <v/>
      </c>
      <c r="AC486" s="21" t="str">
        <f t="shared" si="77"/>
        <v/>
      </c>
      <c r="AD486" s="20" t="str">
        <f t="shared" si="78"/>
        <v/>
      </c>
    </row>
    <row r="487" spans="1:30" ht="15.75" customHeight="1">
      <c r="A487" s="19">
        <v>44987.916666666664</v>
      </c>
      <c r="B487" s="2">
        <v>15531</v>
      </c>
      <c r="C487" s="2">
        <v>15533</v>
      </c>
      <c r="D487" s="2">
        <v>15518</v>
      </c>
      <c r="E487" s="2">
        <v>15521</v>
      </c>
      <c r="F487" s="2">
        <v>1506</v>
      </c>
      <c r="G487" s="20">
        <f t="shared" si="70"/>
        <v>15531.846153846154</v>
      </c>
      <c r="H487" s="21" t="str">
        <f t="shared" si="79"/>
        <v>(放空買進)收盤跌破布林通道中軌(MB)</v>
      </c>
      <c r="W487" s="24">
        <f t="shared" si="71"/>
        <v>15551.131000888425</v>
      </c>
      <c r="X487" s="24">
        <f t="shared" si="72"/>
        <v>15531.846153846154</v>
      </c>
      <c r="Y487" s="24">
        <f t="shared" si="73"/>
        <v>15512.561306803884</v>
      </c>
      <c r="Z487" s="24">
        <f t="shared" si="74"/>
        <v>9.6424235211354787</v>
      </c>
      <c r="AA487" s="24">
        <f t="shared" si="75"/>
        <v>15533</v>
      </c>
      <c r="AB487" s="20">
        <f t="shared" si="76"/>
        <v>15531.846153846154</v>
      </c>
      <c r="AC487" s="21" t="str">
        <f t="shared" si="77"/>
        <v>(賣出)收盤跌破布林通道中軌(MB)</v>
      </c>
      <c r="AD487" s="20">
        <f t="shared" si="78"/>
        <v>15518</v>
      </c>
    </row>
    <row r="488" spans="1:30" ht="15.75" customHeight="1">
      <c r="A488" s="19">
        <v>44987.90625</v>
      </c>
      <c r="B488" s="2">
        <v>15540</v>
      </c>
      <c r="C488" s="2">
        <v>15541</v>
      </c>
      <c r="D488" s="2">
        <v>15516</v>
      </c>
      <c r="E488" s="2">
        <v>15532</v>
      </c>
      <c r="F488" s="2">
        <v>3663</v>
      </c>
      <c r="G488" s="20" t="str">
        <f t="shared" si="70"/>
        <v/>
      </c>
      <c r="H488" s="21" t="str">
        <f t="shared" si="79"/>
        <v/>
      </c>
      <c r="W488" s="24">
        <f t="shared" si="71"/>
        <v>15551.086593832977</v>
      </c>
      <c r="X488" s="24">
        <f t="shared" si="72"/>
        <v>15531.884615384615</v>
      </c>
      <c r="Y488" s="24">
        <f t="shared" si="73"/>
        <v>15512.682636936253</v>
      </c>
      <c r="Z488" s="24">
        <f t="shared" si="74"/>
        <v>9.6009892241810295</v>
      </c>
      <c r="AA488" s="24" t="str">
        <f t="shared" si="75"/>
        <v/>
      </c>
      <c r="AB488" s="20" t="str">
        <f t="shared" si="76"/>
        <v/>
      </c>
      <c r="AC488" s="21" t="str">
        <f t="shared" si="77"/>
        <v/>
      </c>
      <c r="AD488" s="20" t="str">
        <f t="shared" si="78"/>
        <v/>
      </c>
    </row>
    <row r="489" spans="1:30" ht="15.75" customHeight="1">
      <c r="A489" s="19">
        <v>44987.895833333336</v>
      </c>
      <c r="B489" s="2">
        <v>15532</v>
      </c>
      <c r="C489" s="2">
        <v>15542</v>
      </c>
      <c r="D489" s="2">
        <v>15531</v>
      </c>
      <c r="E489" s="2">
        <v>15541</v>
      </c>
      <c r="F489" s="2">
        <v>1121</v>
      </c>
      <c r="G489" s="20" t="str">
        <f t="shared" si="70"/>
        <v/>
      </c>
      <c r="H489" s="21" t="str">
        <f t="shared" si="79"/>
        <v/>
      </c>
      <c r="W489" s="24">
        <f t="shared" si="71"/>
        <v>15552.37820409861</v>
      </c>
      <c r="X489" s="24">
        <f t="shared" si="72"/>
        <v>15532.423076923076</v>
      </c>
      <c r="Y489" s="24">
        <f t="shared" si="73"/>
        <v>15512.467949747543</v>
      </c>
      <c r="Z489" s="24">
        <f t="shared" si="74"/>
        <v>9.9775635877667561</v>
      </c>
      <c r="AA489" s="24" t="str">
        <f t="shared" si="75"/>
        <v/>
      </c>
      <c r="AB489" s="20" t="str">
        <f t="shared" si="76"/>
        <v/>
      </c>
      <c r="AC489" s="21" t="str">
        <f t="shared" si="77"/>
        <v/>
      </c>
      <c r="AD489" s="20" t="str">
        <f t="shared" si="78"/>
        <v/>
      </c>
    </row>
    <row r="490" spans="1:30" ht="15.75" customHeight="1">
      <c r="A490" s="19">
        <v>44987.885416666664</v>
      </c>
      <c r="B490" s="2">
        <v>15534</v>
      </c>
      <c r="C490" s="2">
        <v>15543</v>
      </c>
      <c r="D490" s="2">
        <v>15530</v>
      </c>
      <c r="E490" s="2">
        <v>15533</v>
      </c>
      <c r="F490" s="2">
        <v>1228</v>
      </c>
      <c r="G490" s="20" t="str">
        <f t="shared" si="70"/>
        <v/>
      </c>
      <c r="H490" s="21" t="str">
        <f t="shared" si="79"/>
        <v/>
      </c>
      <c r="W490" s="24">
        <f t="shared" si="71"/>
        <v>15552.601664684222</v>
      </c>
      <c r="X490" s="24">
        <f t="shared" si="72"/>
        <v>15532.5</v>
      </c>
      <c r="Y490" s="24">
        <f t="shared" si="73"/>
        <v>15512.398335315778</v>
      </c>
      <c r="Z490" s="24">
        <f t="shared" si="74"/>
        <v>10.050832342111313</v>
      </c>
      <c r="AA490" s="24" t="str">
        <f t="shared" si="75"/>
        <v/>
      </c>
      <c r="AB490" s="20" t="str">
        <f t="shared" si="76"/>
        <v/>
      </c>
      <c r="AC490" s="21" t="str">
        <f t="shared" si="77"/>
        <v/>
      </c>
      <c r="AD490" s="20" t="str">
        <f t="shared" si="78"/>
        <v/>
      </c>
    </row>
    <row r="491" spans="1:30" ht="15.75" customHeight="1">
      <c r="A491" s="19">
        <v>44987.875</v>
      </c>
      <c r="B491" s="2">
        <v>15537</v>
      </c>
      <c r="C491" s="2">
        <v>15542</v>
      </c>
      <c r="D491" s="2">
        <v>15532</v>
      </c>
      <c r="E491" s="2">
        <v>15534</v>
      </c>
      <c r="F491" s="2">
        <v>1127</v>
      </c>
      <c r="G491" s="20" t="str">
        <f t="shared" si="70"/>
        <v/>
      </c>
      <c r="H491" s="21" t="str">
        <f t="shared" si="79"/>
        <v/>
      </c>
      <c r="W491" s="24">
        <f t="shared" si="71"/>
        <v>15555.045778210048</v>
      </c>
      <c r="X491" s="24">
        <f t="shared" si="72"/>
        <v>15533.307692307691</v>
      </c>
      <c r="Y491" s="24">
        <f t="shared" si="73"/>
        <v>15511.569606405335</v>
      </c>
      <c r="Z491" s="24">
        <f t="shared" si="74"/>
        <v>10.869042951178185</v>
      </c>
      <c r="AA491" s="24" t="str">
        <f t="shared" si="75"/>
        <v/>
      </c>
      <c r="AB491" s="20" t="str">
        <f t="shared" si="76"/>
        <v/>
      </c>
      <c r="AC491" s="21" t="str">
        <f t="shared" si="77"/>
        <v/>
      </c>
      <c r="AD491" s="20" t="str">
        <f t="shared" si="78"/>
        <v/>
      </c>
    </row>
    <row r="492" spans="1:30" ht="15.75" customHeight="1">
      <c r="A492" s="19">
        <v>44987.864583333336</v>
      </c>
      <c r="B492" s="2">
        <v>15544</v>
      </c>
      <c r="C492" s="2">
        <v>15548</v>
      </c>
      <c r="D492" s="2">
        <v>15536</v>
      </c>
      <c r="E492" s="2">
        <v>15538</v>
      </c>
      <c r="F492" s="2">
        <v>1306</v>
      </c>
      <c r="G492" s="20" t="str">
        <f t="shared" si="70"/>
        <v/>
      </c>
      <c r="H492" s="21" t="str">
        <f t="shared" si="79"/>
        <v/>
      </c>
      <c r="W492" s="24">
        <f t="shared" si="71"/>
        <v>15559.888356048079</v>
      </c>
      <c r="X492" s="24">
        <f t="shared" si="72"/>
        <v>15534.576923076924</v>
      </c>
      <c r="Y492" s="24">
        <f t="shared" si="73"/>
        <v>15509.265490105769</v>
      </c>
      <c r="Z492" s="24">
        <f t="shared" si="74"/>
        <v>12.655716485577324</v>
      </c>
      <c r="AA492" s="24" t="str">
        <f t="shared" si="75"/>
        <v/>
      </c>
      <c r="AB492" s="20" t="str">
        <f t="shared" si="76"/>
        <v/>
      </c>
      <c r="AC492" s="21" t="str">
        <f t="shared" si="77"/>
        <v/>
      </c>
      <c r="AD492" s="20" t="str">
        <f t="shared" si="78"/>
        <v/>
      </c>
    </row>
    <row r="493" spans="1:30" ht="15.75" customHeight="1">
      <c r="A493" s="19">
        <v>44987.854166666664</v>
      </c>
      <c r="B493" s="2">
        <v>15553</v>
      </c>
      <c r="C493" s="2">
        <v>15555</v>
      </c>
      <c r="D493" s="2">
        <v>15541</v>
      </c>
      <c r="E493" s="2">
        <v>15544</v>
      </c>
      <c r="F493" s="2">
        <v>1245</v>
      </c>
      <c r="G493" s="20" t="str">
        <f t="shared" si="70"/>
        <v/>
      </c>
      <c r="H493" s="21" t="str">
        <f t="shared" si="79"/>
        <v/>
      </c>
      <c r="W493" s="24">
        <f t="shared" si="71"/>
        <v>15564.325828779862</v>
      </c>
      <c r="X493" s="24">
        <f t="shared" si="72"/>
        <v>15535.76923076923</v>
      </c>
      <c r="Y493" s="24">
        <f t="shared" si="73"/>
        <v>15507.212632758599</v>
      </c>
      <c r="Z493" s="24">
        <f t="shared" si="74"/>
        <v>14.278299005315972</v>
      </c>
      <c r="AA493" s="24" t="str">
        <f t="shared" si="75"/>
        <v/>
      </c>
      <c r="AB493" s="20" t="str">
        <f t="shared" si="76"/>
        <v/>
      </c>
      <c r="AC493" s="21" t="str">
        <f t="shared" si="77"/>
        <v/>
      </c>
      <c r="AD493" s="20" t="str">
        <f t="shared" si="78"/>
        <v/>
      </c>
    </row>
    <row r="494" spans="1:30" ht="15.75" customHeight="1">
      <c r="A494" s="19">
        <v>44987.84375</v>
      </c>
      <c r="B494" s="2">
        <v>15545</v>
      </c>
      <c r="C494" s="2">
        <v>15559</v>
      </c>
      <c r="D494" s="2">
        <v>15545</v>
      </c>
      <c r="E494" s="2">
        <v>15553</v>
      </c>
      <c r="F494" s="2">
        <v>2791</v>
      </c>
      <c r="G494" s="20" t="str">
        <f t="shared" si="70"/>
        <v/>
      </c>
      <c r="H494" s="21" t="str">
        <f t="shared" si="79"/>
        <v/>
      </c>
      <c r="W494" s="24">
        <f t="shared" si="71"/>
        <v>15568.298932754076</v>
      </c>
      <c r="X494" s="24">
        <f t="shared" si="72"/>
        <v>15536.807692307691</v>
      </c>
      <c r="Y494" s="24">
        <f t="shared" si="73"/>
        <v>15505.316451861307</v>
      </c>
      <c r="Z494" s="24">
        <f t="shared" si="74"/>
        <v>15.745620223192788</v>
      </c>
      <c r="AA494" s="24" t="str">
        <f t="shared" si="75"/>
        <v/>
      </c>
      <c r="AB494" s="20" t="str">
        <f t="shared" si="76"/>
        <v/>
      </c>
      <c r="AC494" s="21" t="str">
        <f t="shared" si="77"/>
        <v/>
      </c>
      <c r="AD494" s="20" t="str">
        <f t="shared" si="78"/>
        <v/>
      </c>
    </row>
    <row r="495" spans="1:30" ht="15.75" customHeight="1">
      <c r="A495" s="19">
        <v>44987.833333333336</v>
      </c>
      <c r="B495" s="2">
        <v>15544</v>
      </c>
      <c r="C495" s="2">
        <v>15545</v>
      </c>
      <c r="D495" s="2">
        <v>15537</v>
      </c>
      <c r="E495" s="2">
        <v>15545</v>
      </c>
      <c r="F495" s="2">
        <v>684</v>
      </c>
      <c r="G495" s="20" t="str">
        <f t="shared" si="70"/>
        <v/>
      </c>
      <c r="H495" s="21" t="str">
        <f t="shared" si="79"/>
        <v/>
      </c>
      <c r="W495" s="24">
        <f t="shared" si="71"/>
        <v>15568.18362086876</v>
      </c>
      <c r="X495" s="24">
        <f t="shared" si="72"/>
        <v>15536.76923076923</v>
      </c>
      <c r="Y495" s="24">
        <f t="shared" si="73"/>
        <v>15505.354840669701</v>
      </c>
      <c r="Z495" s="24">
        <f t="shared" si="74"/>
        <v>15.707195049764961</v>
      </c>
      <c r="AA495" s="24" t="str">
        <f t="shared" si="75"/>
        <v/>
      </c>
      <c r="AB495" s="20" t="str">
        <f t="shared" si="76"/>
        <v/>
      </c>
      <c r="AC495" s="21" t="str">
        <f t="shared" si="77"/>
        <v/>
      </c>
      <c r="AD495" s="20" t="str">
        <f t="shared" si="78"/>
        <v/>
      </c>
    </row>
    <row r="496" spans="1:30" ht="15.75" customHeight="1">
      <c r="A496" s="19">
        <v>44987.822916666664</v>
      </c>
      <c r="B496" s="2">
        <v>15535</v>
      </c>
      <c r="C496" s="2">
        <v>15545</v>
      </c>
      <c r="D496" s="2">
        <v>15534</v>
      </c>
      <c r="E496" s="2">
        <v>15543</v>
      </c>
      <c r="F496" s="2">
        <v>767</v>
      </c>
      <c r="G496" s="20">
        <f t="shared" si="70"/>
        <v>15537.153846153846</v>
      </c>
      <c r="H496" s="21" t="str">
        <f t="shared" si="79"/>
        <v>(買進)收盤突破布林通道中軌(MB)</v>
      </c>
      <c r="W496" s="24">
        <f t="shared" si="71"/>
        <v>15569.200409909117</v>
      </c>
      <c r="X496" s="24">
        <f t="shared" si="72"/>
        <v>15537.153846153846</v>
      </c>
      <c r="Y496" s="24">
        <f t="shared" si="73"/>
        <v>15505.107282398574</v>
      </c>
      <c r="Z496" s="24">
        <f t="shared" si="74"/>
        <v>16.023281877635977</v>
      </c>
      <c r="AA496" s="24">
        <f t="shared" si="75"/>
        <v>15545</v>
      </c>
      <c r="AB496" s="20">
        <f t="shared" si="76"/>
        <v>15537.153846153846</v>
      </c>
      <c r="AC496" s="21" t="str">
        <f t="shared" si="77"/>
        <v>(買進)收盤突破布林通道中軌(MB)</v>
      </c>
      <c r="AD496" s="20">
        <f t="shared" si="78"/>
        <v>15534</v>
      </c>
    </row>
    <row r="497" spans="1:30" ht="15.75" customHeight="1">
      <c r="A497" s="19">
        <v>44987.8125</v>
      </c>
      <c r="B497" s="2">
        <v>15539</v>
      </c>
      <c r="C497" s="2">
        <v>15543</v>
      </c>
      <c r="D497" s="2">
        <v>15534</v>
      </c>
      <c r="E497" s="2">
        <v>15535</v>
      </c>
      <c r="F497" s="2">
        <v>737</v>
      </c>
      <c r="G497" s="20">
        <f t="shared" si="70"/>
        <v>15537.423076923076</v>
      </c>
      <c r="H497" s="21" t="str">
        <f t="shared" si="79"/>
        <v>(放空買進)收盤跌破布林通道中軌(MB)</v>
      </c>
      <c r="W497" s="24">
        <f t="shared" si="71"/>
        <v>15569.777713147381</v>
      </c>
      <c r="X497" s="24">
        <f t="shared" si="72"/>
        <v>15537.423076923076</v>
      </c>
      <c r="Y497" s="24">
        <f t="shared" si="73"/>
        <v>15505.068440698771</v>
      </c>
      <c r="Z497" s="24">
        <f t="shared" si="74"/>
        <v>16.177318112152431</v>
      </c>
      <c r="AA497" s="24">
        <f t="shared" si="75"/>
        <v>15543</v>
      </c>
      <c r="AB497" s="20">
        <f t="shared" si="76"/>
        <v>15537.423076923076</v>
      </c>
      <c r="AC497" s="21" t="str">
        <f t="shared" si="77"/>
        <v>(賣出)收盤跌破布林通道中軌(MB)</v>
      </c>
      <c r="AD497" s="20">
        <f t="shared" si="78"/>
        <v>15534</v>
      </c>
    </row>
    <row r="498" spans="1:30" ht="15.75" customHeight="1">
      <c r="A498" s="19">
        <v>44987.802083333336</v>
      </c>
      <c r="B498" s="2">
        <v>15527</v>
      </c>
      <c r="C498" s="2">
        <v>15546</v>
      </c>
      <c r="D498" s="2">
        <v>15526</v>
      </c>
      <c r="E498" s="2">
        <v>15540</v>
      </c>
      <c r="F498" s="2">
        <v>1858</v>
      </c>
      <c r="G498" s="20">
        <f t="shared" si="70"/>
        <v>15538.076923076924</v>
      </c>
      <c r="H498" s="21" t="str">
        <f t="shared" si="79"/>
        <v>(買進)收盤突破布林通道中軌(MB)</v>
      </c>
      <c r="W498" s="24">
        <f t="shared" si="71"/>
        <v>15570.893068619691</v>
      </c>
      <c r="X498" s="24">
        <f t="shared" si="72"/>
        <v>15538.076923076924</v>
      </c>
      <c r="Y498" s="24">
        <f t="shared" si="73"/>
        <v>15505.260777534157</v>
      </c>
      <c r="Z498" s="24">
        <f t="shared" si="74"/>
        <v>16.408072771383175</v>
      </c>
      <c r="AA498" s="24">
        <f t="shared" si="75"/>
        <v>15546</v>
      </c>
      <c r="AB498" s="20">
        <f t="shared" si="76"/>
        <v>15538.076923076924</v>
      </c>
      <c r="AC498" s="21" t="str">
        <f t="shared" si="77"/>
        <v>(買進)收盤突破布林通道中軌(MB)</v>
      </c>
      <c r="AD498" s="20">
        <f t="shared" si="78"/>
        <v>15526</v>
      </c>
    </row>
    <row r="499" spans="1:30" ht="15.75" customHeight="1">
      <c r="A499" s="19">
        <v>44987.791666666664</v>
      </c>
      <c r="B499" s="2">
        <v>15527</v>
      </c>
      <c r="C499" s="2">
        <v>15530</v>
      </c>
      <c r="D499" s="2">
        <v>15524</v>
      </c>
      <c r="E499" s="2">
        <v>15526</v>
      </c>
      <c r="F499" s="2">
        <v>409</v>
      </c>
      <c r="G499" s="20" t="str">
        <f t="shared" si="70"/>
        <v/>
      </c>
      <c r="H499" s="21" t="str">
        <f t="shared" si="79"/>
        <v/>
      </c>
      <c r="W499" s="24">
        <f t="shared" si="71"/>
        <v>15571.186645810782</v>
      </c>
      <c r="X499" s="24">
        <f t="shared" si="72"/>
        <v>15538.26923076923</v>
      </c>
      <c r="Y499" s="24">
        <f t="shared" si="73"/>
        <v>15505.351815727679</v>
      </c>
      <c r="Z499" s="24">
        <f t="shared" si="74"/>
        <v>16.458707520775679</v>
      </c>
      <c r="AA499" s="24" t="str">
        <f t="shared" si="75"/>
        <v/>
      </c>
      <c r="AB499" s="20" t="str">
        <f t="shared" si="76"/>
        <v/>
      </c>
      <c r="AC499" s="21" t="str">
        <f t="shared" si="77"/>
        <v/>
      </c>
      <c r="AD499" s="20" t="str">
        <f t="shared" si="78"/>
        <v/>
      </c>
    </row>
    <row r="500" spans="1:30" ht="15.75" customHeight="1">
      <c r="A500" s="19">
        <v>44987.78125</v>
      </c>
      <c r="B500" s="2">
        <v>15531</v>
      </c>
      <c r="C500" s="2">
        <v>15533</v>
      </c>
      <c r="D500" s="2">
        <v>15523</v>
      </c>
      <c r="E500" s="2">
        <v>15527</v>
      </c>
      <c r="F500" s="2">
        <v>684</v>
      </c>
      <c r="G500" s="20" t="str">
        <f t="shared" si="70"/>
        <v/>
      </c>
      <c r="H500" s="21" t="str">
        <f t="shared" si="79"/>
        <v/>
      </c>
      <c r="W500" s="24">
        <f t="shared" si="71"/>
        <v>15572.027650896143</v>
      </c>
      <c r="X500" s="24">
        <f t="shared" si="72"/>
        <v>15539.192307692309</v>
      </c>
      <c r="Y500" s="24">
        <f t="shared" si="73"/>
        <v>15506.356964488474</v>
      </c>
      <c r="Z500" s="24">
        <f t="shared" si="74"/>
        <v>16.417671601917316</v>
      </c>
      <c r="AA500" s="24" t="str">
        <f t="shared" si="75"/>
        <v/>
      </c>
      <c r="AB500" s="20" t="str">
        <f t="shared" si="76"/>
        <v/>
      </c>
      <c r="AC500" s="21" t="str">
        <f t="shared" si="77"/>
        <v/>
      </c>
      <c r="AD500" s="20" t="str">
        <f t="shared" si="78"/>
        <v/>
      </c>
    </row>
    <row r="501" spans="1:30" ht="15.75" customHeight="1">
      <c r="A501" s="19">
        <v>44987.770833333336</v>
      </c>
      <c r="B501" s="2">
        <v>15522</v>
      </c>
      <c r="C501" s="2">
        <v>15531</v>
      </c>
      <c r="D501" s="2">
        <v>15521</v>
      </c>
      <c r="E501" s="2">
        <v>15531</v>
      </c>
      <c r="F501" s="2">
        <v>762</v>
      </c>
      <c r="G501" s="20" t="str">
        <f t="shared" si="70"/>
        <v/>
      </c>
      <c r="H501" s="21" t="str">
        <f t="shared" si="79"/>
        <v/>
      </c>
      <c r="W501" s="24">
        <f t="shared" si="71"/>
        <v>15573.733611532662</v>
      </c>
      <c r="X501" s="24">
        <f t="shared" si="72"/>
        <v>15540.423076923076</v>
      </c>
      <c r="Y501" s="24">
        <f t="shared" si="73"/>
        <v>15507.112542313491</v>
      </c>
      <c r="Z501" s="24">
        <f t="shared" si="74"/>
        <v>16.655267304792282</v>
      </c>
      <c r="AA501" s="24" t="str">
        <f t="shared" si="75"/>
        <v/>
      </c>
      <c r="AB501" s="20" t="str">
        <f t="shared" si="76"/>
        <v/>
      </c>
      <c r="AC501" s="21" t="str">
        <f t="shared" si="77"/>
        <v/>
      </c>
      <c r="AD501" s="20" t="str">
        <f t="shared" si="78"/>
        <v/>
      </c>
    </row>
    <row r="502" spans="1:30" ht="15.75" customHeight="1">
      <c r="A502" s="19">
        <v>44987.760416666664</v>
      </c>
      <c r="B502" s="2">
        <v>15527</v>
      </c>
      <c r="C502" s="2">
        <v>15528</v>
      </c>
      <c r="D502" s="2">
        <v>15514</v>
      </c>
      <c r="E502" s="2">
        <v>15520</v>
      </c>
      <c r="F502" s="2">
        <v>1443</v>
      </c>
      <c r="G502" s="20" t="str">
        <f t="shared" si="70"/>
        <v/>
      </c>
      <c r="H502" s="21" t="str">
        <f t="shared" si="79"/>
        <v/>
      </c>
      <c r="W502" s="24">
        <f t="shared" si="71"/>
        <v>15573.733611532662</v>
      </c>
      <c r="X502" s="24">
        <f t="shared" si="72"/>
        <v>15540.423076923076</v>
      </c>
      <c r="Y502" s="24">
        <f t="shared" si="73"/>
        <v>15507.112542313491</v>
      </c>
      <c r="Z502" s="24">
        <f t="shared" si="74"/>
        <v>16.655267304792282</v>
      </c>
      <c r="AA502" s="24" t="str">
        <f t="shared" si="75"/>
        <v/>
      </c>
      <c r="AB502" s="20" t="str">
        <f t="shared" si="76"/>
        <v/>
      </c>
      <c r="AC502" s="21" t="str">
        <f t="shared" si="77"/>
        <v/>
      </c>
      <c r="AD502" s="20" t="str">
        <f t="shared" si="78"/>
        <v/>
      </c>
    </row>
    <row r="503" spans="1:30" ht="15.75" customHeight="1">
      <c r="A503" s="19">
        <v>44987.75</v>
      </c>
      <c r="B503" s="2">
        <v>15530</v>
      </c>
      <c r="C503" s="2">
        <v>15532</v>
      </c>
      <c r="D503" s="2">
        <v>15526</v>
      </c>
      <c r="E503" s="2">
        <v>15528</v>
      </c>
      <c r="F503" s="2">
        <v>613</v>
      </c>
      <c r="G503" s="20" t="str">
        <f t="shared" si="70"/>
        <v/>
      </c>
      <c r="H503" s="21" t="str">
        <f t="shared" si="79"/>
        <v/>
      </c>
      <c r="W503" s="24">
        <f t="shared" si="71"/>
        <v>15575.437070083255</v>
      </c>
      <c r="X503" s="24">
        <f t="shared" si="72"/>
        <v>15542.076923076924</v>
      </c>
      <c r="Y503" s="24">
        <f t="shared" si="73"/>
        <v>15508.716776070592</v>
      </c>
      <c r="Z503" s="24">
        <f t="shared" si="74"/>
        <v>16.680073503165563</v>
      </c>
      <c r="AA503" s="24" t="str">
        <f t="shared" si="75"/>
        <v/>
      </c>
      <c r="AB503" s="20" t="str">
        <f t="shared" si="76"/>
        <v/>
      </c>
      <c r="AC503" s="21" t="str">
        <f t="shared" si="77"/>
        <v/>
      </c>
      <c r="AD503" s="20" t="str">
        <f t="shared" si="78"/>
        <v/>
      </c>
    </row>
    <row r="504" spans="1:30" ht="15.75" customHeight="1">
      <c r="A504" s="19">
        <v>44987.739583333336</v>
      </c>
      <c r="B504" s="2">
        <v>15534</v>
      </c>
      <c r="C504" s="2">
        <v>15538</v>
      </c>
      <c r="D504" s="2">
        <v>15529</v>
      </c>
      <c r="E504" s="2">
        <v>15531</v>
      </c>
      <c r="F504" s="2">
        <v>691</v>
      </c>
      <c r="G504" s="20" t="str">
        <f t="shared" si="70"/>
        <v/>
      </c>
      <c r="H504" s="21" t="str">
        <f t="shared" si="79"/>
        <v/>
      </c>
      <c r="W504" s="24">
        <f t="shared" si="71"/>
        <v>15575.846218888153</v>
      </c>
      <c r="X504" s="24">
        <f t="shared" si="72"/>
        <v>15541.73076923077</v>
      </c>
      <c r="Y504" s="24">
        <f t="shared" si="73"/>
        <v>15507.615319573386</v>
      </c>
      <c r="Z504" s="24">
        <f t="shared" si="74"/>
        <v>17.057724828691576</v>
      </c>
      <c r="AA504" s="24" t="str">
        <f t="shared" si="75"/>
        <v/>
      </c>
      <c r="AB504" s="20" t="str">
        <f t="shared" si="76"/>
        <v/>
      </c>
      <c r="AC504" s="21" t="str">
        <f t="shared" si="77"/>
        <v/>
      </c>
      <c r="AD504" s="20" t="str">
        <f t="shared" si="78"/>
        <v/>
      </c>
    </row>
    <row r="505" spans="1:30" ht="15.75" customHeight="1">
      <c r="A505" s="19">
        <v>44987.729166666664</v>
      </c>
      <c r="B505" s="2">
        <v>15538</v>
      </c>
      <c r="C505" s="2">
        <v>15540</v>
      </c>
      <c r="D505" s="2">
        <v>15529</v>
      </c>
      <c r="E505" s="2">
        <v>15534</v>
      </c>
      <c r="F505" s="2">
        <v>901</v>
      </c>
      <c r="G505" s="20">
        <f t="shared" si="70"/>
        <v>15539.576923076924</v>
      </c>
      <c r="H505" s="21" t="str">
        <f t="shared" si="79"/>
        <v>(放空買進)收盤跌破布林通道中軌(MB)</v>
      </c>
      <c r="W505" s="24">
        <f t="shared" si="71"/>
        <v>15582.15236951091</v>
      </c>
      <c r="X505" s="24">
        <f t="shared" si="72"/>
        <v>15539.576923076924</v>
      </c>
      <c r="Y505" s="24">
        <f t="shared" si="73"/>
        <v>15497.001476642938</v>
      </c>
      <c r="Z505" s="24">
        <f t="shared" si="74"/>
        <v>21.287723216993253</v>
      </c>
      <c r="AA505" s="24">
        <f t="shared" si="75"/>
        <v>15540</v>
      </c>
      <c r="AB505" s="20">
        <f t="shared" si="76"/>
        <v>15539.576923076924</v>
      </c>
      <c r="AC505" s="21" t="str">
        <f t="shared" si="77"/>
        <v>(賣出)收盤跌破布林通道中軌(MB)</v>
      </c>
      <c r="AD505" s="20">
        <f t="shared" si="78"/>
        <v>15529</v>
      </c>
    </row>
    <row r="506" spans="1:30" ht="15.75" customHeight="1">
      <c r="A506" s="19">
        <v>44987.71875</v>
      </c>
      <c r="B506" s="2">
        <v>15539</v>
      </c>
      <c r="C506" s="2">
        <v>15543</v>
      </c>
      <c r="D506" s="2">
        <v>15535</v>
      </c>
      <c r="E506" s="2">
        <v>15537</v>
      </c>
      <c r="F506" s="2">
        <v>1135</v>
      </c>
      <c r="G506" s="20" t="str">
        <f t="shared" si="70"/>
        <v/>
      </c>
      <c r="H506" s="21" t="str">
        <f t="shared" si="79"/>
        <v/>
      </c>
      <c r="W506" s="24">
        <f t="shared" si="71"/>
        <v>15591.328721100939</v>
      </c>
      <c r="X506" s="24">
        <f t="shared" si="72"/>
        <v>15536.307692307691</v>
      </c>
      <c r="Y506" s="24">
        <f t="shared" si="73"/>
        <v>15481.286663514444</v>
      </c>
      <c r="Z506" s="24">
        <f t="shared" si="74"/>
        <v>27.510514396624135</v>
      </c>
      <c r="AA506" s="24" t="str">
        <f t="shared" si="75"/>
        <v/>
      </c>
      <c r="AB506" s="20" t="str">
        <f t="shared" si="76"/>
        <v/>
      </c>
      <c r="AC506" s="21" t="str">
        <f t="shared" si="77"/>
        <v/>
      </c>
      <c r="AD506" s="20" t="str">
        <f t="shared" si="78"/>
        <v/>
      </c>
    </row>
    <row r="507" spans="1:30" ht="15.75" customHeight="1">
      <c r="A507" s="19">
        <v>44987.708333333336</v>
      </c>
      <c r="B507" s="2">
        <v>15523</v>
      </c>
      <c r="C507" s="2">
        <v>15542</v>
      </c>
      <c r="D507" s="2">
        <v>15522</v>
      </c>
      <c r="E507" s="2">
        <v>15539</v>
      </c>
      <c r="F507" s="2">
        <v>2236</v>
      </c>
      <c r="G507" s="20">
        <f t="shared" si="70"/>
        <v>15535.884615384615</v>
      </c>
      <c r="H507" s="21" t="str">
        <f t="shared" si="79"/>
        <v>(買進)收盤突破布林通道中軌(MB)</v>
      </c>
      <c r="W507" s="24">
        <f t="shared" si="71"/>
        <v>15591.046829104564</v>
      </c>
      <c r="X507" s="24">
        <f t="shared" si="72"/>
        <v>15535.884615384615</v>
      </c>
      <c r="Y507" s="24">
        <f t="shared" si="73"/>
        <v>15480.722401664667</v>
      </c>
      <c r="Z507" s="24">
        <f t="shared" si="74"/>
        <v>27.581106859973943</v>
      </c>
      <c r="AA507" s="24">
        <f t="shared" si="75"/>
        <v>15542</v>
      </c>
      <c r="AB507" s="20">
        <f t="shared" si="76"/>
        <v>15535.884615384615</v>
      </c>
      <c r="AC507" s="21" t="str">
        <f t="shared" si="77"/>
        <v>(買進)收盤突破布林通道中軌(MB)</v>
      </c>
      <c r="AD507" s="20">
        <f t="shared" si="78"/>
        <v>15522</v>
      </c>
    </row>
    <row r="508" spans="1:30" ht="15.75" customHeight="1">
      <c r="A508" s="19">
        <v>44987.697916666664</v>
      </c>
      <c r="B508" s="2">
        <v>15516</v>
      </c>
      <c r="C508" s="2">
        <v>15524</v>
      </c>
      <c r="D508" s="2">
        <v>15511</v>
      </c>
      <c r="E508" s="2">
        <v>15522</v>
      </c>
      <c r="F508" s="2">
        <v>1113</v>
      </c>
      <c r="G508" s="20" t="str">
        <f t="shared" si="70"/>
        <v/>
      </c>
      <c r="H508" s="21" t="str">
        <f t="shared" si="79"/>
        <v/>
      </c>
      <c r="W508" s="24">
        <f t="shared" si="71"/>
        <v>15590.669353535648</v>
      </c>
      <c r="X508" s="24">
        <f t="shared" si="72"/>
        <v>15535</v>
      </c>
      <c r="Y508" s="24">
        <f t="shared" si="73"/>
        <v>15479.330646464352</v>
      </c>
      <c r="Z508" s="24">
        <f t="shared" si="74"/>
        <v>27.834676767823812</v>
      </c>
      <c r="AA508" s="24" t="str">
        <f t="shared" si="75"/>
        <v/>
      </c>
      <c r="AB508" s="20" t="str">
        <f t="shared" si="76"/>
        <v/>
      </c>
      <c r="AC508" s="21" t="str">
        <f t="shared" si="77"/>
        <v/>
      </c>
      <c r="AD508" s="20" t="str">
        <f t="shared" si="78"/>
        <v/>
      </c>
    </row>
    <row r="509" spans="1:30" ht="15.75" customHeight="1">
      <c r="A509" s="19">
        <v>44987.6875</v>
      </c>
      <c r="B509" s="2">
        <v>15512</v>
      </c>
      <c r="C509" s="2">
        <v>15523</v>
      </c>
      <c r="D509" s="2">
        <v>15510</v>
      </c>
      <c r="E509" s="2">
        <v>15516</v>
      </c>
      <c r="F509" s="2">
        <v>1299</v>
      </c>
      <c r="G509" s="20" t="str">
        <f t="shared" si="70"/>
        <v/>
      </c>
      <c r="H509" s="21" t="str">
        <f t="shared" si="79"/>
        <v/>
      </c>
      <c r="W509" s="24">
        <f t="shared" si="71"/>
        <v>15591.25119649423</v>
      </c>
      <c r="X509" s="24">
        <f t="shared" si="72"/>
        <v>15535.76923076923</v>
      </c>
      <c r="Y509" s="24">
        <f t="shared" si="73"/>
        <v>15480.287265044231</v>
      </c>
      <c r="Z509" s="24">
        <f t="shared" si="74"/>
        <v>27.74098286249993</v>
      </c>
      <c r="AA509" s="24" t="str">
        <f t="shared" si="75"/>
        <v/>
      </c>
      <c r="AB509" s="20" t="str">
        <f t="shared" si="76"/>
        <v/>
      </c>
      <c r="AC509" s="21" t="str">
        <f t="shared" si="77"/>
        <v/>
      </c>
      <c r="AD509" s="20" t="str">
        <f t="shared" si="78"/>
        <v/>
      </c>
    </row>
    <row r="510" spans="1:30" ht="15.75" customHeight="1">
      <c r="A510" s="19">
        <v>44987.677083333336</v>
      </c>
      <c r="B510" s="2">
        <v>15525</v>
      </c>
      <c r="C510" s="2">
        <v>15525</v>
      </c>
      <c r="D510" s="2">
        <v>15505</v>
      </c>
      <c r="E510" s="2">
        <v>15512</v>
      </c>
      <c r="F510" s="2">
        <v>2841</v>
      </c>
      <c r="G510" s="20" t="str">
        <f t="shared" si="70"/>
        <v/>
      </c>
      <c r="H510" s="21" t="str">
        <f t="shared" si="79"/>
        <v/>
      </c>
      <c r="W510" s="24">
        <f t="shared" si="71"/>
        <v>15591.268857872177</v>
      </c>
      <c r="X510" s="24">
        <f t="shared" si="72"/>
        <v>15535.73076923077</v>
      </c>
      <c r="Y510" s="24">
        <f t="shared" si="73"/>
        <v>15480.192680589362</v>
      </c>
      <c r="Z510" s="24">
        <f t="shared" si="74"/>
        <v>27.769044320703713</v>
      </c>
      <c r="AA510" s="24" t="str">
        <f t="shared" si="75"/>
        <v/>
      </c>
      <c r="AB510" s="20" t="str">
        <f t="shared" si="76"/>
        <v/>
      </c>
      <c r="AC510" s="21" t="str">
        <f t="shared" si="77"/>
        <v/>
      </c>
      <c r="AD510" s="20" t="str">
        <f t="shared" si="78"/>
        <v/>
      </c>
    </row>
    <row r="511" spans="1:30" ht="15.75" customHeight="1">
      <c r="A511" s="19">
        <v>44987.666666666664</v>
      </c>
      <c r="B511" s="2">
        <v>15520</v>
      </c>
      <c r="C511" s="2">
        <v>15528</v>
      </c>
      <c r="D511" s="2">
        <v>15520</v>
      </c>
      <c r="E511" s="2">
        <v>15525</v>
      </c>
      <c r="F511" s="2">
        <v>1159</v>
      </c>
      <c r="G511" s="20" t="str">
        <f t="shared" si="70"/>
        <v/>
      </c>
      <c r="H511" s="21" t="str">
        <f t="shared" si="79"/>
        <v/>
      </c>
      <c r="W511" s="24">
        <f t="shared" si="71"/>
        <v>15591.164987091473</v>
      </c>
      <c r="X511" s="24">
        <f t="shared" si="72"/>
        <v>15535.923076923076</v>
      </c>
      <c r="Y511" s="24">
        <f t="shared" si="73"/>
        <v>15480.681166754679</v>
      </c>
      <c r="Z511" s="24">
        <f t="shared" si="74"/>
        <v>27.620955084198545</v>
      </c>
      <c r="AA511" s="24" t="str">
        <f t="shared" si="75"/>
        <v/>
      </c>
      <c r="AB511" s="20" t="str">
        <f t="shared" si="76"/>
        <v/>
      </c>
      <c r="AC511" s="21" t="str">
        <f t="shared" si="77"/>
        <v/>
      </c>
      <c r="AD511" s="20" t="str">
        <f t="shared" si="78"/>
        <v/>
      </c>
    </row>
    <row r="512" spans="1:30" ht="15.75" customHeight="1">
      <c r="A512" s="19">
        <v>44987.65625</v>
      </c>
      <c r="B512" s="2">
        <v>15522</v>
      </c>
      <c r="C512" s="2">
        <v>15526</v>
      </c>
      <c r="D512" s="2">
        <v>15516</v>
      </c>
      <c r="E512" s="2">
        <v>15521</v>
      </c>
      <c r="F512" s="2">
        <v>1848</v>
      </c>
      <c r="G512" s="20" t="str">
        <f t="shared" si="70"/>
        <v/>
      </c>
      <c r="H512" s="21" t="str">
        <f t="shared" si="79"/>
        <v/>
      </c>
      <c r="W512" s="24">
        <f t="shared" si="71"/>
        <v>15591.340500559954</v>
      </c>
      <c r="X512" s="24">
        <f t="shared" si="72"/>
        <v>15535.346153846154</v>
      </c>
      <c r="Y512" s="24">
        <f t="shared" si="73"/>
        <v>15479.351807132354</v>
      </c>
      <c r="Z512" s="24">
        <f t="shared" si="74"/>
        <v>27.997173356900369</v>
      </c>
      <c r="AA512" s="24" t="str">
        <f t="shared" si="75"/>
        <v/>
      </c>
      <c r="AB512" s="20" t="str">
        <f t="shared" si="76"/>
        <v/>
      </c>
      <c r="AC512" s="21" t="str">
        <f t="shared" si="77"/>
        <v/>
      </c>
      <c r="AD512" s="20" t="str">
        <f t="shared" si="78"/>
        <v/>
      </c>
    </row>
    <row r="513" spans="1:30" ht="15.75" customHeight="1">
      <c r="A513" s="19">
        <v>44987.645833333336</v>
      </c>
      <c r="B513" s="2">
        <v>15546</v>
      </c>
      <c r="C513" s="2">
        <v>15546</v>
      </c>
      <c r="D513" s="2">
        <v>15520</v>
      </c>
      <c r="E513" s="2">
        <v>15522</v>
      </c>
      <c r="F513" s="2">
        <v>2386</v>
      </c>
      <c r="G513" s="20">
        <f t="shared" si="70"/>
        <v>15535.192307692309</v>
      </c>
      <c r="H513" s="21" t="str">
        <f t="shared" si="79"/>
        <v>(放空買進)收盤跌破布林通道中軌(MB)</v>
      </c>
      <c r="W513" s="24">
        <f t="shared" si="71"/>
        <v>15591.365170647159</v>
      </c>
      <c r="X513" s="24">
        <f t="shared" si="72"/>
        <v>15535.192307692309</v>
      </c>
      <c r="Y513" s="24">
        <f t="shared" si="73"/>
        <v>15479.019444737458</v>
      </c>
      <c r="Z513" s="24">
        <f t="shared" si="74"/>
        <v>28.086431477425091</v>
      </c>
      <c r="AA513" s="24">
        <f t="shared" si="75"/>
        <v>15546</v>
      </c>
      <c r="AB513" s="20">
        <f t="shared" si="76"/>
        <v>15535.192307692309</v>
      </c>
      <c r="AC513" s="21" t="str">
        <f t="shared" si="77"/>
        <v>(賣出)收盤跌破布林通道中軌(MB)</v>
      </c>
      <c r="AD513" s="20">
        <f t="shared" si="78"/>
        <v>15520</v>
      </c>
    </row>
    <row r="514" spans="1:30" ht="15.75" customHeight="1">
      <c r="A514" s="19">
        <v>44987.635416666664</v>
      </c>
      <c r="B514" s="2">
        <v>15540</v>
      </c>
      <c r="C514" s="2">
        <v>15549</v>
      </c>
      <c r="D514" s="2">
        <v>15533</v>
      </c>
      <c r="E514" s="2">
        <v>15546</v>
      </c>
      <c r="F514" s="2">
        <v>1609</v>
      </c>
      <c r="G514" s="20" t="str">
        <f t="shared" si="70"/>
        <v/>
      </c>
      <c r="H514" s="21" t="str">
        <f t="shared" si="79"/>
        <v/>
      </c>
      <c r="W514" s="24">
        <f t="shared" si="71"/>
        <v>15591.585498314585</v>
      </c>
      <c r="X514" s="24">
        <f t="shared" si="72"/>
        <v>15534.653846153846</v>
      </c>
      <c r="Y514" s="24">
        <f t="shared" si="73"/>
        <v>15477.722193993106</v>
      </c>
      <c r="Z514" s="24">
        <f t="shared" si="74"/>
        <v>28.465826080369958</v>
      </c>
      <c r="AA514" s="24" t="str">
        <f t="shared" si="75"/>
        <v/>
      </c>
      <c r="AB514" s="20" t="str">
        <f t="shared" si="76"/>
        <v/>
      </c>
      <c r="AC514" s="21" t="str">
        <f t="shared" si="77"/>
        <v/>
      </c>
      <c r="AD514" s="20" t="str">
        <f t="shared" si="78"/>
        <v/>
      </c>
    </row>
    <row r="515" spans="1:30" ht="15.75" customHeight="1">
      <c r="A515" s="19">
        <v>44987.572916666664</v>
      </c>
      <c r="B515" s="2">
        <v>15554</v>
      </c>
      <c r="C515" s="2">
        <v>15556</v>
      </c>
      <c r="D515" s="2">
        <v>15537</v>
      </c>
      <c r="E515" s="2">
        <v>15543</v>
      </c>
      <c r="F515" s="2">
        <v>3933</v>
      </c>
      <c r="G515" s="20" t="str">
        <f t="shared" ref="G515:G578" si="80" xml:space="preserve">
IF(AND((E516-W516&lt;0),(E515-W515)&gt;0),W515,
IF(AND((E516-W516&gt;0),(E515-W515)&lt;0),W515,
IF(AND((E516-W516&lt;0),(E515-W515)=0),W515,
IF(AND((E516-X516&lt;0),(E515-X515)&gt;0),X515,
IF(AND((E516-X516&gt;0),(E515-X515)&lt;0),X515,
IF(AND((E516-X516&lt;0),(E515-X515)=0),X515,
IF(AND((E516-Y516&lt;0),(E515-Y515)&gt;0),Y515,
IF(AND((E516-Y516&gt;0),(E515-Y515)&lt;0),Y515,
IF(AND((E516-Y516&lt;0),(E515-Y515)=0),Y515,
"")))))))))</f>
        <v/>
      </c>
      <c r="H515" s="21" t="str">
        <f t="shared" si="79"/>
        <v/>
      </c>
      <c r="W515" s="24">
        <f t="shared" ref="W515:W578" si="81">X515+STDEVPA(E515:E540)*2</f>
        <v>15591.005304797194</v>
      </c>
      <c r="X515" s="24">
        <f t="shared" ref="X515:X578" si="82">AVERAGE(E515:E540)</f>
        <v>15533</v>
      </c>
      <c r="Y515" s="24">
        <f t="shared" ref="Y515:Y578" si="83">X515-STDEVPA(E515:E540)*2</f>
        <v>15474.994695202806</v>
      </c>
      <c r="Z515" s="24">
        <f t="shared" ref="Z515:Z578" si="84">STDEVPA(E515:E540)</f>
        <v>29.002652398597032</v>
      </c>
      <c r="AA515" s="24" t="str">
        <f t="shared" ref="AA515:AA578" si="85" xml:space="preserve">
IF(AND((E516-W516&lt;0),(E515-W515)&gt;0),C515,
IF(AND((E516-W516&gt;0),(E515-W515)&lt;0),C515,
IF(AND((E516-W516&lt;0),(E515-W515)=0),C515,
IF(AND((E516-X516&lt;0),(E515-X515)&gt;0),C515,
IF(AND((E516-X516&gt;0),(E515-X515)&lt;0),C515,
IF(AND((E516-X516&lt;0),(E515-X515)=0),C515,
IF(AND((E516-Y516&lt;0),(E515-Y515)&gt;0),C515,
IF(AND((E516-Y516&gt;0),(E515-Y515)&lt;0),C515,
IF(AND((E516-Y516&lt;0),(E515-Y515)=0),C515,
"")))))))))</f>
        <v/>
      </c>
      <c r="AB515" s="20" t="str">
        <f t="shared" ref="AB515:AB578" si="86" xml:space="preserve">
IF(AND((E516-W516&lt;0),(E515-W515)&gt;0),W515,
IF(AND((E516-W516&gt;0),(E515-W515)&lt;0),W515,
IF(AND((E516-W516&lt;0),(E515-W515)=0),W515,
IF(AND((E516-X516&lt;0),(E515-X515)&gt;0),X515,
IF(AND((E516-X516&gt;0),(E515-X515)&lt;0),X515,
IF(AND((E516-X516&lt;0),(E515-X515)=0),X515,
IF(AND((E516-Y516&lt;0),(E515-Y515)&gt;0),Y515,
IF(AND((E516-Y516&gt;0),(E515-Y515)&lt;0),Y515,
IF(AND((E516-Y516&lt;0),(E515-Y515)=0),Y515,
"")))))))))</f>
        <v/>
      </c>
      <c r="AC515" s="21" t="str">
        <f t="shared" ref="AC515:AC578" si="87" xml:space="preserve">
IF(AND((E516-W516&lt;0),(E515-W515)&gt;0),"(賣出)收盤突破布林通道上軌(UP)",
IF(AND((E516-W516&gt;0),(E515-W515)&lt;0),"(賣出)收盤跌破布林通道上軌(UP)",
IF(AND((E516-W516&lt;0),(E515-W515)=0),"(賣出)收盤=布林通道上軌(UP)",
IF(AND((E516-X516&lt;0),(E515-X515)&gt;0),"(買進)收盤突破布林通道中軌(MB)",
IF(AND((E516-X516&gt;0),(E515-X515)&lt;0),"(賣出)收盤跌破布林通道中軌(MB)",
IF(AND((E516-X516&lt;0),(E515-X515)=0),"(賣出)收盤=布林通道中軌(MB)",
IF(AND((E516-Y516&lt;0),(E515-Y515)&gt;0),"(買進)收盤突破布林通道下軌(DN)",
IF(AND((E516-Y516&gt;0),(E515-Y515)&lt;0),"(賣出)收盤跌破布林通道下軌(DN)",
IF(AND((E516-Y516&lt;0),(E515-Y515)=0),"(賣出)收盤=布林通道下軌(DN)",
"")))))))))</f>
        <v/>
      </c>
      <c r="AD515" s="20" t="str">
        <f t="shared" ref="AD515:AD578" si="88" xml:space="preserve">
IF(AND((E516-W516&lt;0),(E515-W515)&gt;0),D515,
IF(AND((E516-W516&gt;0),(E515-W515)&lt;0),D515,
IF(AND((E516-W516&lt;0),(E515-W515)=0),D515,
IF(AND((E516-X516&lt;0),(E515-X515)&gt;0),D515,
IF(AND((E516-X516&gt;0),(E515-X515)&lt;0),D515,
IF(AND((E516-X516&lt;0),(E515-X515)=0),D515,
IF(AND((E516-Y516&lt;0),(E515-Y515)&gt;0),D515,
IF(AND((E516-Y516&gt;0),(E515-Y515)&lt;0),D515,
IF(AND((E516-Y516&lt;0),(E515-Y515)=0),D515,
"")))))))))</f>
        <v/>
      </c>
    </row>
    <row r="516" spans="1:30" ht="15.75" customHeight="1">
      <c r="A516" s="19">
        <v>44987.5625</v>
      </c>
      <c r="B516" s="2">
        <v>15567</v>
      </c>
      <c r="C516" s="2">
        <v>15569</v>
      </c>
      <c r="D516" s="2">
        <v>15546</v>
      </c>
      <c r="E516" s="2">
        <v>15554</v>
      </c>
      <c r="F516" s="2">
        <v>4006</v>
      </c>
      <c r="G516" s="20" t="str">
        <f t="shared" si="80"/>
        <v/>
      </c>
      <c r="H516" s="21" t="str">
        <f t="shared" ref="H516:H579" si="89" xml:space="preserve">
IF(AND((E517-W517&lt;0),(E516-W516)&gt;0),"(賣出)收盤突破布林通道上軌(UP)",
IF(AND((E517-W517&gt;0),(E516-W516)&lt;0),"(放空賣出)收盤跌破布林通道上軌(UP)",
IF(AND((E517-W517&lt;0),(E516-W516)=0),"(賣出)收盤=布林通道上軌(UP)",
IF(AND((E517-X517&lt;0),(E516-X516)&gt;0),"(買進)收盤突破布林通道中軌(MB)",
IF(AND((E517-X517&gt;0),(E516-X516)&lt;0),"(放空買進)收盤跌破布林通道中軌(MB)",
IF(AND((E517-X517&lt;0),(E516-X516)=0),"(賣出)收盤=布林通道中軌(MB)",
IF(AND((E517-Y517&lt;0),(E516-Y516)&gt;0),"(買進)收盤突破布林通道下軌(DN)",
IF(AND((E517-Y517&gt;0),(E516-Y516)&lt;0),"(賣出)收盤跌破布林通道下軌(DN)",
IF(AND((E517-Y517&lt;0),(E516-Y516)=0),"(賣出)收盤=布林通道下軌(DN)",
"")))))))))</f>
        <v/>
      </c>
      <c r="W516" s="24">
        <f t="shared" si="81"/>
        <v>15590.64692068027</v>
      </c>
      <c r="X516" s="24">
        <f t="shared" si="82"/>
        <v>15531.26923076923</v>
      </c>
      <c r="Y516" s="24">
        <f t="shared" si="83"/>
        <v>15471.891540858191</v>
      </c>
      <c r="Z516" s="24">
        <f t="shared" si="84"/>
        <v>29.688844955519897</v>
      </c>
      <c r="AA516" s="24" t="str">
        <f t="shared" si="85"/>
        <v/>
      </c>
      <c r="AB516" s="20" t="str">
        <f t="shared" si="86"/>
        <v/>
      </c>
      <c r="AC516" s="21" t="str">
        <f t="shared" si="87"/>
        <v/>
      </c>
      <c r="AD516" s="20" t="str">
        <f t="shared" si="88"/>
        <v/>
      </c>
    </row>
    <row r="517" spans="1:30" ht="15.75" customHeight="1">
      <c r="A517" s="19">
        <v>44987.552083333336</v>
      </c>
      <c r="B517" s="2">
        <v>15569</v>
      </c>
      <c r="C517" s="2">
        <v>15579</v>
      </c>
      <c r="D517" s="2">
        <v>15564</v>
      </c>
      <c r="E517" s="2">
        <v>15567</v>
      </c>
      <c r="F517" s="2">
        <v>3288</v>
      </c>
      <c r="G517" s="20" t="str">
        <f t="shared" si="80"/>
        <v/>
      </c>
      <c r="H517" s="21" t="str">
        <f t="shared" si="89"/>
        <v/>
      </c>
      <c r="W517" s="24">
        <f t="shared" si="81"/>
        <v>15588.754652624179</v>
      </c>
      <c r="X517" s="24">
        <f t="shared" si="82"/>
        <v>15529.653846153846</v>
      </c>
      <c r="Y517" s="24">
        <f t="shared" si="83"/>
        <v>15470.553039683513</v>
      </c>
      <c r="Z517" s="24">
        <f t="shared" si="84"/>
        <v>29.550403235166645</v>
      </c>
      <c r="AA517" s="24" t="str">
        <f t="shared" si="85"/>
        <v/>
      </c>
      <c r="AB517" s="20" t="str">
        <f t="shared" si="86"/>
        <v/>
      </c>
      <c r="AC517" s="21" t="str">
        <f t="shared" si="87"/>
        <v/>
      </c>
      <c r="AD517" s="20" t="str">
        <f t="shared" si="88"/>
        <v/>
      </c>
    </row>
    <row r="518" spans="1:30" ht="15.75" customHeight="1">
      <c r="A518" s="19">
        <v>44987.541666666664</v>
      </c>
      <c r="B518" s="2">
        <v>15571</v>
      </c>
      <c r="C518" s="2">
        <v>15573</v>
      </c>
      <c r="D518" s="2">
        <v>15562</v>
      </c>
      <c r="E518" s="2">
        <v>15569</v>
      </c>
      <c r="F518" s="2">
        <v>2280</v>
      </c>
      <c r="G518" s="20" t="str">
        <f t="shared" si="80"/>
        <v/>
      </c>
      <c r="H518" s="21" t="str">
        <f t="shared" si="89"/>
        <v/>
      </c>
      <c r="W518" s="24">
        <f t="shared" si="81"/>
        <v>15585.059132181401</v>
      </c>
      <c r="X518" s="24">
        <f t="shared" si="82"/>
        <v>15527.653846153846</v>
      </c>
      <c r="Y518" s="24">
        <f t="shared" si="83"/>
        <v>15470.248560126291</v>
      </c>
      <c r="Z518" s="24">
        <f t="shared" si="84"/>
        <v>28.70264301377718</v>
      </c>
      <c r="AA518" s="24" t="str">
        <f t="shared" si="85"/>
        <v/>
      </c>
      <c r="AB518" s="20" t="str">
        <f t="shared" si="86"/>
        <v/>
      </c>
      <c r="AC518" s="21" t="str">
        <f t="shared" si="87"/>
        <v/>
      </c>
      <c r="AD518" s="20" t="str">
        <f t="shared" si="88"/>
        <v/>
      </c>
    </row>
    <row r="519" spans="1:30" ht="15.75" customHeight="1">
      <c r="A519" s="19">
        <v>44987.53125</v>
      </c>
      <c r="B519" s="2">
        <v>15553</v>
      </c>
      <c r="C519" s="2">
        <v>15575</v>
      </c>
      <c r="D519" s="2">
        <v>15553</v>
      </c>
      <c r="E519" s="2">
        <v>15571</v>
      </c>
      <c r="F519" s="2">
        <v>5333</v>
      </c>
      <c r="G519" s="20" t="str">
        <f t="shared" si="80"/>
        <v/>
      </c>
      <c r="H519" s="21" t="str">
        <f t="shared" si="89"/>
        <v/>
      </c>
      <c r="W519" s="24">
        <f t="shared" si="81"/>
        <v>15580.737685479822</v>
      </c>
      <c r="X519" s="24">
        <f t="shared" si="82"/>
        <v>15525.23076923077</v>
      </c>
      <c r="Y519" s="24">
        <f t="shared" si="83"/>
        <v>15469.723852981717</v>
      </c>
      <c r="Z519" s="24">
        <f t="shared" si="84"/>
        <v>27.75345812452607</v>
      </c>
      <c r="AA519" s="24" t="str">
        <f t="shared" si="85"/>
        <v/>
      </c>
      <c r="AB519" s="20" t="str">
        <f t="shared" si="86"/>
        <v/>
      </c>
      <c r="AC519" s="21" t="str">
        <f t="shared" si="87"/>
        <v/>
      </c>
      <c r="AD519" s="20" t="str">
        <f t="shared" si="88"/>
        <v/>
      </c>
    </row>
    <row r="520" spans="1:30" ht="15.75" customHeight="1">
      <c r="A520" s="19">
        <v>44987.520833333336</v>
      </c>
      <c r="B520" s="2">
        <v>15554</v>
      </c>
      <c r="C520" s="2">
        <v>15555</v>
      </c>
      <c r="D520" s="2">
        <v>15543</v>
      </c>
      <c r="E520" s="2">
        <v>15552</v>
      </c>
      <c r="F520" s="2">
        <v>1676</v>
      </c>
      <c r="G520" s="20" t="str">
        <f t="shared" si="80"/>
        <v/>
      </c>
      <c r="H520" s="21" t="str">
        <f t="shared" si="89"/>
        <v/>
      </c>
      <c r="W520" s="24">
        <f t="shared" si="81"/>
        <v>15575.538854574615</v>
      </c>
      <c r="X520" s="24">
        <f t="shared" si="82"/>
        <v>15522.846153846154</v>
      </c>
      <c r="Y520" s="24">
        <f t="shared" si="83"/>
        <v>15470.153453117693</v>
      </c>
      <c r="Z520" s="24">
        <f t="shared" si="84"/>
        <v>26.346350364230577</v>
      </c>
      <c r="AA520" s="24" t="str">
        <f t="shared" si="85"/>
        <v/>
      </c>
      <c r="AB520" s="20" t="str">
        <f t="shared" si="86"/>
        <v/>
      </c>
      <c r="AC520" s="21" t="str">
        <f t="shared" si="87"/>
        <v/>
      </c>
      <c r="AD520" s="20" t="str">
        <f t="shared" si="88"/>
        <v/>
      </c>
    </row>
    <row r="521" spans="1:30" ht="15.75" customHeight="1">
      <c r="A521" s="19">
        <v>44987.510416666664</v>
      </c>
      <c r="B521" s="2">
        <v>15550</v>
      </c>
      <c r="C521" s="2">
        <v>15561</v>
      </c>
      <c r="D521" s="2">
        <v>15547</v>
      </c>
      <c r="E521" s="2">
        <v>15555</v>
      </c>
      <c r="F521" s="2">
        <v>2585</v>
      </c>
      <c r="G521" s="20" t="str">
        <f t="shared" si="80"/>
        <v/>
      </c>
      <c r="H521" s="21" t="str">
        <f t="shared" si="89"/>
        <v/>
      </c>
      <c r="W521" s="24">
        <f t="shared" si="81"/>
        <v>15572.917596509067</v>
      </c>
      <c r="X521" s="24">
        <f t="shared" si="82"/>
        <v>15521.5</v>
      </c>
      <c r="Y521" s="24">
        <f t="shared" si="83"/>
        <v>15470.082403490933</v>
      </c>
      <c r="Z521" s="24">
        <f t="shared" si="84"/>
        <v>25.708798254533558</v>
      </c>
      <c r="AA521" s="24" t="str">
        <f t="shared" si="85"/>
        <v/>
      </c>
      <c r="AB521" s="20" t="str">
        <f t="shared" si="86"/>
        <v/>
      </c>
      <c r="AC521" s="21" t="str">
        <f t="shared" si="87"/>
        <v/>
      </c>
      <c r="AD521" s="20" t="str">
        <f t="shared" si="88"/>
        <v/>
      </c>
    </row>
    <row r="522" spans="1:30" ht="15.75" customHeight="1">
      <c r="A522" s="19">
        <v>44987.5</v>
      </c>
      <c r="B522" s="2">
        <v>15551</v>
      </c>
      <c r="C522" s="2">
        <v>15554</v>
      </c>
      <c r="D522" s="2">
        <v>15543</v>
      </c>
      <c r="E522" s="2">
        <v>15550</v>
      </c>
      <c r="F522" s="2">
        <v>1423</v>
      </c>
      <c r="G522" s="20" t="str">
        <f t="shared" si="80"/>
        <v/>
      </c>
      <c r="H522" s="21" t="str">
        <f t="shared" si="89"/>
        <v/>
      </c>
      <c r="W522" s="24">
        <f t="shared" si="81"/>
        <v>15569.694139869671</v>
      </c>
      <c r="X522" s="24">
        <f t="shared" si="82"/>
        <v>15520.038461538461</v>
      </c>
      <c r="Y522" s="24">
        <f t="shared" si="83"/>
        <v>15470.382783207251</v>
      </c>
      <c r="Z522" s="24">
        <f t="shared" si="84"/>
        <v>24.827839165604718</v>
      </c>
      <c r="AA522" s="24" t="str">
        <f t="shared" si="85"/>
        <v/>
      </c>
      <c r="AB522" s="20" t="str">
        <f t="shared" si="86"/>
        <v/>
      </c>
      <c r="AC522" s="21" t="str">
        <f t="shared" si="87"/>
        <v/>
      </c>
      <c r="AD522" s="20" t="str">
        <f t="shared" si="88"/>
        <v/>
      </c>
    </row>
    <row r="523" spans="1:30" ht="15.75" customHeight="1">
      <c r="A523" s="19">
        <v>44987.489583333336</v>
      </c>
      <c r="B523" s="2">
        <v>15544</v>
      </c>
      <c r="C523" s="2">
        <v>15554</v>
      </c>
      <c r="D523" s="2">
        <v>15539</v>
      </c>
      <c r="E523" s="2">
        <v>15552</v>
      </c>
      <c r="F523" s="2">
        <v>1744</v>
      </c>
      <c r="G523" s="20" t="str">
        <f t="shared" si="80"/>
        <v/>
      </c>
      <c r="H523" s="21" t="str">
        <f t="shared" si="89"/>
        <v/>
      </c>
      <c r="W523" s="24">
        <f t="shared" si="81"/>
        <v>15567.21426536426</v>
      </c>
      <c r="X523" s="24">
        <f t="shared" si="82"/>
        <v>15519</v>
      </c>
      <c r="Y523" s="24">
        <f t="shared" si="83"/>
        <v>15470.78573463574</v>
      </c>
      <c r="Z523" s="24">
        <f t="shared" si="84"/>
        <v>24.107132682130537</v>
      </c>
      <c r="AA523" s="24" t="str">
        <f t="shared" si="85"/>
        <v/>
      </c>
      <c r="AB523" s="20" t="str">
        <f t="shared" si="86"/>
        <v/>
      </c>
      <c r="AC523" s="21" t="str">
        <f t="shared" si="87"/>
        <v/>
      </c>
      <c r="AD523" s="20" t="str">
        <f t="shared" si="88"/>
        <v/>
      </c>
    </row>
    <row r="524" spans="1:30" ht="15.75" customHeight="1">
      <c r="A524" s="19">
        <v>44987.479166666664</v>
      </c>
      <c r="B524" s="2">
        <v>15550</v>
      </c>
      <c r="C524" s="2">
        <v>15560</v>
      </c>
      <c r="D524" s="2">
        <v>15536</v>
      </c>
      <c r="E524" s="2">
        <v>15545</v>
      </c>
      <c r="F524" s="2">
        <v>3988</v>
      </c>
      <c r="G524" s="20" t="str">
        <f t="shared" si="80"/>
        <v/>
      </c>
      <c r="H524" s="21" t="str">
        <f t="shared" si="89"/>
        <v/>
      </c>
      <c r="W524" s="24">
        <f t="shared" si="81"/>
        <v>15564.482420167364</v>
      </c>
      <c r="X524" s="24">
        <f t="shared" si="82"/>
        <v>15518</v>
      </c>
      <c r="Y524" s="24">
        <f t="shared" si="83"/>
        <v>15471.517579832636</v>
      </c>
      <c r="Z524" s="24">
        <f t="shared" si="84"/>
        <v>23.241210083682091</v>
      </c>
      <c r="AA524" s="24" t="str">
        <f t="shared" si="85"/>
        <v/>
      </c>
      <c r="AB524" s="20" t="str">
        <f t="shared" si="86"/>
        <v/>
      </c>
      <c r="AC524" s="21" t="str">
        <f t="shared" si="87"/>
        <v/>
      </c>
      <c r="AD524" s="20" t="str">
        <f t="shared" si="88"/>
        <v/>
      </c>
    </row>
    <row r="525" spans="1:30" ht="15.75" customHeight="1">
      <c r="A525" s="19">
        <v>44987.46875</v>
      </c>
      <c r="B525" s="2">
        <v>15558</v>
      </c>
      <c r="C525" s="2">
        <v>15560</v>
      </c>
      <c r="D525" s="2">
        <v>15531</v>
      </c>
      <c r="E525" s="2">
        <v>15550</v>
      </c>
      <c r="F525" s="2">
        <v>4426</v>
      </c>
      <c r="G525" s="20" t="str">
        <f t="shared" si="80"/>
        <v/>
      </c>
      <c r="H525" s="21" t="str">
        <f t="shared" si="89"/>
        <v/>
      </c>
      <c r="W525" s="24">
        <f t="shared" si="81"/>
        <v>15562.912460560015</v>
      </c>
      <c r="X525" s="24">
        <f t="shared" si="82"/>
        <v>15517.423076923076</v>
      </c>
      <c r="Y525" s="24">
        <f t="shared" si="83"/>
        <v>15471.933693286137</v>
      </c>
      <c r="Z525" s="24">
        <f t="shared" si="84"/>
        <v>22.744691818469647</v>
      </c>
      <c r="AA525" s="24" t="str">
        <f t="shared" si="85"/>
        <v/>
      </c>
      <c r="AB525" s="20" t="str">
        <f t="shared" si="86"/>
        <v/>
      </c>
      <c r="AC525" s="21" t="str">
        <f t="shared" si="87"/>
        <v/>
      </c>
      <c r="AD525" s="20" t="str">
        <f t="shared" si="88"/>
        <v/>
      </c>
    </row>
    <row r="526" spans="1:30" ht="15.75" customHeight="1">
      <c r="A526" s="19">
        <v>44987.458333333336</v>
      </c>
      <c r="B526" s="2">
        <v>15532</v>
      </c>
      <c r="C526" s="2">
        <v>15564</v>
      </c>
      <c r="D526" s="2">
        <v>15530</v>
      </c>
      <c r="E526" s="2">
        <v>15559</v>
      </c>
      <c r="F526" s="2">
        <v>5709</v>
      </c>
      <c r="G526" s="20" t="str">
        <f t="shared" si="80"/>
        <v/>
      </c>
      <c r="H526" s="21" t="str">
        <f t="shared" si="89"/>
        <v/>
      </c>
      <c r="W526" s="24">
        <f t="shared" si="81"/>
        <v>15560.11138930812</v>
      </c>
      <c r="X526" s="24">
        <f t="shared" si="82"/>
        <v>15516.423076923076</v>
      </c>
      <c r="Y526" s="24">
        <f t="shared" si="83"/>
        <v>15472.734764538032</v>
      </c>
      <c r="Z526" s="24">
        <f t="shared" si="84"/>
        <v>21.844156192522387</v>
      </c>
      <c r="AA526" s="24" t="str">
        <f t="shared" si="85"/>
        <v/>
      </c>
      <c r="AB526" s="20" t="str">
        <f t="shared" si="86"/>
        <v/>
      </c>
      <c r="AC526" s="21" t="str">
        <f t="shared" si="87"/>
        <v/>
      </c>
      <c r="AD526" s="20" t="str">
        <f t="shared" si="88"/>
        <v/>
      </c>
    </row>
    <row r="527" spans="1:30" ht="15.75" customHeight="1">
      <c r="A527" s="19">
        <v>44987.447916666664</v>
      </c>
      <c r="B527" s="2">
        <v>15563</v>
      </c>
      <c r="C527" s="2">
        <v>15565</v>
      </c>
      <c r="D527" s="2">
        <v>15528</v>
      </c>
      <c r="E527" s="2">
        <v>15531</v>
      </c>
      <c r="F527" s="2">
        <v>8489</v>
      </c>
      <c r="G527" s="20">
        <f t="shared" si="80"/>
        <v>15554.92535660551</v>
      </c>
      <c r="H527" s="21" t="str">
        <f t="shared" si="89"/>
        <v>(放空賣出)收盤跌破布林通道上軌(UP)</v>
      </c>
      <c r="W527" s="24">
        <f t="shared" si="81"/>
        <v>15554.92535660551</v>
      </c>
      <c r="X527" s="24">
        <f t="shared" si="82"/>
        <v>15514.692307692309</v>
      </c>
      <c r="Y527" s="24">
        <f t="shared" si="83"/>
        <v>15474.459258779107</v>
      </c>
      <c r="Z527" s="24">
        <f t="shared" si="84"/>
        <v>20.116524456600786</v>
      </c>
      <c r="AA527" s="24">
        <f t="shared" si="85"/>
        <v>15565</v>
      </c>
      <c r="AB527" s="20">
        <f t="shared" si="86"/>
        <v>15554.92535660551</v>
      </c>
      <c r="AC527" s="21" t="str">
        <f t="shared" si="87"/>
        <v>(賣出)收盤跌破布林通道上軌(UP)</v>
      </c>
      <c r="AD527" s="20">
        <f t="shared" si="88"/>
        <v>15528</v>
      </c>
    </row>
    <row r="528" spans="1:30" ht="15.75" customHeight="1">
      <c r="A528" s="19">
        <v>44987.4375</v>
      </c>
      <c r="B528" s="2">
        <v>15518</v>
      </c>
      <c r="C528" s="2">
        <v>15563</v>
      </c>
      <c r="D528" s="2">
        <v>15516</v>
      </c>
      <c r="E528" s="2">
        <v>15563</v>
      </c>
      <c r="F528" s="2">
        <v>10387</v>
      </c>
      <c r="G528" s="20">
        <f t="shared" si="80"/>
        <v>15553.544995009359</v>
      </c>
      <c r="H528" s="21" t="str">
        <f t="shared" si="89"/>
        <v>(賣出)收盤突破布林通道上軌(UP)</v>
      </c>
      <c r="W528" s="24">
        <f t="shared" si="81"/>
        <v>15553.544995009359</v>
      </c>
      <c r="X528" s="24">
        <f t="shared" si="82"/>
        <v>15513.692307692309</v>
      </c>
      <c r="Y528" s="24">
        <f t="shared" si="83"/>
        <v>15473.839620375258</v>
      </c>
      <c r="Z528" s="24">
        <f t="shared" si="84"/>
        <v>19.926343658524836</v>
      </c>
      <c r="AA528" s="24">
        <f t="shared" si="85"/>
        <v>15563</v>
      </c>
      <c r="AB528" s="20">
        <f t="shared" si="86"/>
        <v>15553.544995009359</v>
      </c>
      <c r="AC528" s="21" t="str">
        <f t="shared" si="87"/>
        <v>(賣出)收盤突破布林通道上軌(UP)</v>
      </c>
      <c r="AD528" s="20">
        <f t="shared" si="88"/>
        <v>15516</v>
      </c>
    </row>
    <row r="529" spans="1:30" ht="15.75" customHeight="1">
      <c r="A529" s="19">
        <v>44987.427083333336</v>
      </c>
      <c r="B529" s="2">
        <v>15475</v>
      </c>
      <c r="C529" s="2">
        <v>15522</v>
      </c>
      <c r="D529" s="2">
        <v>15472</v>
      </c>
      <c r="E529" s="2">
        <v>15519</v>
      </c>
      <c r="F529" s="2">
        <v>11575</v>
      </c>
      <c r="G529" s="20">
        <f t="shared" si="80"/>
        <v>15511.115384615385</v>
      </c>
      <c r="H529" s="21" t="str">
        <f t="shared" si="89"/>
        <v>(買進)收盤突破布林通道中軌(MB)</v>
      </c>
      <c r="W529" s="24">
        <f t="shared" si="81"/>
        <v>15546.26923076923</v>
      </c>
      <c r="X529" s="24">
        <f t="shared" si="82"/>
        <v>15511.115384615385</v>
      </c>
      <c r="Y529" s="24">
        <f t="shared" si="83"/>
        <v>15475.961538461539</v>
      </c>
      <c r="Z529" s="24">
        <f t="shared" si="84"/>
        <v>17.576923076923073</v>
      </c>
      <c r="AA529" s="24">
        <f t="shared" si="85"/>
        <v>15522</v>
      </c>
      <c r="AB529" s="20">
        <f t="shared" si="86"/>
        <v>15511.115384615385</v>
      </c>
      <c r="AC529" s="21" t="str">
        <f t="shared" si="87"/>
        <v>(買進)收盤突破布林通道中軌(MB)</v>
      </c>
      <c r="AD529" s="20">
        <f t="shared" si="88"/>
        <v>15472</v>
      </c>
    </row>
    <row r="530" spans="1:30" ht="15.75" customHeight="1">
      <c r="A530" s="19">
        <v>44987.416666666664</v>
      </c>
      <c r="B530" s="2">
        <v>15448</v>
      </c>
      <c r="C530" s="2">
        <v>15483</v>
      </c>
      <c r="D530" s="2">
        <v>15435</v>
      </c>
      <c r="E530" s="2">
        <v>15475</v>
      </c>
      <c r="F530" s="2">
        <v>13132</v>
      </c>
      <c r="G530" s="20" t="str">
        <f t="shared" si="80"/>
        <v/>
      </c>
      <c r="H530" s="21" t="str">
        <f t="shared" si="89"/>
        <v/>
      </c>
      <c r="W530" s="24">
        <f t="shared" si="81"/>
        <v>15546.88142747583</v>
      </c>
      <c r="X530" s="24">
        <f t="shared" si="82"/>
        <v>15511.384615384615</v>
      </c>
      <c r="Y530" s="24">
        <f t="shared" si="83"/>
        <v>15475.887803293401</v>
      </c>
      <c r="Z530" s="24">
        <f t="shared" si="84"/>
        <v>17.748406045607677</v>
      </c>
      <c r="AA530" s="24" t="str">
        <f t="shared" si="85"/>
        <v/>
      </c>
      <c r="AB530" s="20" t="str">
        <f t="shared" si="86"/>
        <v/>
      </c>
      <c r="AC530" s="21" t="str">
        <f t="shared" si="87"/>
        <v/>
      </c>
      <c r="AD530" s="20" t="str">
        <f t="shared" si="88"/>
        <v/>
      </c>
    </row>
    <row r="531" spans="1:30" ht="15.75" customHeight="1">
      <c r="A531" s="19">
        <v>44987.40625</v>
      </c>
      <c r="B531" s="2">
        <v>15524</v>
      </c>
      <c r="C531" s="2">
        <v>15534</v>
      </c>
      <c r="D531" s="2">
        <v>15441</v>
      </c>
      <c r="E531" s="2">
        <v>15449</v>
      </c>
      <c r="F531" s="2">
        <v>19920</v>
      </c>
      <c r="G531" s="20">
        <f t="shared" si="80"/>
        <v>15513.576923076924</v>
      </c>
      <c r="H531" s="21" t="str">
        <f t="shared" si="89"/>
        <v>(放空買進)收盤跌破布林通道中軌(MB)</v>
      </c>
      <c r="W531" s="24">
        <f t="shared" si="81"/>
        <v>15546.781061266303</v>
      </c>
      <c r="X531" s="24">
        <f t="shared" si="82"/>
        <v>15513.576923076924</v>
      </c>
      <c r="Y531" s="24">
        <f t="shared" si="83"/>
        <v>15480.372784887544</v>
      </c>
      <c r="Z531" s="24">
        <f t="shared" si="84"/>
        <v>16.602069094689728</v>
      </c>
      <c r="AA531" s="24">
        <f t="shared" si="85"/>
        <v>15534</v>
      </c>
      <c r="AB531" s="20">
        <f t="shared" si="86"/>
        <v>15513.576923076924</v>
      </c>
      <c r="AC531" s="21" t="str">
        <f t="shared" si="87"/>
        <v>(賣出)收盤跌破布林通道中軌(MB)</v>
      </c>
      <c r="AD531" s="20">
        <f t="shared" si="88"/>
        <v>15441</v>
      </c>
    </row>
    <row r="532" spans="1:30" ht="15.75" customHeight="1">
      <c r="A532" s="19">
        <v>44987.395833333336</v>
      </c>
      <c r="B532" s="2">
        <v>15516</v>
      </c>
      <c r="C532" s="2">
        <v>15531</v>
      </c>
      <c r="D532" s="2">
        <v>15498</v>
      </c>
      <c r="E532" s="2">
        <v>15526</v>
      </c>
      <c r="F532" s="2">
        <v>12188</v>
      </c>
      <c r="G532" s="20" t="str">
        <f t="shared" si="80"/>
        <v/>
      </c>
      <c r="H532" s="21" t="str">
        <f t="shared" si="89"/>
        <v/>
      </c>
      <c r="W532" s="24">
        <f t="shared" si="81"/>
        <v>15537.031240098138</v>
      </c>
      <c r="X532" s="24">
        <f t="shared" si="82"/>
        <v>15515.73076923077</v>
      </c>
      <c r="Y532" s="24">
        <f t="shared" si="83"/>
        <v>15494.430298363401</v>
      </c>
      <c r="Z532" s="24">
        <f t="shared" si="84"/>
        <v>10.650235433684056</v>
      </c>
      <c r="AA532" s="24" t="str">
        <f t="shared" si="85"/>
        <v/>
      </c>
      <c r="AB532" s="20" t="str">
        <f t="shared" si="86"/>
        <v/>
      </c>
      <c r="AC532" s="21" t="str">
        <f t="shared" si="87"/>
        <v/>
      </c>
      <c r="AD532" s="20" t="str">
        <f t="shared" si="88"/>
        <v/>
      </c>
    </row>
    <row r="533" spans="1:30" ht="15.75" customHeight="1">
      <c r="A533" s="19">
        <v>44987.385416666664</v>
      </c>
      <c r="B533" s="2">
        <v>15542</v>
      </c>
      <c r="C533" s="2">
        <v>15563</v>
      </c>
      <c r="D533" s="2">
        <v>15516</v>
      </c>
      <c r="E533" s="2">
        <v>15516</v>
      </c>
      <c r="F533" s="2">
        <v>15317</v>
      </c>
      <c r="G533" s="20" t="str">
        <f t="shared" si="80"/>
        <v/>
      </c>
      <c r="H533" s="21" t="str">
        <f t="shared" si="89"/>
        <v/>
      </c>
      <c r="W533" s="24">
        <f t="shared" si="81"/>
        <v>15536.446114335506</v>
      </c>
      <c r="X533" s="24">
        <f t="shared" si="82"/>
        <v>15514.73076923077</v>
      </c>
      <c r="Y533" s="24">
        <f t="shared" si="83"/>
        <v>15493.015424126033</v>
      </c>
      <c r="Z533" s="24">
        <f t="shared" si="84"/>
        <v>10.857672552367651</v>
      </c>
      <c r="AA533" s="24" t="str">
        <f t="shared" si="85"/>
        <v/>
      </c>
      <c r="AB533" s="20" t="str">
        <f t="shared" si="86"/>
        <v/>
      </c>
      <c r="AC533" s="21" t="str">
        <f t="shared" si="87"/>
        <v/>
      </c>
      <c r="AD533" s="20" t="str">
        <f t="shared" si="88"/>
        <v/>
      </c>
    </row>
    <row r="534" spans="1:30" ht="15.75" customHeight="1">
      <c r="A534" s="19">
        <v>44987.375</v>
      </c>
      <c r="B534" s="2">
        <v>15588</v>
      </c>
      <c r="C534" s="2">
        <v>15617</v>
      </c>
      <c r="D534" s="2">
        <v>15538</v>
      </c>
      <c r="E534" s="2">
        <v>15542</v>
      </c>
      <c r="F534" s="2">
        <v>16897</v>
      </c>
      <c r="G534" s="20">
        <f t="shared" si="80"/>
        <v>15516.307692307691</v>
      </c>
      <c r="H534" s="21" t="str">
        <f t="shared" si="89"/>
        <v>(買進)收盤突破布林通道中軌(MB)</v>
      </c>
      <c r="W534" s="24">
        <f t="shared" si="81"/>
        <v>15543.441374077598</v>
      </c>
      <c r="X534" s="24">
        <f t="shared" si="82"/>
        <v>15516.307692307691</v>
      </c>
      <c r="Y534" s="24">
        <f t="shared" si="83"/>
        <v>15489.174010537785</v>
      </c>
      <c r="Z534" s="24">
        <f t="shared" si="84"/>
        <v>13.566840884953031</v>
      </c>
      <c r="AA534" s="24">
        <f t="shared" si="85"/>
        <v>15617</v>
      </c>
      <c r="AB534" s="20">
        <f t="shared" si="86"/>
        <v>15516.307692307691</v>
      </c>
      <c r="AC534" s="21" t="str">
        <f t="shared" si="87"/>
        <v>(買進)收盤突破布林通道中軌(MB)</v>
      </c>
      <c r="AD534" s="20">
        <f t="shared" si="88"/>
        <v>15538</v>
      </c>
    </row>
    <row r="535" spans="1:30" ht="15.75" customHeight="1">
      <c r="A535" s="19">
        <v>44987.208333333336</v>
      </c>
      <c r="B535" s="2">
        <v>15517</v>
      </c>
      <c r="C535" s="2">
        <v>15522</v>
      </c>
      <c r="D535" s="2">
        <v>15512</v>
      </c>
      <c r="E535" s="2">
        <v>15515</v>
      </c>
      <c r="F535" s="2">
        <v>738</v>
      </c>
      <c r="G535" s="20">
        <f t="shared" si="80"/>
        <v>15516.192307692309</v>
      </c>
      <c r="H535" s="21" t="str">
        <f t="shared" si="89"/>
        <v>(放空買進)收盤跌破布林通道中軌(MB)</v>
      </c>
      <c r="W535" s="24">
        <f t="shared" si="81"/>
        <v>15542.910317928961</v>
      </c>
      <c r="X535" s="24">
        <f t="shared" si="82"/>
        <v>15516.192307692309</v>
      </c>
      <c r="Y535" s="24">
        <f t="shared" si="83"/>
        <v>15489.474297455656</v>
      </c>
      <c r="Z535" s="24">
        <f t="shared" si="84"/>
        <v>13.359005118326712</v>
      </c>
      <c r="AA535" s="24">
        <f t="shared" si="85"/>
        <v>15522</v>
      </c>
      <c r="AB535" s="20">
        <f t="shared" si="86"/>
        <v>15516.192307692309</v>
      </c>
      <c r="AC535" s="21" t="str">
        <f t="shared" si="87"/>
        <v>(賣出)收盤跌破布林通道中軌(MB)</v>
      </c>
      <c r="AD535" s="20">
        <f t="shared" si="88"/>
        <v>15512</v>
      </c>
    </row>
    <row r="536" spans="1:30" ht="15.75" customHeight="1">
      <c r="A536" s="19">
        <v>44987.197916666664</v>
      </c>
      <c r="B536" s="2">
        <v>15509</v>
      </c>
      <c r="C536" s="2">
        <v>15517</v>
      </c>
      <c r="D536" s="2">
        <v>15507</v>
      </c>
      <c r="E536" s="2">
        <v>15517</v>
      </c>
      <c r="F536" s="2">
        <v>501</v>
      </c>
      <c r="G536" s="20">
        <f t="shared" si="80"/>
        <v>15516.846153846154</v>
      </c>
      <c r="H536" s="21" t="str">
        <f t="shared" si="89"/>
        <v>(買進)收盤突破布林通道中軌(MB)</v>
      </c>
      <c r="W536" s="24">
        <f t="shared" si="81"/>
        <v>15544.238978890413</v>
      </c>
      <c r="X536" s="24">
        <f t="shared" si="82"/>
        <v>15516.846153846154</v>
      </c>
      <c r="Y536" s="24">
        <f t="shared" si="83"/>
        <v>15489.453328801896</v>
      </c>
      <c r="Z536" s="24">
        <f t="shared" si="84"/>
        <v>13.696412522128973</v>
      </c>
      <c r="AA536" s="24">
        <f t="shared" si="85"/>
        <v>15517</v>
      </c>
      <c r="AB536" s="20">
        <f t="shared" si="86"/>
        <v>15516.846153846154</v>
      </c>
      <c r="AC536" s="21" t="str">
        <f t="shared" si="87"/>
        <v>(買進)收盤突破布林通道中軌(MB)</v>
      </c>
      <c r="AD536" s="20">
        <f t="shared" si="88"/>
        <v>15507</v>
      </c>
    </row>
    <row r="537" spans="1:30" ht="15.75" customHeight="1">
      <c r="A537" s="19">
        <v>44987.1875</v>
      </c>
      <c r="B537" s="2">
        <v>15517</v>
      </c>
      <c r="C537" s="2">
        <v>15522</v>
      </c>
      <c r="D537" s="2">
        <v>15508</v>
      </c>
      <c r="E537" s="2">
        <v>15510</v>
      </c>
      <c r="F537" s="2">
        <v>451</v>
      </c>
      <c r="G537" s="20" t="str">
        <f t="shared" si="80"/>
        <v/>
      </c>
      <c r="H537" s="21" t="str">
        <f t="shared" si="89"/>
        <v/>
      </c>
      <c r="W537" s="24">
        <f t="shared" si="81"/>
        <v>15545.202611778215</v>
      </c>
      <c r="X537" s="24">
        <f t="shared" si="82"/>
        <v>15517.346153846154</v>
      </c>
      <c r="Y537" s="24">
        <f t="shared" si="83"/>
        <v>15489.489695914093</v>
      </c>
      <c r="Z537" s="24">
        <f t="shared" si="84"/>
        <v>13.928228966030733</v>
      </c>
      <c r="AA537" s="24" t="str">
        <f t="shared" si="85"/>
        <v/>
      </c>
      <c r="AB537" s="20" t="str">
        <f t="shared" si="86"/>
        <v/>
      </c>
      <c r="AC537" s="21" t="str">
        <f t="shared" si="87"/>
        <v/>
      </c>
      <c r="AD537" s="20" t="str">
        <f t="shared" si="88"/>
        <v/>
      </c>
    </row>
    <row r="538" spans="1:30" ht="15.75" customHeight="1">
      <c r="A538" s="19">
        <v>44987.177083333336</v>
      </c>
      <c r="B538" s="2">
        <v>15508</v>
      </c>
      <c r="C538" s="2">
        <v>15520</v>
      </c>
      <c r="D538" s="2">
        <v>15505</v>
      </c>
      <c r="E538" s="2">
        <v>15517</v>
      </c>
      <c r="F538" s="2">
        <v>805</v>
      </c>
      <c r="G538" s="20" t="str">
        <f t="shared" si="80"/>
        <v/>
      </c>
      <c r="H538" s="21" t="str">
        <f t="shared" si="89"/>
        <v/>
      </c>
      <c r="W538" s="24">
        <f t="shared" si="81"/>
        <v>15545.693451407484</v>
      </c>
      <c r="X538" s="24">
        <f t="shared" si="82"/>
        <v>15517.884615384615</v>
      </c>
      <c r="Y538" s="24">
        <f t="shared" si="83"/>
        <v>15490.075779361747</v>
      </c>
      <c r="Z538" s="24">
        <f t="shared" si="84"/>
        <v>13.904418011433862</v>
      </c>
      <c r="AA538" s="24" t="str">
        <f t="shared" si="85"/>
        <v/>
      </c>
      <c r="AB538" s="20" t="str">
        <f t="shared" si="86"/>
        <v/>
      </c>
      <c r="AC538" s="21" t="str">
        <f t="shared" si="87"/>
        <v/>
      </c>
      <c r="AD538" s="20" t="str">
        <f t="shared" si="88"/>
        <v/>
      </c>
    </row>
    <row r="539" spans="1:30" ht="15.75" customHeight="1">
      <c r="A539" s="19">
        <v>44987.166666666664</v>
      </c>
      <c r="B539" s="2">
        <v>15502</v>
      </c>
      <c r="C539" s="2">
        <v>15512</v>
      </c>
      <c r="D539" s="2">
        <v>15495</v>
      </c>
      <c r="E539" s="2">
        <v>15508</v>
      </c>
      <c r="F539" s="2">
        <v>383</v>
      </c>
      <c r="G539" s="20" t="str">
        <f t="shared" si="80"/>
        <v/>
      </c>
      <c r="H539" s="21" t="str">
        <f t="shared" si="89"/>
        <v/>
      </c>
      <c r="W539" s="24">
        <f t="shared" si="81"/>
        <v>15545.591958810994</v>
      </c>
      <c r="X539" s="24">
        <f t="shared" si="82"/>
        <v>15517.692307692309</v>
      </c>
      <c r="Y539" s="24">
        <f t="shared" si="83"/>
        <v>15489.792656573623</v>
      </c>
      <c r="Z539" s="24">
        <f t="shared" si="84"/>
        <v>13.949825559342836</v>
      </c>
      <c r="AA539" s="24" t="str">
        <f t="shared" si="85"/>
        <v/>
      </c>
      <c r="AB539" s="20" t="str">
        <f t="shared" si="86"/>
        <v/>
      </c>
      <c r="AC539" s="21" t="str">
        <f t="shared" si="87"/>
        <v/>
      </c>
      <c r="AD539" s="20" t="str">
        <f t="shared" si="88"/>
        <v/>
      </c>
    </row>
    <row r="540" spans="1:30" ht="15.75" customHeight="1">
      <c r="A540" s="19">
        <v>44987.15625</v>
      </c>
      <c r="B540" s="2">
        <v>15498</v>
      </c>
      <c r="C540" s="2">
        <v>15505</v>
      </c>
      <c r="D540" s="2">
        <v>15496</v>
      </c>
      <c r="E540" s="2">
        <v>15503</v>
      </c>
      <c r="F540" s="2">
        <v>520</v>
      </c>
      <c r="G540" s="20" t="str">
        <f t="shared" si="80"/>
        <v/>
      </c>
      <c r="H540" s="21" t="str">
        <f t="shared" si="89"/>
        <v/>
      </c>
      <c r="W540" s="24">
        <f t="shared" si="81"/>
        <v>15547.809715180625</v>
      </c>
      <c r="X540" s="24">
        <f t="shared" si="82"/>
        <v>15518.923076923076</v>
      </c>
      <c r="Y540" s="24">
        <f t="shared" si="83"/>
        <v>15490.036438665527</v>
      </c>
      <c r="Z540" s="24">
        <f t="shared" si="84"/>
        <v>14.443319128774426</v>
      </c>
      <c r="AA540" s="24" t="str">
        <f t="shared" si="85"/>
        <v/>
      </c>
      <c r="AB540" s="20" t="str">
        <f t="shared" si="86"/>
        <v/>
      </c>
      <c r="AC540" s="21" t="str">
        <f t="shared" si="87"/>
        <v/>
      </c>
      <c r="AD540" s="20" t="str">
        <f t="shared" si="88"/>
        <v/>
      </c>
    </row>
    <row r="541" spans="1:30" ht="15.75" customHeight="1">
      <c r="A541" s="19">
        <v>44987.145833333336</v>
      </c>
      <c r="B541" s="2">
        <v>15511</v>
      </c>
      <c r="C541" s="2">
        <v>15512</v>
      </c>
      <c r="D541" s="2">
        <v>15498</v>
      </c>
      <c r="E541" s="2">
        <v>15498</v>
      </c>
      <c r="F541" s="2">
        <v>467</v>
      </c>
      <c r="G541" s="20" t="str">
        <f t="shared" si="80"/>
        <v/>
      </c>
      <c r="H541" s="21" t="str">
        <f t="shared" si="89"/>
        <v/>
      </c>
      <c r="W541" s="24">
        <f t="shared" si="81"/>
        <v>15556.4913270535</v>
      </c>
      <c r="X541" s="24">
        <f t="shared" si="82"/>
        <v>15521.615384615385</v>
      </c>
      <c r="Y541" s="24">
        <f t="shared" si="83"/>
        <v>15486.73944217727</v>
      </c>
      <c r="Z541" s="24">
        <f t="shared" si="84"/>
        <v>17.437971219057747</v>
      </c>
      <c r="AA541" s="24" t="str">
        <f t="shared" si="85"/>
        <v/>
      </c>
      <c r="AB541" s="20" t="str">
        <f t="shared" si="86"/>
        <v/>
      </c>
      <c r="AC541" s="21" t="str">
        <f t="shared" si="87"/>
        <v/>
      </c>
      <c r="AD541" s="20" t="str">
        <f t="shared" si="88"/>
        <v/>
      </c>
    </row>
    <row r="542" spans="1:30" ht="15.75" customHeight="1">
      <c r="A542" s="19">
        <v>44987.135416666664</v>
      </c>
      <c r="B542" s="2">
        <v>15515</v>
      </c>
      <c r="C542" s="2">
        <v>15516</v>
      </c>
      <c r="D542" s="2">
        <v>15501</v>
      </c>
      <c r="E542" s="2">
        <v>15512</v>
      </c>
      <c r="F542" s="2">
        <v>613</v>
      </c>
      <c r="G542" s="20" t="str">
        <f t="shared" si="80"/>
        <v/>
      </c>
      <c r="H542" s="21" t="str">
        <f t="shared" si="89"/>
        <v/>
      </c>
      <c r="W542" s="24">
        <f t="shared" si="81"/>
        <v>15565.209593370233</v>
      </c>
      <c r="X542" s="24">
        <f t="shared" si="82"/>
        <v>15524.807692307691</v>
      </c>
      <c r="Y542" s="24">
        <f t="shared" si="83"/>
        <v>15484.40579124515</v>
      </c>
      <c r="Z542" s="24">
        <f t="shared" si="84"/>
        <v>20.200950531271143</v>
      </c>
      <c r="AA542" s="24" t="str">
        <f t="shared" si="85"/>
        <v/>
      </c>
      <c r="AB542" s="20" t="str">
        <f t="shared" si="86"/>
        <v/>
      </c>
      <c r="AC542" s="21" t="str">
        <f t="shared" si="87"/>
        <v/>
      </c>
      <c r="AD542" s="20" t="str">
        <f t="shared" si="88"/>
        <v/>
      </c>
    </row>
    <row r="543" spans="1:30" ht="15.75" customHeight="1">
      <c r="A543" s="19">
        <v>44987.125</v>
      </c>
      <c r="B543" s="2">
        <v>15506</v>
      </c>
      <c r="C543" s="2">
        <v>15515</v>
      </c>
      <c r="D543" s="2">
        <v>15498</v>
      </c>
      <c r="E543" s="2">
        <v>15515</v>
      </c>
      <c r="F543" s="2">
        <v>802</v>
      </c>
      <c r="G543" s="20" t="str">
        <f t="shared" si="80"/>
        <v/>
      </c>
      <c r="H543" s="21" t="str">
        <f t="shared" si="89"/>
        <v/>
      </c>
      <c r="W543" s="24">
        <f t="shared" si="81"/>
        <v>15572.900358764586</v>
      </c>
      <c r="X543" s="24">
        <f t="shared" si="82"/>
        <v>15527.461538461539</v>
      </c>
      <c r="Y543" s="24">
        <f t="shared" si="83"/>
        <v>15482.022718158492</v>
      </c>
      <c r="Z543" s="24">
        <f t="shared" si="84"/>
        <v>22.719410151523213</v>
      </c>
      <c r="AA543" s="24" t="str">
        <f t="shared" si="85"/>
        <v/>
      </c>
      <c r="AB543" s="20" t="str">
        <f t="shared" si="86"/>
        <v/>
      </c>
      <c r="AC543" s="21" t="str">
        <f t="shared" si="87"/>
        <v/>
      </c>
      <c r="AD543" s="20" t="str">
        <f t="shared" si="88"/>
        <v/>
      </c>
    </row>
    <row r="544" spans="1:30" ht="15.75" customHeight="1">
      <c r="A544" s="19">
        <v>44987.114583333336</v>
      </c>
      <c r="B544" s="2">
        <v>15508</v>
      </c>
      <c r="C544" s="2">
        <v>15516</v>
      </c>
      <c r="D544" s="2">
        <v>15500</v>
      </c>
      <c r="E544" s="2">
        <v>15506</v>
      </c>
      <c r="F544" s="2">
        <v>903</v>
      </c>
      <c r="G544" s="20" t="str">
        <f t="shared" si="80"/>
        <v/>
      </c>
      <c r="H544" s="21" t="str">
        <f t="shared" si="89"/>
        <v/>
      </c>
      <c r="W544" s="24">
        <f t="shared" si="81"/>
        <v>15579.956541473228</v>
      </c>
      <c r="X544" s="24">
        <f t="shared" si="82"/>
        <v>15530.076923076924</v>
      </c>
      <c r="Y544" s="24">
        <f t="shared" si="83"/>
        <v>15480.19730468062</v>
      </c>
      <c r="Z544" s="24">
        <f t="shared" si="84"/>
        <v>24.93980919815219</v>
      </c>
      <c r="AA544" s="24" t="str">
        <f t="shared" si="85"/>
        <v/>
      </c>
      <c r="AB544" s="20" t="str">
        <f t="shared" si="86"/>
        <v/>
      </c>
      <c r="AC544" s="21" t="str">
        <f t="shared" si="87"/>
        <v/>
      </c>
      <c r="AD544" s="20" t="str">
        <f t="shared" si="88"/>
        <v/>
      </c>
    </row>
    <row r="545" spans="1:30" ht="15.75" customHeight="1">
      <c r="A545" s="19">
        <v>44987.104166666664</v>
      </c>
      <c r="B545" s="2">
        <v>15517</v>
      </c>
      <c r="C545" s="2">
        <v>15521</v>
      </c>
      <c r="D545" s="2">
        <v>15507</v>
      </c>
      <c r="E545" s="2">
        <v>15509</v>
      </c>
      <c r="F545" s="2">
        <v>614</v>
      </c>
      <c r="G545" s="20" t="str">
        <f t="shared" si="80"/>
        <v/>
      </c>
      <c r="H545" s="21" t="str">
        <f t="shared" si="89"/>
        <v/>
      </c>
      <c r="W545" s="24">
        <f t="shared" si="81"/>
        <v>15584.510057315449</v>
      </c>
      <c r="X545" s="24">
        <f t="shared" si="82"/>
        <v>15532.73076923077</v>
      </c>
      <c r="Y545" s="24">
        <f t="shared" si="83"/>
        <v>15480.95148114609</v>
      </c>
      <c r="Z545" s="24">
        <f t="shared" si="84"/>
        <v>25.889644042339658</v>
      </c>
      <c r="AA545" s="24" t="str">
        <f t="shared" si="85"/>
        <v/>
      </c>
      <c r="AB545" s="20" t="str">
        <f t="shared" si="86"/>
        <v/>
      </c>
      <c r="AC545" s="21" t="str">
        <f t="shared" si="87"/>
        <v/>
      </c>
      <c r="AD545" s="20" t="str">
        <f t="shared" si="88"/>
        <v/>
      </c>
    </row>
    <row r="546" spans="1:30" ht="15.75" customHeight="1">
      <c r="A546" s="19">
        <v>44987.09375</v>
      </c>
      <c r="B546" s="2">
        <v>15517</v>
      </c>
      <c r="C546" s="2">
        <v>15523</v>
      </c>
      <c r="D546" s="2">
        <v>15512</v>
      </c>
      <c r="E546" s="2">
        <v>15517</v>
      </c>
      <c r="F546" s="2">
        <v>693</v>
      </c>
      <c r="G546" s="20" t="str">
        <f t="shared" si="80"/>
        <v/>
      </c>
      <c r="H546" s="21" t="str">
        <f t="shared" si="89"/>
        <v/>
      </c>
      <c r="W546" s="24">
        <f t="shared" si="81"/>
        <v>15590.072359652359</v>
      </c>
      <c r="X546" s="24">
        <f t="shared" si="82"/>
        <v>15535.615384615385</v>
      </c>
      <c r="Y546" s="24">
        <f t="shared" si="83"/>
        <v>15481.158409578411</v>
      </c>
      <c r="Z546" s="24">
        <f t="shared" si="84"/>
        <v>27.228487518486567</v>
      </c>
      <c r="AA546" s="24" t="str">
        <f t="shared" si="85"/>
        <v/>
      </c>
      <c r="AB546" s="20" t="str">
        <f t="shared" si="86"/>
        <v/>
      </c>
      <c r="AC546" s="21" t="str">
        <f t="shared" si="87"/>
        <v/>
      </c>
      <c r="AD546" s="20" t="str">
        <f t="shared" si="88"/>
        <v/>
      </c>
    </row>
    <row r="547" spans="1:30" ht="15.75" customHeight="1">
      <c r="A547" s="19">
        <v>44987.083333333336</v>
      </c>
      <c r="B547" s="2">
        <v>15525</v>
      </c>
      <c r="C547" s="2">
        <v>15530</v>
      </c>
      <c r="D547" s="2">
        <v>15517</v>
      </c>
      <c r="E547" s="2">
        <v>15517</v>
      </c>
      <c r="F547" s="2">
        <v>562</v>
      </c>
      <c r="G547" s="20" t="str">
        <f t="shared" si="80"/>
        <v/>
      </c>
      <c r="H547" s="21" t="str">
        <f t="shared" si="89"/>
        <v/>
      </c>
      <c r="W547" s="24">
        <f t="shared" si="81"/>
        <v>15596.178990578132</v>
      </c>
      <c r="X547" s="24">
        <f t="shared" si="82"/>
        <v>15538.423076923076</v>
      </c>
      <c r="Y547" s="24">
        <f t="shared" si="83"/>
        <v>15480.667163268021</v>
      </c>
      <c r="Z547" s="24">
        <f t="shared" si="84"/>
        <v>28.877956827527537</v>
      </c>
      <c r="AA547" s="24" t="str">
        <f t="shared" si="85"/>
        <v/>
      </c>
      <c r="AB547" s="20" t="str">
        <f t="shared" si="86"/>
        <v/>
      </c>
      <c r="AC547" s="21" t="str">
        <f t="shared" si="87"/>
        <v/>
      </c>
      <c r="AD547" s="20" t="str">
        <f t="shared" si="88"/>
        <v/>
      </c>
    </row>
    <row r="548" spans="1:30" ht="15.75" customHeight="1">
      <c r="A548" s="19">
        <v>44987.072916666664</v>
      </c>
      <c r="B548" s="2">
        <v>15526</v>
      </c>
      <c r="C548" s="2">
        <v>15528</v>
      </c>
      <c r="D548" s="2">
        <v>15518</v>
      </c>
      <c r="E548" s="2">
        <v>15523</v>
      </c>
      <c r="F548" s="2">
        <v>729</v>
      </c>
      <c r="G548" s="20" t="str">
        <f t="shared" si="80"/>
        <v/>
      </c>
      <c r="H548" s="21" t="str">
        <f t="shared" si="89"/>
        <v/>
      </c>
      <c r="W548" s="24">
        <f t="shared" si="81"/>
        <v>15600.953522016674</v>
      </c>
      <c r="X548" s="24">
        <f t="shared" si="82"/>
        <v>15541.076923076924</v>
      </c>
      <c r="Y548" s="24">
        <f t="shared" si="83"/>
        <v>15481.200324137173</v>
      </c>
      <c r="Z548" s="24">
        <f t="shared" si="84"/>
        <v>29.938299469875194</v>
      </c>
      <c r="AA548" s="24" t="str">
        <f t="shared" si="85"/>
        <v/>
      </c>
      <c r="AB548" s="20" t="str">
        <f t="shared" si="86"/>
        <v/>
      </c>
      <c r="AC548" s="21" t="str">
        <f t="shared" si="87"/>
        <v/>
      </c>
      <c r="AD548" s="20" t="str">
        <f t="shared" si="88"/>
        <v/>
      </c>
    </row>
    <row r="549" spans="1:30" ht="15.75" customHeight="1">
      <c r="A549" s="19">
        <v>44987.0625</v>
      </c>
      <c r="B549" s="2">
        <v>15531</v>
      </c>
      <c r="C549" s="2">
        <v>15538</v>
      </c>
      <c r="D549" s="2">
        <v>15525</v>
      </c>
      <c r="E549" s="2">
        <v>15526</v>
      </c>
      <c r="F549" s="2">
        <v>743</v>
      </c>
      <c r="G549" s="20" t="str">
        <f t="shared" si="80"/>
        <v/>
      </c>
      <c r="H549" s="21" t="str">
        <f t="shared" si="89"/>
        <v/>
      </c>
      <c r="W549" s="24">
        <f t="shared" si="81"/>
        <v>15605.178587020589</v>
      </c>
      <c r="X549" s="24">
        <f t="shared" si="82"/>
        <v>15543.461538461539</v>
      </c>
      <c r="Y549" s="24">
        <f t="shared" si="83"/>
        <v>15481.744489902489</v>
      </c>
      <c r="Z549" s="24">
        <f t="shared" si="84"/>
        <v>30.858524279525408</v>
      </c>
      <c r="AA549" s="24" t="str">
        <f t="shared" si="85"/>
        <v/>
      </c>
      <c r="AB549" s="20" t="str">
        <f t="shared" si="86"/>
        <v/>
      </c>
      <c r="AC549" s="21" t="str">
        <f t="shared" si="87"/>
        <v/>
      </c>
      <c r="AD549" s="20" t="str">
        <f t="shared" si="88"/>
        <v/>
      </c>
    </row>
    <row r="550" spans="1:30" ht="15.75" customHeight="1">
      <c r="A550" s="19">
        <v>44987.052083333336</v>
      </c>
      <c r="B550" s="2">
        <v>15524</v>
      </c>
      <c r="C550" s="2">
        <v>15544</v>
      </c>
      <c r="D550" s="2">
        <v>15516</v>
      </c>
      <c r="E550" s="2">
        <v>15530</v>
      </c>
      <c r="F550" s="2">
        <v>2464</v>
      </c>
      <c r="G550" s="20" t="str">
        <f t="shared" si="80"/>
        <v/>
      </c>
      <c r="H550" s="21" t="str">
        <f t="shared" si="89"/>
        <v/>
      </c>
      <c r="W550" s="24">
        <f t="shared" si="81"/>
        <v>15609.166167585083</v>
      </c>
      <c r="X550" s="24">
        <f t="shared" si="82"/>
        <v>15545.76923076923</v>
      </c>
      <c r="Y550" s="24">
        <f t="shared" si="83"/>
        <v>15482.372293953378</v>
      </c>
      <c r="Z550" s="24">
        <f t="shared" si="84"/>
        <v>31.698468407926015</v>
      </c>
      <c r="AA550" s="24" t="str">
        <f t="shared" si="85"/>
        <v/>
      </c>
      <c r="AB550" s="20" t="str">
        <f t="shared" si="86"/>
        <v/>
      </c>
      <c r="AC550" s="21" t="str">
        <f t="shared" si="87"/>
        <v/>
      </c>
      <c r="AD550" s="20" t="str">
        <f t="shared" si="88"/>
        <v/>
      </c>
    </row>
    <row r="551" spans="1:30" ht="15.75" customHeight="1">
      <c r="A551" s="19">
        <v>44987.041666666664</v>
      </c>
      <c r="B551" s="2">
        <v>15515</v>
      </c>
      <c r="C551" s="2">
        <v>15532</v>
      </c>
      <c r="D551" s="2">
        <v>15514</v>
      </c>
      <c r="E551" s="2">
        <v>15524</v>
      </c>
      <c r="F551" s="2">
        <v>2142</v>
      </c>
      <c r="G551" s="20" t="str">
        <f t="shared" si="80"/>
        <v/>
      </c>
      <c r="H551" s="21" t="str">
        <f t="shared" si="89"/>
        <v/>
      </c>
      <c r="W551" s="24">
        <f t="shared" si="81"/>
        <v>15611.639897425968</v>
      </c>
      <c r="X551" s="24">
        <f t="shared" si="82"/>
        <v>15547.538461538461</v>
      </c>
      <c r="Y551" s="24">
        <f t="shared" si="83"/>
        <v>15483.437025650954</v>
      </c>
      <c r="Z551" s="24">
        <f t="shared" si="84"/>
        <v>32.05071794375376</v>
      </c>
      <c r="AA551" s="24" t="str">
        <f t="shared" si="85"/>
        <v/>
      </c>
      <c r="AB551" s="20" t="str">
        <f t="shared" si="86"/>
        <v/>
      </c>
      <c r="AC551" s="21" t="str">
        <f t="shared" si="87"/>
        <v/>
      </c>
      <c r="AD551" s="20" t="str">
        <f t="shared" si="88"/>
        <v/>
      </c>
    </row>
    <row r="552" spans="1:30" ht="15.75" customHeight="1">
      <c r="A552" s="19">
        <v>44987.03125</v>
      </c>
      <c r="B552" s="2">
        <v>15503</v>
      </c>
      <c r="C552" s="2">
        <v>15517</v>
      </c>
      <c r="D552" s="2">
        <v>15502</v>
      </c>
      <c r="E552" s="2">
        <v>15514</v>
      </c>
      <c r="F552" s="2">
        <v>1517</v>
      </c>
      <c r="G552" s="20" t="str">
        <f t="shared" si="80"/>
        <v/>
      </c>
      <c r="H552" s="21" t="str">
        <f t="shared" si="89"/>
        <v/>
      </c>
      <c r="W552" s="24">
        <f t="shared" si="81"/>
        <v>15614.358835751813</v>
      </c>
      <c r="X552" s="24">
        <f t="shared" si="82"/>
        <v>15549.73076923077</v>
      </c>
      <c r="Y552" s="24">
        <f t="shared" si="83"/>
        <v>15485.102702709726</v>
      </c>
      <c r="Z552" s="24">
        <f t="shared" si="84"/>
        <v>32.314033260522116</v>
      </c>
      <c r="AA552" s="24" t="str">
        <f t="shared" si="85"/>
        <v/>
      </c>
      <c r="AB552" s="20" t="str">
        <f t="shared" si="86"/>
        <v/>
      </c>
      <c r="AC552" s="21" t="str">
        <f t="shared" si="87"/>
        <v/>
      </c>
      <c r="AD552" s="20" t="str">
        <f t="shared" si="88"/>
        <v/>
      </c>
    </row>
    <row r="553" spans="1:30" ht="15.75" customHeight="1">
      <c r="A553" s="19">
        <v>44987.020833333336</v>
      </c>
      <c r="B553" s="2">
        <v>15496</v>
      </c>
      <c r="C553" s="2">
        <v>15510</v>
      </c>
      <c r="D553" s="2">
        <v>15488</v>
      </c>
      <c r="E553" s="2">
        <v>15505</v>
      </c>
      <c r="F553" s="2">
        <v>2627</v>
      </c>
      <c r="G553" s="20" t="str">
        <f t="shared" si="80"/>
        <v/>
      </c>
      <c r="H553" s="21" t="str">
        <f t="shared" si="89"/>
        <v/>
      </c>
      <c r="W553" s="24">
        <f t="shared" si="81"/>
        <v>15615.960506784444</v>
      </c>
      <c r="X553" s="24">
        <f t="shared" si="82"/>
        <v>15552.153846153846</v>
      </c>
      <c r="Y553" s="24">
        <f t="shared" si="83"/>
        <v>15488.347185523247</v>
      </c>
      <c r="Z553" s="24">
        <f t="shared" si="84"/>
        <v>31.903330315299378</v>
      </c>
      <c r="AA553" s="24" t="str">
        <f t="shared" si="85"/>
        <v/>
      </c>
      <c r="AB553" s="20" t="str">
        <f t="shared" si="86"/>
        <v/>
      </c>
      <c r="AC553" s="21" t="str">
        <f t="shared" si="87"/>
        <v/>
      </c>
      <c r="AD553" s="20" t="str">
        <f t="shared" si="88"/>
        <v/>
      </c>
    </row>
    <row r="554" spans="1:30" ht="15.75" customHeight="1">
      <c r="A554" s="19">
        <v>44987.010416666664</v>
      </c>
      <c r="B554" s="2">
        <v>15527</v>
      </c>
      <c r="C554" s="2">
        <v>15528</v>
      </c>
      <c r="D554" s="2">
        <v>15488</v>
      </c>
      <c r="E554" s="2">
        <v>15496</v>
      </c>
      <c r="F554" s="2">
        <v>4700</v>
      </c>
      <c r="G554" s="20" t="str">
        <f t="shared" si="80"/>
        <v/>
      </c>
      <c r="H554" s="21" t="str">
        <f t="shared" si="89"/>
        <v/>
      </c>
      <c r="W554" s="24">
        <f t="shared" si="81"/>
        <v>15616.80596798053</v>
      </c>
      <c r="X554" s="24">
        <f t="shared" si="82"/>
        <v>15555.038461538461</v>
      </c>
      <c r="Y554" s="24">
        <f t="shared" si="83"/>
        <v>15493.270955096392</v>
      </c>
      <c r="Z554" s="24">
        <f t="shared" si="84"/>
        <v>30.883753221034382</v>
      </c>
      <c r="AA554" s="24" t="str">
        <f t="shared" si="85"/>
        <v/>
      </c>
      <c r="AB554" s="20" t="str">
        <f t="shared" si="86"/>
        <v/>
      </c>
      <c r="AC554" s="21" t="str">
        <f t="shared" si="87"/>
        <v/>
      </c>
      <c r="AD554" s="20" t="str">
        <f t="shared" si="88"/>
        <v/>
      </c>
    </row>
    <row r="555" spans="1:30" ht="15.75" customHeight="1">
      <c r="A555" s="19">
        <v>44987</v>
      </c>
      <c r="B555" s="2">
        <v>15533</v>
      </c>
      <c r="C555" s="2">
        <v>15538</v>
      </c>
      <c r="D555" s="2">
        <v>15520</v>
      </c>
      <c r="E555" s="2">
        <v>15526</v>
      </c>
      <c r="F555" s="2">
        <v>2625</v>
      </c>
      <c r="G555" s="20" t="str">
        <f t="shared" si="80"/>
        <v/>
      </c>
      <c r="H555" s="21" t="str">
        <f t="shared" si="89"/>
        <v/>
      </c>
      <c r="W555" s="24">
        <f t="shared" si="81"/>
        <v>15615.23711890481</v>
      </c>
      <c r="X555" s="24">
        <f t="shared" si="82"/>
        <v>15557.923076923076</v>
      </c>
      <c r="Y555" s="24">
        <f t="shared" si="83"/>
        <v>15500.609034941343</v>
      </c>
      <c r="Z555" s="24">
        <f t="shared" si="84"/>
        <v>28.657020990867256</v>
      </c>
      <c r="AA555" s="24" t="str">
        <f t="shared" si="85"/>
        <v/>
      </c>
      <c r="AB555" s="20" t="str">
        <f t="shared" si="86"/>
        <v/>
      </c>
      <c r="AC555" s="21" t="str">
        <f t="shared" si="87"/>
        <v/>
      </c>
      <c r="AD555" s="20" t="str">
        <f t="shared" si="88"/>
        <v/>
      </c>
    </row>
    <row r="556" spans="1:30" ht="15.75" customHeight="1">
      <c r="A556" s="19">
        <v>44986.989583333336</v>
      </c>
      <c r="B556" s="2">
        <v>15505</v>
      </c>
      <c r="C556" s="2">
        <v>15534</v>
      </c>
      <c r="D556" s="2">
        <v>15501</v>
      </c>
      <c r="E556" s="2">
        <v>15532</v>
      </c>
      <c r="F556" s="2">
        <v>4183</v>
      </c>
      <c r="G556" s="20">
        <f t="shared" si="80"/>
        <v>15503.57644759289</v>
      </c>
      <c r="H556" s="21" t="str">
        <f t="shared" si="89"/>
        <v>(買進)收盤突破布林通道下軌(DN)</v>
      </c>
      <c r="W556" s="24">
        <f t="shared" si="81"/>
        <v>15615.577398560958</v>
      </c>
      <c r="X556" s="24">
        <f t="shared" si="82"/>
        <v>15559.576923076924</v>
      </c>
      <c r="Y556" s="24">
        <f t="shared" si="83"/>
        <v>15503.57644759289</v>
      </c>
      <c r="Z556" s="24">
        <f t="shared" si="84"/>
        <v>28.000237742016893</v>
      </c>
      <c r="AA556" s="24">
        <f t="shared" si="85"/>
        <v>15534</v>
      </c>
      <c r="AB556" s="20">
        <f t="shared" si="86"/>
        <v>15503.57644759289</v>
      </c>
      <c r="AC556" s="21" t="str">
        <f t="shared" si="87"/>
        <v>(買進)收盤突破布林通道下軌(DN)</v>
      </c>
      <c r="AD556" s="20">
        <f t="shared" si="88"/>
        <v>15501</v>
      </c>
    </row>
    <row r="557" spans="1:30" ht="15.75" customHeight="1">
      <c r="A557" s="19">
        <v>44986.979166666664</v>
      </c>
      <c r="B557" s="2">
        <v>15499</v>
      </c>
      <c r="C557" s="2">
        <v>15516</v>
      </c>
      <c r="D557" s="2">
        <v>15492</v>
      </c>
      <c r="E557" s="2">
        <v>15505</v>
      </c>
      <c r="F557" s="2">
        <v>4781</v>
      </c>
      <c r="G557" s="20" t="str">
        <f t="shared" si="80"/>
        <v/>
      </c>
      <c r="H557" s="21" t="str">
        <f t="shared" si="89"/>
        <v/>
      </c>
      <c r="W557" s="24">
        <f t="shared" si="81"/>
        <v>15616.826973139645</v>
      </c>
      <c r="X557" s="24">
        <f t="shared" si="82"/>
        <v>15561.423076923076</v>
      </c>
      <c r="Y557" s="24">
        <f t="shared" si="83"/>
        <v>15506.019180706508</v>
      </c>
      <c r="Z557" s="24">
        <f t="shared" si="84"/>
        <v>27.701948108284419</v>
      </c>
      <c r="AA557" s="24" t="str">
        <f t="shared" si="85"/>
        <v/>
      </c>
      <c r="AB557" s="20" t="str">
        <f t="shared" si="86"/>
        <v/>
      </c>
      <c r="AC557" s="21" t="str">
        <f t="shared" si="87"/>
        <v/>
      </c>
      <c r="AD557" s="20" t="str">
        <f t="shared" si="88"/>
        <v/>
      </c>
    </row>
    <row r="558" spans="1:30" ht="15.75" customHeight="1">
      <c r="A558" s="19">
        <v>44986.96875</v>
      </c>
      <c r="B558" s="2">
        <v>15554</v>
      </c>
      <c r="C558" s="2">
        <v>15558</v>
      </c>
      <c r="D558" s="2">
        <v>15497</v>
      </c>
      <c r="E558" s="2">
        <v>15500</v>
      </c>
      <c r="F558" s="2">
        <v>9588</v>
      </c>
      <c r="G558" s="20">
        <f t="shared" si="80"/>
        <v>15513.321210748603</v>
      </c>
      <c r="H558" s="21" t="str">
        <f t="shared" si="89"/>
        <v>(賣出)收盤跌破布林通道下軌(DN)</v>
      </c>
      <c r="W558" s="24">
        <f t="shared" si="81"/>
        <v>15615.29417386678</v>
      </c>
      <c r="X558" s="24">
        <f t="shared" si="82"/>
        <v>15564.307692307691</v>
      </c>
      <c r="Y558" s="24">
        <f t="shared" si="83"/>
        <v>15513.321210748603</v>
      </c>
      <c r="Z558" s="24">
        <f t="shared" si="84"/>
        <v>25.493240779543644</v>
      </c>
      <c r="AA558" s="24">
        <f t="shared" si="85"/>
        <v>15558</v>
      </c>
      <c r="AB558" s="20">
        <f t="shared" si="86"/>
        <v>15513.321210748603</v>
      </c>
      <c r="AC558" s="21" t="str">
        <f t="shared" si="87"/>
        <v>(賣出)收盤跌破布林通道下軌(DN)</v>
      </c>
      <c r="AD558" s="20">
        <f t="shared" si="88"/>
        <v>15497</v>
      </c>
    </row>
    <row r="559" spans="1:30" ht="15.75" customHeight="1">
      <c r="A559" s="19">
        <v>44986.958333333336</v>
      </c>
      <c r="B559" s="2">
        <v>15539</v>
      </c>
      <c r="C559" s="2">
        <v>15563</v>
      </c>
      <c r="D559" s="2">
        <v>15539</v>
      </c>
      <c r="E559" s="2">
        <v>15557</v>
      </c>
      <c r="F559" s="2">
        <v>5283</v>
      </c>
      <c r="G559" s="20" t="str">
        <f t="shared" si="80"/>
        <v/>
      </c>
      <c r="H559" s="21" t="str">
        <f t="shared" si="89"/>
        <v/>
      </c>
      <c r="W559" s="24">
        <f t="shared" si="81"/>
        <v>15611.261031361953</v>
      </c>
      <c r="X559" s="24">
        <f t="shared" si="82"/>
        <v>15567.153846153846</v>
      </c>
      <c r="Y559" s="24">
        <f t="shared" si="83"/>
        <v>15523.046660945738</v>
      </c>
      <c r="Z559" s="24">
        <f t="shared" si="84"/>
        <v>22.053592604053467</v>
      </c>
      <c r="AA559" s="24" t="str">
        <f t="shared" si="85"/>
        <v/>
      </c>
      <c r="AB559" s="20" t="str">
        <f t="shared" si="86"/>
        <v/>
      </c>
      <c r="AC559" s="21" t="str">
        <f t="shared" si="87"/>
        <v/>
      </c>
      <c r="AD559" s="20" t="str">
        <f t="shared" si="88"/>
        <v/>
      </c>
    </row>
    <row r="560" spans="1:30" ht="15.75" customHeight="1">
      <c r="A560" s="19">
        <v>44986.947916666664</v>
      </c>
      <c r="B560" s="2">
        <v>15532</v>
      </c>
      <c r="C560" s="2">
        <v>15547</v>
      </c>
      <c r="D560" s="2">
        <v>15513</v>
      </c>
      <c r="E560" s="2">
        <v>15539</v>
      </c>
      <c r="F560" s="2">
        <v>6959</v>
      </c>
      <c r="G560" s="20" t="str">
        <f t="shared" si="80"/>
        <v/>
      </c>
      <c r="H560" s="21" t="str">
        <f t="shared" si="89"/>
        <v/>
      </c>
      <c r="W560" s="24">
        <f t="shared" si="81"/>
        <v>15612.384932833187</v>
      </c>
      <c r="X560" s="24">
        <f t="shared" si="82"/>
        <v>15568.115384615385</v>
      </c>
      <c r="Y560" s="24">
        <f t="shared" si="83"/>
        <v>15523.845836397582</v>
      </c>
      <c r="Z560" s="24">
        <f t="shared" si="84"/>
        <v>22.134774108900945</v>
      </c>
      <c r="AA560" s="24" t="str">
        <f t="shared" si="85"/>
        <v/>
      </c>
      <c r="AB560" s="20" t="str">
        <f t="shared" si="86"/>
        <v/>
      </c>
      <c r="AC560" s="21" t="str">
        <f t="shared" si="87"/>
        <v/>
      </c>
      <c r="AD560" s="20" t="str">
        <f t="shared" si="88"/>
        <v/>
      </c>
    </row>
    <row r="561" spans="1:30" ht="15.75" customHeight="1">
      <c r="A561" s="19">
        <v>44986.9375</v>
      </c>
      <c r="B561" s="2">
        <v>15529</v>
      </c>
      <c r="C561" s="2">
        <v>15536</v>
      </c>
      <c r="D561" s="2">
        <v>15523</v>
      </c>
      <c r="E561" s="2">
        <v>15532</v>
      </c>
      <c r="F561" s="2">
        <v>1754</v>
      </c>
      <c r="G561" s="20">
        <f t="shared" si="80"/>
        <v>15526.558884173599</v>
      </c>
      <c r="H561" s="21" t="str">
        <f t="shared" si="89"/>
        <v>(買進)收盤突破布林通道下軌(DN)</v>
      </c>
      <c r="W561" s="24">
        <f t="shared" si="81"/>
        <v>15613.748808134093</v>
      </c>
      <c r="X561" s="24">
        <f t="shared" si="82"/>
        <v>15570.153846153846</v>
      </c>
      <c r="Y561" s="24">
        <f t="shared" si="83"/>
        <v>15526.558884173599</v>
      </c>
      <c r="Z561" s="24">
        <f t="shared" si="84"/>
        <v>21.797480990123432</v>
      </c>
      <c r="AA561" s="24">
        <f t="shared" si="85"/>
        <v>15536</v>
      </c>
      <c r="AB561" s="20">
        <f t="shared" si="86"/>
        <v>15526.558884173599</v>
      </c>
      <c r="AC561" s="21" t="str">
        <f t="shared" si="87"/>
        <v>(買進)收盤突破布林通道下軌(DN)</v>
      </c>
      <c r="AD561" s="20">
        <f t="shared" si="88"/>
        <v>15523</v>
      </c>
    </row>
    <row r="562" spans="1:30" ht="15.75" customHeight="1">
      <c r="A562" s="19">
        <v>44986.927083333336</v>
      </c>
      <c r="B562" s="2">
        <v>15524</v>
      </c>
      <c r="C562" s="2">
        <v>15531</v>
      </c>
      <c r="D562" s="2">
        <v>15513</v>
      </c>
      <c r="E562" s="2">
        <v>15530</v>
      </c>
      <c r="F562" s="2">
        <v>2711</v>
      </c>
      <c r="G562" s="20" t="str">
        <f t="shared" si="80"/>
        <v/>
      </c>
      <c r="H562" s="21" t="str">
        <f t="shared" si="89"/>
        <v/>
      </c>
      <c r="W562" s="24">
        <f t="shared" si="81"/>
        <v>15613.031822236284</v>
      </c>
      <c r="X562" s="24">
        <f t="shared" si="82"/>
        <v>15572.038461538461</v>
      </c>
      <c r="Y562" s="24">
        <f t="shared" si="83"/>
        <v>15531.045100840638</v>
      </c>
      <c r="Z562" s="24">
        <f t="shared" si="84"/>
        <v>20.496680348911216</v>
      </c>
      <c r="AA562" s="24" t="str">
        <f t="shared" si="85"/>
        <v/>
      </c>
      <c r="AB562" s="20" t="str">
        <f t="shared" si="86"/>
        <v/>
      </c>
      <c r="AC562" s="21" t="str">
        <f t="shared" si="87"/>
        <v/>
      </c>
      <c r="AD562" s="20" t="str">
        <f t="shared" si="88"/>
        <v/>
      </c>
    </row>
    <row r="563" spans="1:30" ht="15.75" customHeight="1">
      <c r="A563" s="19">
        <v>44986.916666666664</v>
      </c>
      <c r="B563" s="2">
        <v>15510</v>
      </c>
      <c r="C563" s="2">
        <v>15533</v>
      </c>
      <c r="D563" s="2">
        <v>15510</v>
      </c>
      <c r="E563" s="2">
        <v>15524</v>
      </c>
      <c r="F563" s="2">
        <v>3230</v>
      </c>
      <c r="G563" s="20" t="str">
        <f t="shared" si="80"/>
        <v/>
      </c>
      <c r="H563" s="21" t="str">
        <f t="shared" si="89"/>
        <v/>
      </c>
      <c r="W563" s="24">
        <f t="shared" si="81"/>
        <v>15611.632719830854</v>
      </c>
      <c r="X563" s="24">
        <f t="shared" si="82"/>
        <v>15574.076923076924</v>
      </c>
      <c r="Y563" s="24">
        <f t="shared" si="83"/>
        <v>15536.521126322994</v>
      </c>
      <c r="Z563" s="24">
        <f t="shared" si="84"/>
        <v>18.777898376964917</v>
      </c>
      <c r="AA563" s="24" t="str">
        <f t="shared" si="85"/>
        <v/>
      </c>
      <c r="AB563" s="20" t="str">
        <f t="shared" si="86"/>
        <v/>
      </c>
      <c r="AC563" s="21" t="str">
        <f t="shared" si="87"/>
        <v/>
      </c>
      <c r="AD563" s="20" t="str">
        <f t="shared" si="88"/>
        <v/>
      </c>
    </row>
    <row r="564" spans="1:30" ht="15.75" customHeight="1">
      <c r="A564" s="19">
        <v>44986.90625</v>
      </c>
      <c r="B564" s="2">
        <v>15540</v>
      </c>
      <c r="C564" s="2">
        <v>15549</v>
      </c>
      <c r="D564" s="2">
        <v>15510</v>
      </c>
      <c r="E564" s="2">
        <v>15512</v>
      </c>
      <c r="F564" s="2">
        <v>5918</v>
      </c>
      <c r="G564" s="20" t="str">
        <f t="shared" si="80"/>
        <v/>
      </c>
      <c r="H564" s="21" t="str">
        <f t="shared" si="89"/>
        <v/>
      </c>
      <c r="W564" s="24">
        <f t="shared" si="81"/>
        <v>15607.844943169333</v>
      </c>
      <c r="X564" s="24">
        <f t="shared" si="82"/>
        <v>15576.076923076924</v>
      </c>
      <c r="Y564" s="24">
        <f t="shared" si="83"/>
        <v>15544.308902984514</v>
      </c>
      <c r="Z564" s="24">
        <f t="shared" si="84"/>
        <v>15.884010046204603</v>
      </c>
      <c r="AA564" s="24" t="str">
        <f t="shared" si="85"/>
        <v/>
      </c>
      <c r="AB564" s="20" t="str">
        <f t="shared" si="86"/>
        <v/>
      </c>
      <c r="AC564" s="21" t="str">
        <f t="shared" si="87"/>
        <v/>
      </c>
      <c r="AD564" s="20" t="str">
        <f t="shared" si="88"/>
        <v/>
      </c>
    </row>
    <row r="565" spans="1:30" ht="15.75" customHeight="1">
      <c r="A565" s="19">
        <v>44986.895833333336</v>
      </c>
      <c r="B565" s="2">
        <v>15573</v>
      </c>
      <c r="C565" s="2">
        <v>15573</v>
      </c>
      <c r="D565" s="2">
        <v>15540</v>
      </c>
      <c r="E565" s="2">
        <v>15540</v>
      </c>
      <c r="F565" s="2">
        <v>3847</v>
      </c>
      <c r="G565" s="20">
        <f t="shared" si="80"/>
        <v>15557.652676254944</v>
      </c>
      <c r="H565" s="21" t="str">
        <f t="shared" si="89"/>
        <v>(賣出)收盤跌破布林通道下軌(DN)</v>
      </c>
      <c r="W565" s="24">
        <f t="shared" si="81"/>
        <v>15598.116554514287</v>
      </c>
      <c r="X565" s="24">
        <f t="shared" si="82"/>
        <v>15577.884615384615</v>
      </c>
      <c r="Y565" s="24">
        <f t="shared" si="83"/>
        <v>15557.652676254944</v>
      </c>
      <c r="Z565" s="24">
        <f t="shared" si="84"/>
        <v>10.115969564835909</v>
      </c>
      <c r="AA565" s="24">
        <f t="shared" si="85"/>
        <v>15573</v>
      </c>
      <c r="AB565" s="20">
        <f t="shared" si="86"/>
        <v>15557.652676254944</v>
      </c>
      <c r="AC565" s="21" t="str">
        <f t="shared" si="87"/>
        <v>(賣出)收盤跌破布林通道下軌(DN)</v>
      </c>
      <c r="AD565" s="20">
        <f t="shared" si="88"/>
        <v>15540</v>
      </c>
    </row>
    <row r="566" spans="1:30" ht="15.75" customHeight="1">
      <c r="A566" s="19">
        <v>44986.885416666664</v>
      </c>
      <c r="B566" s="2">
        <v>15579</v>
      </c>
      <c r="C566" s="2">
        <v>15581</v>
      </c>
      <c r="D566" s="2">
        <v>15570</v>
      </c>
      <c r="E566" s="2">
        <v>15573</v>
      </c>
      <c r="F566" s="2">
        <v>998</v>
      </c>
      <c r="G566" s="20">
        <f t="shared" si="80"/>
        <v>15578.192307692309</v>
      </c>
      <c r="H566" s="21" t="str">
        <f t="shared" si="89"/>
        <v>(放空買進)收盤跌破布林通道中軌(MB)</v>
      </c>
      <c r="W566" s="24">
        <f t="shared" si="81"/>
        <v>15596.235156100978</v>
      </c>
      <c r="X566" s="24">
        <f t="shared" si="82"/>
        <v>15578.192307692309</v>
      </c>
      <c r="Y566" s="24">
        <f t="shared" si="83"/>
        <v>15560.149459283639</v>
      </c>
      <c r="Z566" s="24">
        <f t="shared" si="84"/>
        <v>9.0214242043347124</v>
      </c>
      <c r="AA566" s="24">
        <f t="shared" si="85"/>
        <v>15581</v>
      </c>
      <c r="AB566" s="20">
        <f t="shared" si="86"/>
        <v>15578.192307692309</v>
      </c>
      <c r="AC566" s="21" t="str">
        <f t="shared" si="87"/>
        <v>(賣出)收盤跌破布林通道中軌(MB)</v>
      </c>
      <c r="AD566" s="20">
        <f t="shared" si="88"/>
        <v>15570</v>
      </c>
    </row>
    <row r="567" spans="1:30" ht="15.75" customHeight="1">
      <c r="A567" s="19">
        <v>44986.875</v>
      </c>
      <c r="B567" s="2">
        <v>15582</v>
      </c>
      <c r="C567" s="2">
        <v>15583</v>
      </c>
      <c r="D567" s="2">
        <v>15578</v>
      </c>
      <c r="E567" s="2">
        <v>15581</v>
      </c>
      <c r="F567" s="2">
        <v>414</v>
      </c>
      <c r="G567" s="20" t="str">
        <f t="shared" si="80"/>
        <v/>
      </c>
      <c r="H567" s="21" t="str">
        <f t="shared" si="89"/>
        <v/>
      </c>
      <c r="W567" s="24">
        <f t="shared" si="81"/>
        <v>15599.35435613526</v>
      </c>
      <c r="X567" s="24">
        <f t="shared" si="82"/>
        <v>15577.076923076924</v>
      </c>
      <c r="Y567" s="24">
        <f t="shared" si="83"/>
        <v>15554.799490018588</v>
      </c>
      <c r="Z567" s="24">
        <f t="shared" si="84"/>
        <v>11.13871652916797</v>
      </c>
      <c r="AA567" s="24" t="str">
        <f t="shared" si="85"/>
        <v/>
      </c>
      <c r="AB567" s="20" t="str">
        <f t="shared" si="86"/>
        <v/>
      </c>
      <c r="AC567" s="21" t="str">
        <f t="shared" si="87"/>
        <v/>
      </c>
      <c r="AD567" s="20" t="str">
        <f t="shared" si="88"/>
        <v/>
      </c>
    </row>
    <row r="568" spans="1:30" ht="15.75" customHeight="1">
      <c r="A568" s="19">
        <v>44986.864583333336</v>
      </c>
      <c r="B568" s="2">
        <v>15582</v>
      </c>
      <c r="C568" s="2">
        <v>15585</v>
      </c>
      <c r="D568" s="2">
        <v>15579</v>
      </c>
      <c r="E568" s="2">
        <v>15581</v>
      </c>
      <c r="F568" s="2">
        <v>329</v>
      </c>
      <c r="G568" s="20" t="str">
        <f t="shared" si="80"/>
        <v/>
      </c>
      <c r="H568" s="21" t="str">
        <f t="shared" si="89"/>
        <v/>
      </c>
      <c r="W568" s="24">
        <f t="shared" si="81"/>
        <v>15601.70497430827</v>
      </c>
      <c r="X568" s="24">
        <f t="shared" si="82"/>
        <v>15575.538461538461</v>
      </c>
      <c r="Y568" s="24">
        <f t="shared" si="83"/>
        <v>15549.371948768652</v>
      </c>
      <c r="Z568" s="24">
        <f t="shared" si="84"/>
        <v>13.083256384904185</v>
      </c>
      <c r="AA568" s="24" t="str">
        <f t="shared" si="85"/>
        <v/>
      </c>
      <c r="AB568" s="20" t="str">
        <f t="shared" si="86"/>
        <v/>
      </c>
      <c r="AC568" s="21" t="str">
        <f t="shared" si="87"/>
        <v/>
      </c>
      <c r="AD568" s="20" t="str">
        <f t="shared" si="88"/>
        <v/>
      </c>
    </row>
    <row r="569" spans="1:30" ht="15.75" customHeight="1">
      <c r="A569" s="19">
        <v>44986.854166666664</v>
      </c>
      <c r="B569" s="2">
        <v>15575</v>
      </c>
      <c r="C569" s="2">
        <v>15584</v>
      </c>
      <c r="D569" s="2">
        <v>15575</v>
      </c>
      <c r="E569" s="2">
        <v>15583</v>
      </c>
      <c r="F569" s="2">
        <v>524</v>
      </c>
      <c r="G569" s="20" t="str">
        <f t="shared" si="80"/>
        <v/>
      </c>
      <c r="H569" s="21" t="str">
        <f t="shared" si="89"/>
        <v/>
      </c>
      <c r="W569" s="24">
        <f t="shared" si="81"/>
        <v>15603.363164629181</v>
      </c>
      <c r="X569" s="24">
        <f t="shared" si="82"/>
        <v>15573.961538461539</v>
      </c>
      <c r="Y569" s="24">
        <f t="shared" si="83"/>
        <v>15544.559912293897</v>
      </c>
      <c r="Z569" s="24">
        <f t="shared" si="84"/>
        <v>14.700813083821037</v>
      </c>
      <c r="AA569" s="24" t="str">
        <f t="shared" si="85"/>
        <v/>
      </c>
      <c r="AB569" s="20" t="str">
        <f t="shared" si="86"/>
        <v/>
      </c>
      <c r="AC569" s="21" t="str">
        <f t="shared" si="87"/>
        <v/>
      </c>
      <c r="AD569" s="20" t="str">
        <f t="shared" si="88"/>
        <v/>
      </c>
    </row>
    <row r="570" spans="1:30" ht="15.75" customHeight="1">
      <c r="A570" s="19">
        <v>44986.84375</v>
      </c>
      <c r="B570" s="2">
        <v>15584</v>
      </c>
      <c r="C570" s="2">
        <v>15584</v>
      </c>
      <c r="D570" s="2">
        <v>15575</v>
      </c>
      <c r="E570" s="2">
        <v>15575</v>
      </c>
      <c r="F570" s="2">
        <v>948</v>
      </c>
      <c r="G570" s="20" t="str">
        <f t="shared" si="80"/>
        <v/>
      </c>
      <c r="H570" s="21" t="str">
        <f t="shared" si="89"/>
        <v/>
      </c>
      <c r="W570" s="24">
        <f t="shared" si="81"/>
        <v>15604.71948310538</v>
      </c>
      <c r="X570" s="24">
        <f t="shared" si="82"/>
        <v>15572.153846153846</v>
      </c>
      <c r="Y570" s="24">
        <f t="shared" si="83"/>
        <v>15539.588209202311</v>
      </c>
      <c r="Z570" s="24">
        <f t="shared" si="84"/>
        <v>16.282818475767421</v>
      </c>
      <c r="AA570" s="24" t="str">
        <f t="shared" si="85"/>
        <v/>
      </c>
      <c r="AB570" s="20" t="str">
        <f t="shared" si="86"/>
        <v/>
      </c>
      <c r="AC570" s="21" t="str">
        <f t="shared" si="87"/>
        <v/>
      </c>
      <c r="AD570" s="20" t="str">
        <f t="shared" si="88"/>
        <v/>
      </c>
    </row>
    <row r="571" spans="1:30" ht="15.75" customHeight="1">
      <c r="A571" s="19">
        <v>44986.833333333336</v>
      </c>
      <c r="B571" s="2">
        <v>15590</v>
      </c>
      <c r="C571" s="2">
        <v>15590</v>
      </c>
      <c r="D571" s="2">
        <v>15583</v>
      </c>
      <c r="E571" s="2">
        <v>15584</v>
      </c>
      <c r="F571" s="2">
        <v>418</v>
      </c>
      <c r="G571" s="20" t="str">
        <f t="shared" si="80"/>
        <v/>
      </c>
      <c r="H571" s="21" t="str">
        <f t="shared" si="89"/>
        <v/>
      </c>
      <c r="W571" s="24">
        <f t="shared" si="81"/>
        <v>15608.747823499783</v>
      </c>
      <c r="X571" s="24">
        <f t="shared" si="82"/>
        <v>15569.923076923076</v>
      </c>
      <c r="Y571" s="24">
        <f t="shared" si="83"/>
        <v>15531.098330346369</v>
      </c>
      <c r="Z571" s="24">
        <f t="shared" si="84"/>
        <v>19.412373288353759</v>
      </c>
      <c r="AA571" s="24" t="str">
        <f t="shared" si="85"/>
        <v/>
      </c>
      <c r="AB571" s="20" t="str">
        <f t="shared" si="86"/>
        <v/>
      </c>
      <c r="AC571" s="21" t="str">
        <f t="shared" si="87"/>
        <v/>
      </c>
      <c r="AD571" s="20" t="str">
        <f t="shared" si="88"/>
        <v/>
      </c>
    </row>
    <row r="572" spans="1:30" ht="15.75" customHeight="1">
      <c r="A572" s="19">
        <v>44986.822916666664</v>
      </c>
      <c r="B572" s="2">
        <v>15587</v>
      </c>
      <c r="C572" s="2">
        <v>15592</v>
      </c>
      <c r="D572" s="2">
        <v>15585</v>
      </c>
      <c r="E572" s="2">
        <v>15590</v>
      </c>
      <c r="F572" s="2">
        <v>670</v>
      </c>
      <c r="G572" s="20" t="str">
        <f t="shared" si="80"/>
        <v/>
      </c>
      <c r="H572" s="21" t="str">
        <f t="shared" si="89"/>
        <v/>
      </c>
      <c r="W572" s="24">
        <f t="shared" si="81"/>
        <v>15608.75064888582</v>
      </c>
      <c r="X572" s="24">
        <f t="shared" si="82"/>
        <v>15568</v>
      </c>
      <c r="Y572" s="24">
        <f t="shared" si="83"/>
        <v>15527.24935111418</v>
      </c>
      <c r="Z572" s="24">
        <f t="shared" si="84"/>
        <v>20.37532444291001</v>
      </c>
      <c r="AA572" s="24" t="str">
        <f t="shared" si="85"/>
        <v/>
      </c>
      <c r="AB572" s="20" t="str">
        <f t="shared" si="86"/>
        <v/>
      </c>
      <c r="AC572" s="21" t="str">
        <f t="shared" si="87"/>
        <v/>
      </c>
      <c r="AD572" s="20" t="str">
        <f t="shared" si="88"/>
        <v/>
      </c>
    </row>
    <row r="573" spans="1:30" ht="15.75" customHeight="1">
      <c r="A573" s="19">
        <v>44986.8125</v>
      </c>
      <c r="B573" s="2">
        <v>15585</v>
      </c>
      <c r="C573" s="2">
        <v>15591</v>
      </c>
      <c r="D573" s="2">
        <v>15583</v>
      </c>
      <c r="E573" s="2">
        <v>15586</v>
      </c>
      <c r="F573" s="2">
        <v>954</v>
      </c>
      <c r="G573" s="20" t="str">
        <f t="shared" si="80"/>
        <v/>
      </c>
      <c r="H573" s="21" t="str">
        <f t="shared" si="89"/>
        <v/>
      </c>
      <c r="W573" s="24">
        <f t="shared" si="81"/>
        <v>15607.62466251966</v>
      </c>
      <c r="X573" s="24">
        <f t="shared" si="82"/>
        <v>15565.846153846154</v>
      </c>
      <c r="Y573" s="24">
        <f t="shared" si="83"/>
        <v>15524.067645172649</v>
      </c>
      <c r="Z573" s="24">
        <f t="shared" si="84"/>
        <v>20.889254336753194</v>
      </c>
      <c r="AA573" s="24" t="str">
        <f t="shared" si="85"/>
        <v/>
      </c>
      <c r="AB573" s="20" t="str">
        <f t="shared" si="86"/>
        <v/>
      </c>
      <c r="AC573" s="21" t="str">
        <f t="shared" si="87"/>
        <v/>
      </c>
      <c r="AD573" s="20" t="str">
        <f t="shared" si="88"/>
        <v/>
      </c>
    </row>
    <row r="574" spans="1:30" ht="15.75" customHeight="1">
      <c r="A574" s="19">
        <v>44986.802083333336</v>
      </c>
      <c r="B574" s="2">
        <v>15587</v>
      </c>
      <c r="C574" s="2">
        <v>15587</v>
      </c>
      <c r="D574" s="2">
        <v>15580</v>
      </c>
      <c r="E574" s="2">
        <v>15585</v>
      </c>
      <c r="F574" s="2">
        <v>492</v>
      </c>
      <c r="G574" s="20" t="str">
        <f t="shared" si="80"/>
        <v/>
      </c>
      <c r="H574" s="21" t="str">
        <f t="shared" si="89"/>
        <v/>
      </c>
      <c r="W574" s="24">
        <f t="shared" si="81"/>
        <v>15607.388858746934</v>
      </c>
      <c r="X574" s="24">
        <f t="shared" si="82"/>
        <v>15563.461538461539</v>
      </c>
      <c r="Y574" s="24">
        <f t="shared" si="83"/>
        <v>15519.534218176144</v>
      </c>
      <c r="Z574" s="24">
        <f t="shared" si="84"/>
        <v>21.963660142697194</v>
      </c>
      <c r="AA574" s="24" t="str">
        <f t="shared" si="85"/>
        <v/>
      </c>
      <c r="AB574" s="20" t="str">
        <f t="shared" si="86"/>
        <v/>
      </c>
      <c r="AC574" s="21" t="str">
        <f t="shared" si="87"/>
        <v/>
      </c>
      <c r="AD574" s="20" t="str">
        <f t="shared" si="88"/>
        <v/>
      </c>
    </row>
    <row r="575" spans="1:30" ht="15.75" customHeight="1">
      <c r="A575" s="19">
        <v>44986.791666666664</v>
      </c>
      <c r="B575" s="2">
        <v>15578</v>
      </c>
      <c r="C575" s="2">
        <v>15587</v>
      </c>
      <c r="D575" s="2">
        <v>15573</v>
      </c>
      <c r="E575" s="2">
        <v>15586</v>
      </c>
      <c r="F575" s="2">
        <v>842</v>
      </c>
      <c r="G575" s="20" t="str">
        <f t="shared" si="80"/>
        <v/>
      </c>
      <c r="H575" s="21" t="str">
        <f t="shared" si="89"/>
        <v/>
      </c>
      <c r="W575" s="24">
        <f t="shared" si="81"/>
        <v>15607.248815509867</v>
      </c>
      <c r="X575" s="24">
        <f t="shared" si="82"/>
        <v>15560.884615384615</v>
      </c>
      <c r="Y575" s="24">
        <f t="shared" si="83"/>
        <v>15514.520415259363</v>
      </c>
      <c r="Z575" s="24">
        <f t="shared" si="84"/>
        <v>23.182100062626112</v>
      </c>
      <c r="AA575" s="24" t="str">
        <f t="shared" si="85"/>
        <v/>
      </c>
      <c r="AB575" s="20" t="str">
        <f t="shared" si="86"/>
        <v/>
      </c>
      <c r="AC575" s="21" t="str">
        <f t="shared" si="87"/>
        <v/>
      </c>
      <c r="AD575" s="20" t="str">
        <f t="shared" si="88"/>
        <v/>
      </c>
    </row>
    <row r="576" spans="1:30" ht="15.75" customHeight="1">
      <c r="A576" s="19">
        <v>44986.78125</v>
      </c>
      <c r="B576" s="2">
        <v>15581</v>
      </c>
      <c r="C576" s="2">
        <v>15581</v>
      </c>
      <c r="D576" s="2">
        <v>15572</v>
      </c>
      <c r="E576" s="2">
        <v>15576</v>
      </c>
      <c r="F576" s="2">
        <v>444</v>
      </c>
      <c r="G576" s="20" t="str">
        <f t="shared" si="80"/>
        <v/>
      </c>
      <c r="H576" s="21" t="str">
        <f t="shared" si="89"/>
        <v/>
      </c>
      <c r="W576" s="24">
        <f t="shared" si="81"/>
        <v>15606.499081323946</v>
      </c>
      <c r="X576" s="24">
        <f t="shared" si="82"/>
        <v>15558.192307692309</v>
      </c>
      <c r="Y576" s="24">
        <f t="shared" si="83"/>
        <v>15509.885534060671</v>
      </c>
      <c r="Z576" s="24">
        <f t="shared" si="84"/>
        <v>24.153386815818525</v>
      </c>
      <c r="AA576" s="24" t="str">
        <f t="shared" si="85"/>
        <v/>
      </c>
      <c r="AB576" s="20" t="str">
        <f t="shared" si="86"/>
        <v/>
      </c>
      <c r="AC576" s="21" t="str">
        <f t="shared" si="87"/>
        <v/>
      </c>
      <c r="AD576" s="20" t="str">
        <f t="shared" si="88"/>
        <v/>
      </c>
    </row>
    <row r="577" spans="1:30" ht="15.75" customHeight="1">
      <c r="A577" s="19">
        <v>44986.770833333336</v>
      </c>
      <c r="B577" s="2">
        <v>15577</v>
      </c>
      <c r="C577" s="2">
        <v>15581</v>
      </c>
      <c r="D577" s="2">
        <v>15577</v>
      </c>
      <c r="E577" s="2">
        <v>15581</v>
      </c>
      <c r="F577" s="2">
        <v>279</v>
      </c>
      <c r="G577" s="20" t="str">
        <f t="shared" si="80"/>
        <v/>
      </c>
      <c r="H577" s="21" t="str">
        <f t="shared" si="89"/>
        <v/>
      </c>
      <c r="W577" s="24">
        <f t="shared" si="81"/>
        <v>15610.32362712961</v>
      </c>
      <c r="X577" s="24">
        <f t="shared" si="82"/>
        <v>15554.615384615385</v>
      </c>
      <c r="Y577" s="24">
        <f t="shared" si="83"/>
        <v>15498.907142101159</v>
      </c>
      <c r="Z577" s="24">
        <f t="shared" si="84"/>
        <v>27.854121257112336</v>
      </c>
      <c r="AA577" s="24" t="str">
        <f t="shared" si="85"/>
        <v/>
      </c>
      <c r="AB577" s="20" t="str">
        <f t="shared" si="86"/>
        <v/>
      </c>
      <c r="AC577" s="21" t="str">
        <f t="shared" si="87"/>
        <v/>
      </c>
      <c r="AD577" s="20" t="str">
        <f t="shared" si="88"/>
        <v/>
      </c>
    </row>
    <row r="578" spans="1:30" ht="15.75" customHeight="1">
      <c r="A578" s="19">
        <v>44986.760416666664</v>
      </c>
      <c r="B578" s="2">
        <v>15580</v>
      </c>
      <c r="C578" s="2">
        <v>15581</v>
      </c>
      <c r="D578" s="2">
        <v>15574</v>
      </c>
      <c r="E578" s="2">
        <v>15577</v>
      </c>
      <c r="F578" s="2">
        <v>515</v>
      </c>
      <c r="G578" s="20" t="str">
        <f t="shared" si="80"/>
        <v/>
      </c>
      <c r="H578" s="21" t="str">
        <f t="shared" si="89"/>
        <v/>
      </c>
      <c r="W578" s="24">
        <f t="shared" si="81"/>
        <v>15609.407741551573</v>
      </c>
      <c r="X578" s="24">
        <f t="shared" si="82"/>
        <v>15551.73076923077</v>
      </c>
      <c r="Y578" s="24">
        <f t="shared" si="83"/>
        <v>15494.053796909966</v>
      </c>
      <c r="Z578" s="24">
        <f t="shared" si="84"/>
        <v>28.838486160401491</v>
      </c>
      <c r="AA578" s="24" t="str">
        <f t="shared" si="85"/>
        <v/>
      </c>
      <c r="AB578" s="20" t="str">
        <f t="shared" si="86"/>
        <v/>
      </c>
      <c r="AC578" s="21" t="str">
        <f t="shared" si="87"/>
        <v/>
      </c>
      <c r="AD578" s="20" t="str">
        <f t="shared" si="88"/>
        <v/>
      </c>
    </row>
    <row r="579" spans="1:30" ht="15.75" customHeight="1">
      <c r="A579" s="19">
        <v>44986.75</v>
      </c>
      <c r="B579" s="2">
        <v>15571</v>
      </c>
      <c r="C579" s="2">
        <v>15580</v>
      </c>
      <c r="D579" s="2">
        <v>15567</v>
      </c>
      <c r="E579" s="2">
        <v>15580</v>
      </c>
      <c r="F579" s="2">
        <v>721</v>
      </c>
      <c r="G579" s="20" t="str">
        <f t="shared" ref="G579:G642" si="90" xml:space="preserve">
IF(AND((E580-W580&lt;0),(E579-W579)&gt;0),W579,
IF(AND((E580-W580&gt;0),(E579-W579)&lt;0),W579,
IF(AND((E580-W580&lt;0),(E579-W579)=0),W579,
IF(AND((E580-X580&lt;0),(E579-X579)&gt;0),X579,
IF(AND((E580-X580&gt;0),(E579-X579)&lt;0),X579,
IF(AND((E580-X580&lt;0),(E579-X579)=0),X579,
IF(AND((E580-Y580&lt;0),(E579-Y579)&gt;0),Y579,
IF(AND((E580-Y580&gt;0),(E579-Y579)&lt;0),Y579,
IF(AND((E580-Y580&lt;0),(E579-Y579)=0),Y579,
"")))))))))</f>
        <v/>
      </c>
      <c r="H579" s="21" t="str">
        <f t="shared" si="89"/>
        <v/>
      </c>
      <c r="W579" s="24">
        <f t="shared" ref="W579:W642" si="91">X579+STDEVPA(E579:E604)*2</f>
        <v>15610.231532730553</v>
      </c>
      <c r="X579" s="24">
        <f t="shared" ref="X579:X642" si="92">AVERAGE(E579:E604)</f>
        <v>15548.23076923077</v>
      </c>
      <c r="Y579" s="24">
        <f t="shared" ref="Y579:Y642" si="93">X579-STDEVPA(E579:E604)*2</f>
        <v>15486.230005730986</v>
      </c>
      <c r="Z579" s="24">
        <f t="shared" ref="Z579:Z642" si="94">STDEVPA(E579:E604)</f>
        <v>31.000381749892256</v>
      </c>
      <c r="AA579" s="24" t="str">
        <f t="shared" ref="AA579:AA642" si="95" xml:space="preserve">
IF(AND((E580-W580&lt;0),(E579-W579)&gt;0),C579,
IF(AND((E580-W580&gt;0),(E579-W579)&lt;0),C579,
IF(AND((E580-W580&lt;0),(E579-W579)=0),C579,
IF(AND((E580-X580&lt;0),(E579-X579)&gt;0),C579,
IF(AND((E580-X580&gt;0),(E579-X579)&lt;0),C579,
IF(AND((E580-X580&lt;0),(E579-X579)=0),C579,
IF(AND((E580-Y580&lt;0),(E579-Y579)&gt;0),C579,
IF(AND((E580-Y580&gt;0),(E579-Y579)&lt;0),C579,
IF(AND((E580-Y580&lt;0),(E579-Y579)=0),C579,
"")))))))))</f>
        <v/>
      </c>
      <c r="AB579" s="20" t="str">
        <f t="shared" ref="AB579:AB642" si="96" xml:space="preserve">
IF(AND((E580-W580&lt;0),(E579-W579)&gt;0),W579,
IF(AND((E580-W580&gt;0),(E579-W579)&lt;0),W579,
IF(AND((E580-W580&lt;0),(E579-W579)=0),W579,
IF(AND((E580-X580&lt;0),(E579-X579)&gt;0),X579,
IF(AND((E580-X580&gt;0),(E579-X579)&lt;0),X579,
IF(AND((E580-X580&lt;0),(E579-X579)=0),X579,
IF(AND((E580-Y580&lt;0),(E579-Y579)&gt;0),Y579,
IF(AND((E580-Y580&gt;0),(E579-Y579)&lt;0),Y579,
IF(AND((E580-Y580&lt;0),(E579-Y579)=0),Y579,
"")))))))))</f>
        <v/>
      </c>
      <c r="AC579" s="21" t="str">
        <f t="shared" ref="AC579:AC642" si="97" xml:space="preserve">
IF(AND((E580-W580&lt;0),(E579-W579)&gt;0),"(賣出)收盤突破布林通道上軌(UP)",
IF(AND((E580-W580&gt;0),(E579-W579)&lt;0),"(賣出)收盤跌破布林通道上軌(UP)",
IF(AND((E580-W580&lt;0),(E579-W579)=0),"(賣出)收盤=布林通道上軌(UP)",
IF(AND((E580-X580&lt;0),(E579-X579)&gt;0),"(買進)收盤突破布林通道中軌(MB)",
IF(AND((E580-X580&gt;0),(E579-X579)&lt;0),"(賣出)收盤跌破布林通道中軌(MB)",
IF(AND((E580-X580&lt;0),(E579-X579)=0),"(賣出)收盤=布林通道中軌(MB)",
IF(AND((E580-Y580&lt;0),(E579-Y579)&gt;0),"(買進)收盤突破布林通道下軌(DN)",
IF(AND((E580-Y580&gt;0),(E579-Y579)&lt;0),"(賣出)收盤跌破布林通道下軌(DN)",
IF(AND((E580-Y580&lt;0),(E579-Y579)=0),"(賣出)收盤=布林通道下軌(DN)",
"")))))))))</f>
        <v/>
      </c>
      <c r="AD579" s="20" t="str">
        <f t="shared" ref="AD579:AD642" si="98" xml:space="preserve">
IF(AND((E580-W580&lt;0),(E579-W579)&gt;0),D579,
IF(AND((E580-W580&gt;0),(E579-W579)&lt;0),D579,
IF(AND((E580-W580&lt;0),(E579-W579)=0),D579,
IF(AND((E580-X580&lt;0),(E579-X579)&gt;0),D579,
IF(AND((E580-X580&gt;0),(E579-X579)&lt;0),D579,
IF(AND((E580-X580&lt;0),(E579-X579)=0),D579,
IF(AND((E580-Y580&lt;0),(E579-Y579)&gt;0),D579,
IF(AND((E580-Y580&gt;0),(E579-Y579)&lt;0),D579,
IF(AND((E580-Y580&lt;0),(E579-Y579)=0),D579,
"")))))))))</f>
        <v/>
      </c>
    </row>
    <row r="580" spans="1:30" ht="15.75" customHeight="1">
      <c r="A580" s="19">
        <v>44986.739583333336</v>
      </c>
      <c r="B580" s="2">
        <v>15570</v>
      </c>
      <c r="C580" s="2">
        <v>15576</v>
      </c>
      <c r="D580" s="2">
        <v>15568</v>
      </c>
      <c r="E580" s="2">
        <v>15571</v>
      </c>
      <c r="F580" s="2">
        <v>465</v>
      </c>
      <c r="G580" s="20" t="str">
        <f t="shared" si="90"/>
        <v/>
      </c>
      <c r="H580" s="21" t="str">
        <f t="shared" ref="H580:H643" si="99" xml:space="preserve">
IF(AND((E581-W581&lt;0),(E580-W580)&gt;0),"(賣出)收盤突破布林通道上軌(UP)",
IF(AND((E581-W581&gt;0),(E580-W580)&lt;0),"(放空賣出)收盤跌破布林通道上軌(UP)",
IF(AND((E581-W581&lt;0),(E580-W580)=0),"(賣出)收盤=布林通道上軌(UP)",
IF(AND((E581-X581&lt;0),(E580-X580)&gt;0),"(買進)收盤突破布林通道中軌(MB)",
IF(AND((E581-X581&gt;0),(E580-X580)&lt;0),"(放空買進)收盤跌破布林通道中軌(MB)",
IF(AND((E581-X581&lt;0),(E580-X580)=0),"(賣出)收盤=布林通道中軌(MB)",
IF(AND((E581-Y581&lt;0),(E580-Y580)&gt;0),"(買進)收盤突破布林通道下軌(DN)",
IF(AND((E581-Y581&gt;0),(E580-Y580)&lt;0),"(賣出)收盤跌破布林通道下軌(DN)",
IF(AND((E581-Y581&lt;0),(E580-Y580)=0),"(賣出)收盤=布林通道下軌(DN)",
"")))))))))</f>
        <v/>
      </c>
      <c r="W580" s="24">
        <f t="shared" si="91"/>
        <v>15609.671755256135</v>
      </c>
      <c r="X580" s="24">
        <f t="shared" si="92"/>
        <v>15544.615384615385</v>
      </c>
      <c r="Y580" s="24">
        <f t="shared" si="93"/>
        <v>15479.559013974635</v>
      </c>
      <c r="Z580" s="24">
        <f t="shared" si="94"/>
        <v>32.528185320375421</v>
      </c>
      <c r="AA580" s="24" t="str">
        <f t="shared" si="95"/>
        <v/>
      </c>
      <c r="AB580" s="20" t="str">
        <f t="shared" si="96"/>
        <v/>
      </c>
      <c r="AC580" s="21" t="str">
        <f t="shared" si="97"/>
        <v/>
      </c>
      <c r="AD580" s="20" t="str">
        <f t="shared" si="98"/>
        <v/>
      </c>
    </row>
    <row r="581" spans="1:30" ht="15.75" customHeight="1">
      <c r="A581" s="19">
        <v>44986.729166666664</v>
      </c>
      <c r="B581" s="2">
        <v>15580</v>
      </c>
      <c r="C581" s="2">
        <v>15580</v>
      </c>
      <c r="D581" s="2">
        <v>15568</v>
      </c>
      <c r="E581" s="2">
        <v>15569</v>
      </c>
      <c r="F581" s="2">
        <v>847</v>
      </c>
      <c r="G581" s="20" t="str">
        <f t="shared" si="90"/>
        <v/>
      </c>
      <c r="H581" s="21" t="str">
        <f t="shared" si="99"/>
        <v/>
      </c>
      <c r="W581" s="24">
        <f t="shared" si="91"/>
        <v>15609.709701669211</v>
      </c>
      <c r="X581" s="24">
        <f t="shared" si="92"/>
        <v>15541.153846153846</v>
      </c>
      <c r="Y581" s="24">
        <f t="shared" si="93"/>
        <v>15472.59799063848</v>
      </c>
      <c r="Z581" s="24">
        <f t="shared" si="94"/>
        <v>34.277927757683173</v>
      </c>
      <c r="AA581" s="24" t="str">
        <f t="shared" si="95"/>
        <v/>
      </c>
      <c r="AB581" s="20" t="str">
        <f t="shared" si="96"/>
        <v/>
      </c>
      <c r="AC581" s="21" t="str">
        <f t="shared" si="97"/>
        <v/>
      </c>
      <c r="AD581" s="20" t="str">
        <f t="shared" si="98"/>
        <v/>
      </c>
    </row>
    <row r="582" spans="1:30" ht="15.75" customHeight="1">
      <c r="A582" s="19">
        <v>44986.71875</v>
      </c>
      <c r="B582" s="2">
        <v>15580</v>
      </c>
      <c r="C582" s="2">
        <v>15588</v>
      </c>
      <c r="D582" s="2">
        <v>15578</v>
      </c>
      <c r="E582" s="2">
        <v>15580</v>
      </c>
      <c r="F582" s="2">
        <v>1238</v>
      </c>
      <c r="G582" s="20" t="str">
        <f t="shared" si="90"/>
        <v/>
      </c>
      <c r="H582" s="21" t="str">
        <f t="shared" si="99"/>
        <v/>
      </c>
      <c r="W582" s="24">
        <f t="shared" si="91"/>
        <v>15616.618551652182</v>
      </c>
      <c r="X582" s="24">
        <f t="shared" si="92"/>
        <v>15535.576923076924</v>
      </c>
      <c r="Y582" s="24">
        <f t="shared" si="93"/>
        <v>15454.535294501666</v>
      </c>
      <c r="Z582" s="24">
        <f t="shared" si="94"/>
        <v>40.520814287629307</v>
      </c>
      <c r="AA582" s="24" t="str">
        <f t="shared" si="95"/>
        <v/>
      </c>
      <c r="AB582" s="20" t="str">
        <f t="shared" si="96"/>
        <v/>
      </c>
      <c r="AC582" s="21" t="str">
        <f t="shared" si="97"/>
        <v/>
      </c>
      <c r="AD582" s="20" t="str">
        <f t="shared" si="98"/>
        <v/>
      </c>
    </row>
    <row r="583" spans="1:30" ht="15.75" customHeight="1">
      <c r="A583" s="19">
        <v>44986.708333333336</v>
      </c>
      <c r="B583" s="2">
        <v>15575</v>
      </c>
      <c r="C583" s="2">
        <v>15580</v>
      </c>
      <c r="D583" s="2">
        <v>15566</v>
      </c>
      <c r="E583" s="2">
        <v>15580</v>
      </c>
      <c r="F583" s="2">
        <v>1491</v>
      </c>
      <c r="G583" s="20" t="str">
        <f t="shared" si="90"/>
        <v/>
      </c>
      <c r="H583" s="21" t="str">
        <f t="shared" si="99"/>
        <v/>
      </c>
      <c r="W583" s="24">
        <f t="shared" si="91"/>
        <v>15619.505555384098</v>
      </c>
      <c r="X583" s="24">
        <f t="shared" si="92"/>
        <v>15529.5</v>
      </c>
      <c r="Y583" s="24">
        <f t="shared" si="93"/>
        <v>15439.494444615902</v>
      </c>
      <c r="Z583" s="24">
        <f t="shared" si="94"/>
        <v>45.002777692049186</v>
      </c>
      <c r="AA583" s="24" t="str">
        <f t="shared" si="95"/>
        <v/>
      </c>
      <c r="AB583" s="20" t="str">
        <f t="shared" si="96"/>
        <v/>
      </c>
      <c r="AC583" s="21" t="str">
        <f t="shared" si="97"/>
        <v/>
      </c>
      <c r="AD583" s="20" t="str">
        <f t="shared" si="98"/>
        <v/>
      </c>
    </row>
    <row r="584" spans="1:30" ht="15.75" customHeight="1">
      <c r="A584" s="19">
        <v>44986.697916666664</v>
      </c>
      <c r="B584" s="2">
        <v>15581</v>
      </c>
      <c r="C584" s="2">
        <v>15582</v>
      </c>
      <c r="D584" s="2">
        <v>15573</v>
      </c>
      <c r="E584" s="2">
        <v>15574</v>
      </c>
      <c r="F584" s="2">
        <v>1107</v>
      </c>
      <c r="G584" s="20" t="str">
        <f t="shared" si="90"/>
        <v/>
      </c>
      <c r="H584" s="21" t="str">
        <f t="shared" si="99"/>
        <v/>
      </c>
      <c r="W584" s="24">
        <f t="shared" si="91"/>
        <v>15626.776551158453</v>
      </c>
      <c r="X584" s="24">
        <f t="shared" si="92"/>
        <v>15521.692307692309</v>
      </c>
      <c r="Y584" s="24">
        <f t="shared" si="93"/>
        <v>15416.608064226164</v>
      </c>
      <c r="Z584" s="24">
        <f t="shared" si="94"/>
        <v>52.542121733072584</v>
      </c>
      <c r="AA584" s="24" t="str">
        <f t="shared" si="95"/>
        <v/>
      </c>
      <c r="AB584" s="20" t="str">
        <f t="shared" si="96"/>
        <v/>
      </c>
      <c r="AC584" s="21" t="str">
        <f t="shared" si="97"/>
        <v/>
      </c>
      <c r="AD584" s="20" t="str">
        <f t="shared" si="98"/>
        <v/>
      </c>
    </row>
    <row r="585" spans="1:30" ht="15.75" customHeight="1">
      <c r="A585" s="19">
        <v>44986.6875</v>
      </c>
      <c r="B585" s="2">
        <v>15592</v>
      </c>
      <c r="C585" s="2">
        <v>15595</v>
      </c>
      <c r="D585" s="2">
        <v>15580</v>
      </c>
      <c r="E585" s="2">
        <v>15582</v>
      </c>
      <c r="F585" s="2">
        <v>1382</v>
      </c>
      <c r="G585" s="20" t="str">
        <f t="shared" si="90"/>
        <v/>
      </c>
      <c r="H585" s="21" t="str">
        <f t="shared" si="99"/>
        <v/>
      </c>
      <c r="W585" s="24">
        <f t="shared" si="91"/>
        <v>15632.414697818012</v>
      </c>
      <c r="X585" s="24">
        <f t="shared" si="92"/>
        <v>15513.692307692309</v>
      </c>
      <c r="Y585" s="24">
        <f t="shared" si="93"/>
        <v>15394.969917566605</v>
      </c>
      <c r="Z585" s="24">
        <f t="shared" si="94"/>
        <v>59.361195062851799</v>
      </c>
      <c r="AA585" s="24" t="str">
        <f t="shared" si="95"/>
        <v/>
      </c>
      <c r="AB585" s="20" t="str">
        <f t="shared" si="96"/>
        <v/>
      </c>
      <c r="AC585" s="21" t="str">
        <f t="shared" si="97"/>
        <v/>
      </c>
      <c r="AD585" s="20" t="str">
        <f t="shared" si="98"/>
        <v/>
      </c>
    </row>
    <row r="586" spans="1:30" ht="15.75" customHeight="1">
      <c r="A586" s="19">
        <v>44986.677083333336</v>
      </c>
      <c r="B586" s="2">
        <v>15581</v>
      </c>
      <c r="C586" s="2">
        <v>15592</v>
      </c>
      <c r="D586" s="2">
        <v>15571</v>
      </c>
      <c r="E586" s="2">
        <v>15592</v>
      </c>
      <c r="F586" s="2">
        <v>2095</v>
      </c>
      <c r="G586" s="20" t="str">
        <f t="shared" si="90"/>
        <v/>
      </c>
      <c r="H586" s="21" t="str">
        <f t="shared" si="99"/>
        <v/>
      </c>
      <c r="W586" s="24">
        <f t="shared" si="91"/>
        <v>15627.443196999946</v>
      </c>
      <c r="X586" s="24">
        <f t="shared" si="92"/>
        <v>15507.884615384615</v>
      </c>
      <c r="Y586" s="24">
        <f t="shared" si="93"/>
        <v>15388.326033769285</v>
      </c>
      <c r="Z586" s="24">
        <f t="shared" si="94"/>
        <v>59.779290807665625</v>
      </c>
      <c r="AA586" s="24" t="str">
        <f t="shared" si="95"/>
        <v/>
      </c>
      <c r="AB586" s="20" t="str">
        <f t="shared" si="96"/>
        <v/>
      </c>
      <c r="AC586" s="21" t="str">
        <f t="shared" si="97"/>
        <v/>
      </c>
      <c r="AD586" s="20" t="str">
        <f t="shared" si="98"/>
        <v/>
      </c>
    </row>
    <row r="587" spans="1:30" ht="15.75" customHeight="1">
      <c r="A587" s="19">
        <v>44986.666666666664</v>
      </c>
      <c r="B587" s="2">
        <v>15583</v>
      </c>
      <c r="C587" s="2">
        <v>15586</v>
      </c>
      <c r="D587" s="2">
        <v>15578</v>
      </c>
      <c r="E587" s="2">
        <v>15581</v>
      </c>
      <c r="F587" s="2">
        <v>1263</v>
      </c>
      <c r="G587" s="20" t="str">
        <f t="shared" si="90"/>
        <v/>
      </c>
      <c r="H587" s="21" t="str">
        <f t="shared" si="99"/>
        <v/>
      </c>
      <c r="W587" s="24">
        <f t="shared" si="91"/>
        <v>15619.799273064913</v>
      </c>
      <c r="X587" s="24">
        <f t="shared" si="92"/>
        <v>15501.73076923077</v>
      </c>
      <c r="Y587" s="24">
        <f t="shared" si="93"/>
        <v>15383.662265396626</v>
      </c>
      <c r="Z587" s="24">
        <f t="shared" si="94"/>
        <v>59.0342519170717</v>
      </c>
      <c r="AA587" s="24" t="str">
        <f t="shared" si="95"/>
        <v/>
      </c>
      <c r="AB587" s="20" t="str">
        <f t="shared" si="96"/>
        <v/>
      </c>
      <c r="AC587" s="21" t="str">
        <f t="shared" si="97"/>
        <v/>
      </c>
      <c r="AD587" s="20" t="str">
        <f t="shared" si="98"/>
        <v/>
      </c>
    </row>
    <row r="588" spans="1:30" ht="15.75" customHeight="1">
      <c r="A588" s="19">
        <v>44986.65625</v>
      </c>
      <c r="B588" s="2">
        <v>15576</v>
      </c>
      <c r="C588" s="2">
        <v>15583</v>
      </c>
      <c r="D588" s="2">
        <v>15572</v>
      </c>
      <c r="E588" s="2">
        <v>15583</v>
      </c>
      <c r="F588" s="2">
        <v>1846</v>
      </c>
      <c r="G588" s="20" t="str">
        <f t="shared" si="90"/>
        <v/>
      </c>
      <c r="H588" s="21" t="str">
        <f t="shared" si="99"/>
        <v/>
      </c>
      <c r="W588" s="24">
        <f t="shared" si="91"/>
        <v>15612.444264451922</v>
      </c>
      <c r="X588" s="24">
        <f t="shared" si="92"/>
        <v>15496.115384615385</v>
      </c>
      <c r="Y588" s="24">
        <f t="shared" si="93"/>
        <v>15379.786504778847</v>
      </c>
      <c r="Z588" s="24">
        <f t="shared" si="94"/>
        <v>58.164439918268933</v>
      </c>
      <c r="AA588" s="24" t="str">
        <f t="shared" si="95"/>
        <v/>
      </c>
      <c r="AB588" s="20" t="str">
        <f t="shared" si="96"/>
        <v/>
      </c>
      <c r="AC588" s="21" t="str">
        <f t="shared" si="97"/>
        <v/>
      </c>
      <c r="AD588" s="20" t="str">
        <f t="shared" si="98"/>
        <v/>
      </c>
    </row>
    <row r="589" spans="1:30" ht="15.75" customHeight="1">
      <c r="A589" s="19">
        <v>44986.645833333336</v>
      </c>
      <c r="B589" s="2">
        <v>15558</v>
      </c>
      <c r="C589" s="2">
        <v>15577</v>
      </c>
      <c r="D589" s="2">
        <v>15558</v>
      </c>
      <c r="E589" s="2">
        <v>15576</v>
      </c>
      <c r="F589" s="2">
        <v>1954</v>
      </c>
      <c r="G589" s="20" t="str">
        <f t="shared" si="90"/>
        <v/>
      </c>
      <c r="H589" s="21" t="str">
        <f t="shared" si="99"/>
        <v/>
      </c>
      <c r="W589" s="24">
        <f t="shared" si="91"/>
        <v>15603.631085714142</v>
      </c>
      <c r="X589" s="24">
        <f t="shared" si="92"/>
        <v>15490.423076923076</v>
      </c>
      <c r="Y589" s="24">
        <f t="shared" si="93"/>
        <v>15377.215068132011</v>
      </c>
      <c r="Z589" s="24">
        <f t="shared" si="94"/>
        <v>56.604004395532534</v>
      </c>
      <c r="AA589" s="24" t="str">
        <f t="shared" si="95"/>
        <v/>
      </c>
      <c r="AB589" s="20" t="str">
        <f t="shared" si="96"/>
        <v/>
      </c>
      <c r="AC589" s="21" t="str">
        <f t="shared" si="97"/>
        <v/>
      </c>
      <c r="AD589" s="20" t="str">
        <f t="shared" si="98"/>
        <v/>
      </c>
    </row>
    <row r="590" spans="1:30" ht="15.75" customHeight="1">
      <c r="A590" s="19">
        <v>44986.635416666664</v>
      </c>
      <c r="B590" s="2">
        <v>15551</v>
      </c>
      <c r="C590" s="2">
        <v>15566</v>
      </c>
      <c r="D590" s="2">
        <v>15550</v>
      </c>
      <c r="E590" s="2">
        <v>15559</v>
      </c>
      <c r="F590" s="2">
        <v>2616</v>
      </c>
      <c r="G590" s="20" t="str">
        <f t="shared" si="90"/>
        <v/>
      </c>
      <c r="H590" s="21" t="str">
        <f t="shared" si="99"/>
        <v/>
      </c>
      <c r="W590" s="24">
        <f t="shared" si="91"/>
        <v>15594.580325442887</v>
      </c>
      <c r="X590" s="24">
        <f t="shared" si="92"/>
        <v>15485.23076923077</v>
      </c>
      <c r="Y590" s="24">
        <f t="shared" si="93"/>
        <v>15375.881213018652</v>
      </c>
      <c r="Z590" s="24">
        <f t="shared" si="94"/>
        <v>54.674778106058604</v>
      </c>
      <c r="AA590" s="24" t="str">
        <f t="shared" si="95"/>
        <v/>
      </c>
      <c r="AB590" s="20" t="str">
        <f t="shared" si="96"/>
        <v/>
      </c>
      <c r="AC590" s="21" t="str">
        <f t="shared" si="97"/>
        <v/>
      </c>
      <c r="AD590" s="20" t="str">
        <f t="shared" si="98"/>
        <v/>
      </c>
    </row>
    <row r="591" spans="1:30" ht="15.75" customHeight="1">
      <c r="A591" s="19">
        <v>44986.572916666664</v>
      </c>
      <c r="B591" s="2">
        <v>15543</v>
      </c>
      <c r="C591" s="2">
        <v>15549</v>
      </c>
      <c r="D591" s="2">
        <v>15537</v>
      </c>
      <c r="E591" s="2">
        <v>15548</v>
      </c>
      <c r="F591" s="2">
        <v>4796</v>
      </c>
      <c r="G591" s="20" t="str">
        <f t="shared" si="90"/>
        <v/>
      </c>
      <c r="H591" s="21" t="str">
        <f t="shared" si="99"/>
        <v/>
      </c>
      <c r="W591" s="24">
        <f t="shared" si="91"/>
        <v>15588.172461795719</v>
      </c>
      <c r="X591" s="24">
        <f t="shared" si="92"/>
        <v>15479.653846153846</v>
      </c>
      <c r="Y591" s="24">
        <f t="shared" si="93"/>
        <v>15371.135230511973</v>
      </c>
      <c r="Z591" s="24">
        <f t="shared" si="94"/>
        <v>54.259307820936129</v>
      </c>
      <c r="AA591" s="24" t="str">
        <f t="shared" si="95"/>
        <v/>
      </c>
      <c r="AB591" s="20" t="str">
        <f t="shared" si="96"/>
        <v/>
      </c>
      <c r="AC591" s="21" t="str">
        <f t="shared" si="97"/>
        <v/>
      </c>
      <c r="AD591" s="20" t="str">
        <f t="shared" si="98"/>
        <v/>
      </c>
    </row>
    <row r="592" spans="1:30" ht="15.75" customHeight="1">
      <c r="A592" s="19">
        <v>44986.5625</v>
      </c>
      <c r="B592" s="2">
        <v>15543</v>
      </c>
      <c r="C592" s="2">
        <v>15554</v>
      </c>
      <c r="D592" s="2">
        <v>15536</v>
      </c>
      <c r="E592" s="2">
        <v>15544</v>
      </c>
      <c r="F592" s="2">
        <v>4739</v>
      </c>
      <c r="G592" s="20" t="str">
        <f t="shared" si="90"/>
        <v/>
      </c>
      <c r="H592" s="21" t="str">
        <f t="shared" si="99"/>
        <v/>
      </c>
      <c r="W592" s="24">
        <f t="shared" si="91"/>
        <v>15581.967548339708</v>
      </c>
      <c r="X592" s="24">
        <f t="shared" si="92"/>
        <v>15474.76923076923</v>
      </c>
      <c r="Y592" s="24">
        <f t="shared" si="93"/>
        <v>15367.570913198753</v>
      </c>
      <c r="Z592" s="24">
        <f t="shared" si="94"/>
        <v>53.599158785238487</v>
      </c>
      <c r="AA592" s="24" t="str">
        <f t="shared" si="95"/>
        <v/>
      </c>
      <c r="AB592" s="20" t="str">
        <f t="shared" si="96"/>
        <v/>
      </c>
      <c r="AC592" s="21" t="str">
        <f t="shared" si="97"/>
        <v/>
      </c>
      <c r="AD592" s="20" t="str">
        <f t="shared" si="98"/>
        <v/>
      </c>
    </row>
    <row r="593" spans="1:30" ht="15.75" customHeight="1">
      <c r="A593" s="19">
        <v>44986.552083333336</v>
      </c>
      <c r="B593" s="2">
        <v>15542</v>
      </c>
      <c r="C593" s="2">
        <v>15546</v>
      </c>
      <c r="D593" s="2">
        <v>15532</v>
      </c>
      <c r="E593" s="2">
        <v>15541</v>
      </c>
      <c r="F593" s="2">
        <v>2858</v>
      </c>
      <c r="G593" s="20" t="str">
        <f t="shared" si="90"/>
        <v/>
      </c>
      <c r="H593" s="21" t="str">
        <f t="shared" si="99"/>
        <v/>
      </c>
      <c r="W593" s="24">
        <f t="shared" si="91"/>
        <v>15575.439499001215</v>
      </c>
      <c r="X593" s="24">
        <f t="shared" si="92"/>
        <v>15470.038461538461</v>
      </c>
      <c r="Y593" s="24">
        <f t="shared" si="93"/>
        <v>15364.637424075707</v>
      </c>
      <c r="Z593" s="24">
        <f t="shared" si="94"/>
        <v>52.700518731376953</v>
      </c>
      <c r="AA593" s="24" t="str">
        <f t="shared" si="95"/>
        <v/>
      </c>
      <c r="AB593" s="20" t="str">
        <f t="shared" si="96"/>
        <v/>
      </c>
      <c r="AC593" s="21" t="str">
        <f t="shared" si="97"/>
        <v/>
      </c>
      <c r="AD593" s="20" t="str">
        <f t="shared" si="98"/>
        <v/>
      </c>
    </row>
    <row r="594" spans="1:30" ht="15.75" customHeight="1">
      <c r="A594" s="19">
        <v>44986.541666666664</v>
      </c>
      <c r="B594" s="2">
        <v>15535</v>
      </c>
      <c r="C594" s="2">
        <v>15546</v>
      </c>
      <c r="D594" s="2">
        <v>15534</v>
      </c>
      <c r="E594" s="2">
        <v>15540</v>
      </c>
      <c r="F594" s="2">
        <v>2543</v>
      </c>
      <c r="G594" s="20" t="str">
        <f t="shared" si="90"/>
        <v/>
      </c>
      <c r="H594" s="21" t="str">
        <f t="shared" si="99"/>
        <v/>
      </c>
      <c r="W594" s="24">
        <f t="shared" si="91"/>
        <v>15568.373470574954</v>
      </c>
      <c r="X594" s="24">
        <f t="shared" si="92"/>
        <v>15465.576923076924</v>
      </c>
      <c r="Y594" s="24">
        <f t="shared" si="93"/>
        <v>15362.780375578894</v>
      </c>
      <c r="Z594" s="24">
        <f t="shared" si="94"/>
        <v>51.398273749015132</v>
      </c>
      <c r="AA594" s="24" t="str">
        <f t="shared" si="95"/>
        <v/>
      </c>
      <c r="AB594" s="20" t="str">
        <f t="shared" si="96"/>
        <v/>
      </c>
      <c r="AC594" s="21" t="str">
        <f t="shared" si="97"/>
        <v/>
      </c>
      <c r="AD594" s="20" t="str">
        <f t="shared" si="98"/>
        <v/>
      </c>
    </row>
    <row r="595" spans="1:30" ht="15.75" customHeight="1">
      <c r="A595" s="19">
        <v>44986.53125</v>
      </c>
      <c r="B595" s="2">
        <v>15517</v>
      </c>
      <c r="C595" s="2">
        <v>15542</v>
      </c>
      <c r="D595" s="2">
        <v>15517</v>
      </c>
      <c r="E595" s="2">
        <v>15536</v>
      </c>
      <c r="F595" s="2">
        <v>3447</v>
      </c>
      <c r="G595" s="20" t="str">
        <f t="shared" si="90"/>
        <v/>
      </c>
      <c r="H595" s="21" t="str">
        <f t="shared" si="99"/>
        <v/>
      </c>
      <c r="W595" s="24">
        <f t="shared" si="91"/>
        <v>15560.708110824828</v>
      </c>
      <c r="X595" s="24">
        <f t="shared" si="92"/>
        <v>15460.961538461539</v>
      </c>
      <c r="Y595" s="24">
        <f t="shared" si="93"/>
        <v>15361.21496609825</v>
      </c>
      <c r="Z595" s="24">
        <f t="shared" si="94"/>
        <v>49.873286181644495</v>
      </c>
      <c r="AA595" s="24" t="str">
        <f t="shared" si="95"/>
        <v/>
      </c>
      <c r="AB595" s="20" t="str">
        <f t="shared" si="96"/>
        <v/>
      </c>
      <c r="AC595" s="21" t="str">
        <f t="shared" si="97"/>
        <v/>
      </c>
      <c r="AD595" s="20" t="str">
        <f t="shared" si="98"/>
        <v/>
      </c>
    </row>
    <row r="596" spans="1:30" ht="15.75" customHeight="1">
      <c r="A596" s="19">
        <v>44986.520833333336</v>
      </c>
      <c r="B596" s="2">
        <v>15535</v>
      </c>
      <c r="C596" s="2">
        <v>15536</v>
      </c>
      <c r="D596" s="2">
        <v>15516</v>
      </c>
      <c r="E596" s="2">
        <v>15517</v>
      </c>
      <c r="F596" s="2">
        <v>3315</v>
      </c>
      <c r="G596" s="20" t="str">
        <f t="shared" si="90"/>
        <v/>
      </c>
      <c r="H596" s="21" t="str">
        <f t="shared" si="99"/>
        <v/>
      </c>
      <c r="W596" s="24">
        <f t="shared" si="91"/>
        <v>15552.8288223698</v>
      </c>
      <c r="X596" s="24">
        <f t="shared" si="92"/>
        <v>15456.346153846154</v>
      </c>
      <c r="Y596" s="24">
        <f t="shared" si="93"/>
        <v>15359.863485322508</v>
      </c>
      <c r="Z596" s="24">
        <f t="shared" si="94"/>
        <v>48.241334261823098</v>
      </c>
      <c r="AA596" s="24" t="str">
        <f t="shared" si="95"/>
        <v/>
      </c>
      <c r="AB596" s="20" t="str">
        <f t="shared" si="96"/>
        <v/>
      </c>
      <c r="AC596" s="21" t="str">
        <f t="shared" si="97"/>
        <v/>
      </c>
      <c r="AD596" s="20" t="str">
        <f t="shared" si="98"/>
        <v/>
      </c>
    </row>
    <row r="597" spans="1:30" ht="15.75" customHeight="1">
      <c r="A597" s="19">
        <v>44986.510416666664</v>
      </c>
      <c r="B597" s="2">
        <v>15534</v>
      </c>
      <c r="C597" s="2">
        <v>15543</v>
      </c>
      <c r="D597" s="2">
        <v>15531</v>
      </c>
      <c r="E597" s="2">
        <v>15534</v>
      </c>
      <c r="F597" s="2">
        <v>3886</v>
      </c>
      <c r="G597" s="20" t="str">
        <f t="shared" si="90"/>
        <v/>
      </c>
      <c r="H597" s="21" t="str">
        <f t="shared" si="99"/>
        <v/>
      </c>
      <c r="W597" s="24">
        <f t="shared" si="91"/>
        <v>15547.04558493484</v>
      </c>
      <c r="X597" s="24">
        <f t="shared" si="92"/>
        <v>15452.346153846154</v>
      </c>
      <c r="Y597" s="24">
        <f t="shared" si="93"/>
        <v>15357.646722757469</v>
      </c>
      <c r="Z597" s="24">
        <f t="shared" si="94"/>
        <v>47.349715544342793</v>
      </c>
      <c r="AA597" s="24" t="str">
        <f t="shared" si="95"/>
        <v/>
      </c>
      <c r="AB597" s="20" t="str">
        <f t="shared" si="96"/>
        <v/>
      </c>
      <c r="AC597" s="21" t="str">
        <f t="shared" si="97"/>
        <v/>
      </c>
      <c r="AD597" s="20" t="str">
        <f t="shared" si="98"/>
        <v/>
      </c>
    </row>
    <row r="598" spans="1:30" ht="15.75" customHeight="1">
      <c r="A598" s="19">
        <v>44986.5</v>
      </c>
      <c r="B598" s="2">
        <v>15524</v>
      </c>
      <c r="C598" s="2">
        <v>15535</v>
      </c>
      <c r="D598" s="2">
        <v>15523</v>
      </c>
      <c r="E598" s="2">
        <v>15534</v>
      </c>
      <c r="F598" s="2">
        <v>3511</v>
      </c>
      <c r="G598" s="20" t="str">
        <f t="shared" si="90"/>
        <v/>
      </c>
      <c r="H598" s="21" t="str">
        <f t="shared" si="99"/>
        <v/>
      </c>
      <c r="W598" s="24">
        <f t="shared" si="91"/>
        <v>15537.727520288006</v>
      </c>
      <c r="X598" s="24">
        <f t="shared" si="92"/>
        <v>15447.576923076924</v>
      </c>
      <c r="Y598" s="24">
        <f t="shared" si="93"/>
        <v>15357.426325865841</v>
      </c>
      <c r="Z598" s="24">
        <f t="shared" si="94"/>
        <v>45.075298605541136</v>
      </c>
      <c r="AA598" s="24" t="str">
        <f t="shared" si="95"/>
        <v/>
      </c>
      <c r="AB598" s="20" t="str">
        <f t="shared" si="96"/>
        <v/>
      </c>
      <c r="AC598" s="21" t="str">
        <f t="shared" si="97"/>
        <v/>
      </c>
      <c r="AD598" s="20" t="str">
        <f t="shared" si="98"/>
        <v/>
      </c>
    </row>
    <row r="599" spans="1:30" ht="15.75" customHeight="1">
      <c r="A599" s="19">
        <v>44986.489583333336</v>
      </c>
      <c r="B599" s="2">
        <v>15519</v>
      </c>
      <c r="C599" s="2">
        <v>15530</v>
      </c>
      <c r="D599" s="2">
        <v>15507</v>
      </c>
      <c r="E599" s="2">
        <v>15524</v>
      </c>
      <c r="F599" s="2">
        <v>4705</v>
      </c>
      <c r="G599" s="20">
        <f t="shared" si="90"/>
        <v>15527.074218432166</v>
      </c>
      <c r="H599" s="21" t="str">
        <f t="shared" si="99"/>
        <v>(放空賣出)收盤跌破布林通道上軌(UP)</v>
      </c>
      <c r="W599" s="24">
        <f t="shared" si="91"/>
        <v>15527.074218432166</v>
      </c>
      <c r="X599" s="24">
        <f t="shared" si="92"/>
        <v>15442.846153846154</v>
      </c>
      <c r="Y599" s="24">
        <f t="shared" si="93"/>
        <v>15358.618089260142</v>
      </c>
      <c r="Z599" s="24">
        <f t="shared" si="94"/>
        <v>42.114032293005764</v>
      </c>
      <c r="AA599" s="24">
        <f t="shared" si="95"/>
        <v>15530</v>
      </c>
      <c r="AB599" s="20">
        <f t="shared" si="96"/>
        <v>15527.074218432166</v>
      </c>
      <c r="AC599" s="21" t="str">
        <f t="shared" si="97"/>
        <v>(賣出)收盤跌破布林通道上軌(UP)</v>
      </c>
      <c r="AD599" s="20">
        <f t="shared" si="98"/>
        <v>15507</v>
      </c>
    </row>
    <row r="600" spans="1:30" ht="15.75" customHeight="1">
      <c r="A600" s="19">
        <v>44986.479166666664</v>
      </c>
      <c r="B600" s="2">
        <v>15516</v>
      </c>
      <c r="C600" s="2">
        <v>15525</v>
      </c>
      <c r="D600" s="2">
        <v>15498</v>
      </c>
      <c r="E600" s="2">
        <v>15518</v>
      </c>
      <c r="F600" s="2">
        <v>5572</v>
      </c>
      <c r="G600" s="20" t="str">
        <f t="shared" si="90"/>
        <v/>
      </c>
      <c r="H600" s="21" t="str">
        <f t="shared" si="99"/>
        <v/>
      </c>
      <c r="W600" s="24">
        <f t="shared" si="91"/>
        <v>15516.934553881762</v>
      </c>
      <c r="X600" s="24">
        <f t="shared" si="92"/>
        <v>15438.884615384615</v>
      </c>
      <c r="Y600" s="24">
        <f t="shared" si="93"/>
        <v>15360.834676887469</v>
      </c>
      <c r="Z600" s="24">
        <f t="shared" si="94"/>
        <v>39.024969248573036</v>
      </c>
      <c r="AA600" s="24" t="str">
        <f t="shared" si="95"/>
        <v/>
      </c>
      <c r="AB600" s="20" t="str">
        <f t="shared" si="96"/>
        <v/>
      </c>
      <c r="AC600" s="21" t="str">
        <f t="shared" si="97"/>
        <v/>
      </c>
      <c r="AD600" s="20" t="str">
        <f t="shared" si="98"/>
        <v/>
      </c>
    </row>
    <row r="601" spans="1:30" ht="15.75" customHeight="1">
      <c r="A601" s="19">
        <v>44986.46875</v>
      </c>
      <c r="B601" s="2">
        <v>15482</v>
      </c>
      <c r="C601" s="2">
        <v>15516</v>
      </c>
      <c r="D601" s="2">
        <v>15478</v>
      </c>
      <c r="E601" s="2">
        <v>15516</v>
      </c>
      <c r="F601" s="2">
        <v>4221</v>
      </c>
      <c r="G601" s="20">
        <f t="shared" si="90"/>
        <v>15506.880346357761</v>
      </c>
      <c r="H601" s="21" t="str">
        <f t="shared" si="99"/>
        <v>(賣出)收盤突破布林通道上軌(UP)</v>
      </c>
      <c r="W601" s="24">
        <f t="shared" si="91"/>
        <v>15506.880346357761</v>
      </c>
      <c r="X601" s="24">
        <f t="shared" si="92"/>
        <v>15435.5</v>
      </c>
      <c r="Y601" s="24">
        <f t="shared" si="93"/>
        <v>15364.119653642239</v>
      </c>
      <c r="Z601" s="24">
        <f t="shared" si="94"/>
        <v>35.690173178880222</v>
      </c>
      <c r="AA601" s="24">
        <f t="shared" si="95"/>
        <v>15516</v>
      </c>
      <c r="AB601" s="20">
        <f t="shared" si="96"/>
        <v>15506.880346357761</v>
      </c>
      <c r="AC601" s="21" t="str">
        <f t="shared" si="97"/>
        <v>(賣出)收盤突破布林通道上軌(UP)</v>
      </c>
      <c r="AD601" s="20">
        <f t="shared" si="98"/>
        <v>15478</v>
      </c>
    </row>
    <row r="602" spans="1:30" ht="15.75" customHeight="1">
      <c r="A602" s="19">
        <v>44986.458333333336</v>
      </c>
      <c r="B602" s="2">
        <v>15506</v>
      </c>
      <c r="C602" s="2">
        <v>15514</v>
      </c>
      <c r="D602" s="2">
        <v>15473</v>
      </c>
      <c r="E602" s="2">
        <v>15483</v>
      </c>
      <c r="F602" s="2">
        <v>7828</v>
      </c>
      <c r="G602" s="20">
        <f t="shared" si="90"/>
        <v>15495.974218358799</v>
      </c>
      <c r="H602" s="21" t="str">
        <f t="shared" si="99"/>
        <v>(放空賣出)收盤跌破布林通道上軌(UP)</v>
      </c>
      <c r="W602" s="24">
        <f t="shared" si="91"/>
        <v>15495.974218358799</v>
      </c>
      <c r="X602" s="24">
        <f t="shared" si="92"/>
        <v>15432.26923076923</v>
      </c>
      <c r="Y602" s="24">
        <f t="shared" si="93"/>
        <v>15368.564243179662</v>
      </c>
      <c r="Z602" s="24">
        <f t="shared" si="94"/>
        <v>31.852493794783872</v>
      </c>
      <c r="AA602" s="24">
        <f t="shared" si="95"/>
        <v>15514</v>
      </c>
      <c r="AB602" s="20">
        <f t="shared" si="96"/>
        <v>15495.974218358799</v>
      </c>
      <c r="AC602" s="21" t="str">
        <f t="shared" si="97"/>
        <v>(賣出)收盤跌破布林通道上軌(UP)</v>
      </c>
      <c r="AD602" s="20">
        <f t="shared" si="98"/>
        <v>15473</v>
      </c>
    </row>
    <row r="603" spans="1:30" ht="15.75" customHeight="1">
      <c r="A603" s="19">
        <v>44986.447916666664</v>
      </c>
      <c r="B603" s="2">
        <v>15488</v>
      </c>
      <c r="C603" s="2">
        <v>15506</v>
      </c>
      <c r="D603" s="2">
        <v>15486</v>
      </c>
      <c r="E603" s="2">
        <v>15506</v>
      </c>
      <c r="F603" s="2">
        <v>6060</v>
      </c>
      <c r="G603" s="20" t="str">
        <f t="shared" si="90"/>
        <v/>
      </c>
      <c r="H603" s="21" t="str">
        <f t="shared" si="99"/>
        <v/>
      </c>
      <c r="W603" s="24">
        <f t="shared" si="91"/>
        <v>15490.48559050629</v>
      </c>
      <c r="X603" s="24">
        <f t="shared" si="92"/>
        <v>15430.076923076924</v>
      </c>
      <c r="Y603" s="24">
        <f t="shared" si="93"/>
        <v>15369.668255647557</v>
      </c>
      <c r="Z603" s="24">
        <f t="shared" si="94"/>
        <v>30.204333714682889</v>
      </c>
      <c r="AA603" s="24" t="str">
        <f t="shared" si="95"/>
        <v/>
      </c>
      <c r="AB603" s="20" t="str">
        <f t="shared" si="96"/>
        <v/>
      </c>
      <c r="AC603" s="21" t="str">
        <f t="shared" si="97"/>
        <v/>
      </c>
      <c r="AD603" s="20" t="str">
        <f t="shared" si="98"/>
        <v/>
      </c>
    </row>
    <row r="604" spans="1:30" ht="15.75" customHeight="1">
      <c r="A604" s="19">
        <v>44986.4375</v>
      </c>
      <c r="B604" s="2">
        <v>15486</v>
      </c>
      <c r="C604" s="2">
        <v>15492</v>
      </c>
      <c r="D604" s="2">
        <v>15470</v>
      </c>
      <c r="E604" s="2">
        <v>15486</v>
      </c>
      <c r="F604" s="2">
        <v>5238</v>
      </c>
      <c r="G604" s="20" t="str">
        <f t="shared" si="90"/>
        <v/>
      </c>
      <c r="H604" s="21" t="str">
        <f t="shared" si="99"/>
        <v/>
      </c>
      <c r="W604" s="24">
        <f t="shared" si="91"/>
        <v>15479.187322748408</v>
      </c>
      <c r="X604" s="24">
        <f t="shared" si="92"/>
        <v>15426.961538461539</v>
      </c>
      <c r="Y604" s="24">
        <f t="shared" si="93"/>
        <v>15374.73575417467</v>
      </c>
      <c r="Z604" s="24">
        <f t="shared" si="94"/>
        <v>26.112892143435108</v>
      </c>
      <c r="AA604" s="24" t="str">
        <f t="shared" si="95"/>
        <v/>
      </c>
      <c r="AB604" s="20" t="str">
        <f t="shared" si="96"/>
        <v/>
      </c>
      <c r="AC604" s="21" t="str">
        <f t="shared" si="97"/>
        <v/>
      </c>
      <c r="AD604" s="20" t="str">
        <f t="shared" si="98"/>
        <v/>
      </c>
    </row>
    <row r="605" spans="1:30" ht="15.75" customHeight="1">
      <c r="A605" s="19">
        <v>44986.427083333336</v>
      </c>
      <c r="B605" s="2">
        <v>15481</v>
      </c>
      <c r="C605" s="2">
        <v>15490</v>
      </c>
      <c r="D605" s="2">
        <v>15459</v>
      </c>
      <c r="E605" s="2">
        <v>15486</v>
      </c>
      <c r="F605" s="2">
        <v>9091</v>
      </c>
      <c r="G605" s="20" t="str">
        <f t="shared" si="90"/>
        <v/>
      </c>
      <c r="H605" s="21" t="str">
        <f t="shared" si="99"/>
        <v/>
      </c>
      <c r="W605" s="24">
        <f t="shared" si="91"/>
        <v>15470.948400330228</v>
      </c>
      <c r="X605" s="24">
        <f t="shared" si="92"/>
        <v>15424.115384615385</v>
      </c>
      <c r="Y605" s="24">
        <f t="shared" si="93"/>
        <v>15377.282368900542</v>
      </c>
      <c r="Z605" s="24">
        <f t="shared" si="94"/>
        <v>23.416507857421585</v>
      </c>
      <c r="AA605" s="24" t="str">
        <f t="shared" si="95"/>
        <v/>
      </c>
      <c r="AB605" s="20" t="str">
        <f t="shared" si="96"/>
        <v/>
      </c>
      <c r="AC605" s="21" t="str">
        <f t="shared" si="97"/>
        <v/>
      </c>
      <c r="AD605" s="20" t="str">
        <f t="shared" si="98"/>
        <v/>
      </c>
    </row>
    <row r="606" spans="1:30" ht="15.75" customHeight="1">
      <c r="A606" s="19">
        <v>44986.416666666664</v>
      </c>
      <c r="B606" s="2">
        <v>15424</v>
      </c>
      <c r="C606" s="2">
        <v>15482</v>
      </c>
      <c r="D606" s="2">
        <v>15418</v>
      </c>
      <c r="E606" s="2">
        <v>15481</v>
      </c>
      <c r="F606" s="2">
        <v>13479</v>
      </c>
      <c r="G606" s="20">
        <f t="shared" si="90"/>
        <v>15461.200073210706</v>
      </c>
      <c r="H606" s="21" t="str">
        <f t="shared" si="99"/>
        <v>(賣出)收盤突破布林通道上軌(UP)</v>
      </c>
      <c r="W606" s="24">
        <f t="shared" si="91"/>
        <v>15461.200073210706</v>
      </c>
      <c r="X606" s="24">
        <f t="shared" si="92"/>
        <v>15421.192307692309</v>
      </c>
      <c r="Y606" s="24">
        <f t="shared" si="93"/>
        <v>15381.184542173911</v>
      </c>
      <c r="Z606" s="24">
        <f t="shared" si="94"/>
        <v>20.003882759199197</v>
      </c>
      <c r="AA606" s="24">
        <f t="shared" si="95"/>
        <v>15482</v>
      </c>
      <c r="AB606" s="20">
        <f t="shared" si="96"/>
        <v>15461.200073210706</v>
      </c>
      <c r="AC606" s="21" t="str">
        <f t="shared" si="97"/>
        <v>(賣出)收盤突破布林通道上軌(UP)</v>
      </c>
      <c r="AD606" s="20">
        <f t="shared" si="98"/>
        <v>15418</v>
      </c>
    </row>
    <row r="607" spans="1:30" ht="15.75" customHeight="1">
      <c r="A607" s="19">
        <v>44986.40625</v>
      </c>
      <c r="B607" s="2">
        <v>15422</v>
      </c>
      <c r="C607" s="2">
        <v>15438</v>
      </c>
      <c r="D607" s="2">
        <v>15409</v>
      </c>
      <c r="E607" s="2">
        <v>15424</v>
      </c>
      <c r="F607" s="2">
        <v>9096</v>
      </c>
      <c r="G607" s="20" t="str">
        <f t="shared" si="90"/>
        <v/>
      </c>
      <c r="H607" s="21" t="str">
        <f t="shared" si="99"/>
        <v/>
      </c>
      <c r="W607" s="24">
        <f t="shared" si="91"/>
        <v>15450.754372426514</v>
      </c>
      <c r="X607" s="24">
        <f t="shared" si="92"/>
        <v>15418.653846153846</v>
      </c>
      <c r="Y607" s="24">
        <f t="shared" si="93"/>
        <v>15386.553319881177</v>
      </c>
      <c r="Z607" s="24">
        <f t="shared" si="94"/>
        <v>16.05026313633401</v>
      </c>
      <c r="AA607" s="24" t="str">
        <f t="shared" si="95"/>
        <v/>
      </c>
      <c r="AB607" s="20" t="str">
        <f t="shared" si="96"/>
        <v/>
      </c>
      <c r="AC607" s="21" t="str">
        <f t="shared" si="97"/>
        <v/>
      </c>
      <c r="AD607" s="20" t="str">
        <f t="shared" si="98"/>
        <v/>
      </c>
    </row>
    <row r="608" spans="1:30" ht="15.75" customHeight="1">
      <c r="A608" s="19">
        <v>44986.395833333336</v>
      </c>
      <c r="B608" s="2">
        <v>15379</v>
      </c>
      <c r="C608" s="2">
        <v>15430</v>
      </c>
      <c r="D608" s="2">
        <v>15357</v>
      </c>
      <c r="E608" s="2">
        <v>15422</v>
      </c>
      <c r="F608" s="2">
        <v>14976</v>
      </c>
      <c r="G608" s="20">
        <f t="shared" si="90"/>
        <v>15418.115384615385</v>
      </c>
      <c r="H608" s="21" t="str">
        <f t="shared" si="99"/>
        <v>(買進)收盤突破布林通道中軌(MB)</v>
      </c>
      <c r="W608" s="24">
        <f t="shared" si="91"/>
        <v>15450.308680253198</v>
      </c>
      <c r="X608" s="24">
        <f t="shared" si="92"/>
        <v>15418.115384615385</v>
      </c>
      <c r="Y608" s="24">
        <f t="shared" si="93"/>
        <v>15385.922088977572</v>
      </c>
      <c r="Z608" s="24">
        <f t="shared" si="94"/>
        <v>16.096647818906799</v>
      </c>
      <c r="AA608" s="24">
        <f t="shared" si="95"/>
        <v>15430</v>
      </c>
      <c r="AB608" s="20">
        <f t="shared" si="96"/>
        <v>15418.115384615385</v>
      </c>
      <c r="AC608" s="21" t="str">
        <f t="shared" si="97"/>
        <v>(買進)收盤突破布林通道中軌(MB)</v>
      </c>
      <c r="AD608" s="20">
        <f t="shared" si="98"/>
        <v>15357</v>
      </c>
    </row>
    <row r="609" spans="1:30" ht="15.75" customHeight="1">
      <c r="A609" s="19">
        <v>44986.385416666664</v>
      </c>
      <c r="B609" s="2">
        <v>15366</v>
      </c>
      <c r="C609" s="2">
        <v>15396</v>
      </c>
      <c r="D609" s="2">
        <v>15333</v>
      </c>
      <c r="E609" s="2">
        <v>15377</v>
      </c>
      <c r="F609" s="2">
        <v>18986</v>
      </c>
      <c r="G609" s="20" t="str">
        <f t="shared" si="90"/>
        <v/>
      </c>
      <c r="H609" s="21" t="str">
        <f t="shared" si="99"/>
        <v/>
      </c>
      <c r="W609" s="24">
        <f t="shared" si="91"/>
        <v>15449.960076707373</v>
      </c>
      <c r="X609" s="24">
        <f t="shared" si="92"/>
        <v>15417.576923076924</v>
      </c>
      <c r="Y609" s="24">
        <f t="shared" si="93"/>
        <v>15385.193769446474</v>
      </c>
      <c r="Z609" s="24">
        <f t="shared" si="94"/>
        <v>16.191576815224433</v>
      </c>
      <c r="AA609" s="24" t="str">
        <f t="shared" si="95"/>
        <v/>
      </c>
      <c r="AB609" s="20" t="str">
        <f t="shared" si="96"/>
        <v/>
      </c>
      <c r="AC609" s="21" t="str">
        <f t="shared" si="97"/>
        <v/>
      </c>
      <c r="AD609" s="20" t="str">
        <f t="shared" si="98"/>
        <v/>
      </c>
    </row>
    <row r="610" spans="1:30" ht="15.75" customHeight="1">
      <c r="A610" s="19">
        <v>44986.375</v>
      </c>
      <c r="B610" s="2">
        <v>15379</v>
      </c>
      <c r="C610" s="2">
        <v>15386</v>
      </c>
      <c r="D610" s="2">
        <v>15341</v>
      </c>
      <c r="E610" s="2">
        <v>15366</v>
      </c>
      <c r="F610" s="2">
        <v>17424</v>
      </c>
      <c r="G610" s="20">
        <f t="shared" si="90"/>
        <v>15419</v>
      </c>
      <c r="H610" s="21" t="str">
        <f t="shared" si="99"/>
        <v>(放空買進)收盤跌破布林通道中軌(MB)</v>
      </c>
      <c r="W610" s="24">
        <f t="shared" si="91"/>
        <v>15447.093251311138</v>
      </c>
      <c r="X610" s="24">
        <f t="shared" si="92"/>
        <v>15419</v>
      </c>
      <c r="Y610" s="24">
        <f t="shared" si="93"/>
        <v>15390.906748688862</v>
      </c>
      <c r="Z610" s="24">
        <f t="shared" si="94"/>
        <v>14.046625655569109</v>
      </c>
      <c r="AA610" s="24">
        <f t="shared" si="95"/>
        <v>15386</v>
      </c>
      <c r="AB610" s="20">
        <f t="shared" si="96"/>
        <v>15419</v>
      </c>
      <c r="AC610" s="21" t="str">
        <f t="shared" si="97"/>
        <v>(賣出)收盤跌破布林通道中軌(MB)</v>
      </c>
      <c r="AD610" s="20">
        <f t="shared" si="98"/>
        <v>15341</v>
      </c>
    </row>
    <row r="611" spans="1:30" ht="15.75" customHeight="1">
      <c r="A611" s="19">
        <v>44982.208333333336</v>
      </c>
      <c r="B611" s="2">
        <v>15431</v>
      </c>
      <c r="C611" s="2">
        <v>15441</v>
      </c>
      <c r="D611" s="2">
        <v>15428</v>
      </c>
      <c r="E611" s="2">
        <v>15431</v>
      </c>
      <c r="F611" s="2">
        <v>1567</v>
      </c>
      <c r="G611" s="20" t="str">
        <f t="shared" si="90"/>
        <v/>
      </c>
      <c r="H611" s="21" t="str">
        <f t="shared" si="99"/>
        <v/>
      </c>
      <c r="W611" s="24">
        <f t="shared" si="91"/>
        <v>15440.965768089951</v>
      </c>
      <c r="X611" s="24">
        <f t="shared" si="92"/>
        <v>15420.153846153846</v>
      </c>
      <c r="Y611" s="24">
        <f t="shared" si="93"/>
        <v>15399.341924217741</v>
      </c>
      <c r="Z611" s="24">
        <f t="shared" si="94"/>
        <v>10.405960968052833</v>
      </c>
      <c r="AA611" s="24" t="str">
        <f t="shared" si="95"/>
        <v/>
      </c>
      <c r="AB611" s="20" t="str">
        <f t="shared" si="96"/>
        <v/>
      </c>
      <c r="AC611" s="21" t="str">
        <f t="shared" si="97"/>
        <v/>
      </c>
      <c r="AD611" s="20" t="str">
        <f t="shared" si="98"/>
        <v/>
      </c>
    </row>
    <row r="612" spans="1:30" ht="15.75" customHeight="1">
      <c r="A612" s="19">
        <v>44982.197916666664</v>
      </c>
      <c r="B612" s="2">
        <v>15436</v>
      </c>
      <c r="C612" s="2">
        <v>15440</v>
      </c>
      <c r="D612" s="2">
        <v>15427</v>
      </c>
      <c r="E612" s="2">
        <v>15432</v>
      </c>
      <c r="F612" s="2">
        <v>848</v>
      </c>
      <c r="G612" s="20" t="str">
        <f t="shared" si="90"/>
        <v/>
      </c>
      <c r="H612" s="21" t="str">
        <f t="shared" si="99"/>
        <v/>
      </c>
      <c r="W612" s="24">
        <f t="shared" si="91"/>
        <v>15440.117087639774</v>
      </c>
      <c r="X612" s="24">
        <f t="shared" si="92"/>
        <v>15419.26923076923</v>
      </c>
      <c r="Y612" s="24">
        <f t="shared" si="93"/>
        <v>15398.421373898687</v>
      </c>
      <c r="Z612" s="24">
        <f t="shared" si="94"/>
        <v>10.423928435271831</v>
      </c>
      <c r="AA612" s="24" t="str">
        <f t="shared" si="95"/>
        <v/>
      </c>
      <c r="AB612" s="20" t="str">
        <f t="shared" si="96"/>
        <v/>
      </c>
      <c r="AC612" s="21" t="str">
        <f t="shared" si="97"/>
        <v/>
      </c>
      <c r="AD612" s="20" t="str">
        <f t="shared" si="98"/>
        <v/>
      </c>
    </row>
    <row r="613" spans="1:30" ht="15.75" customHeight="1">
      <c r="A613" s="19">
        <v>44982.1875</v>
      </c>
      <c r="B613" s="2">
        <v>15436</v>
      </c>
      <c r="C613" s="2">
        <v>15447</v>
      </c>
      <c r="D613" s="2">
        <v>15432</v>
      </c>
      <c r="E613" s="2">
        <v>15435</v>
      </c>
      <c r="F613" s="2">
        <v>651</v>
      </c>
      <c r="G613" s="20" t="str">
        <f t="shared" si="90"/>
        <v/>
      </c>
      <c r="H613" s="21" t="str">
        <f t="shared" si="99"/>
        <v/>
      </c>
      <c r="W613" s="24">
        <f t="shared" si="91"/>
        <v>15439.20511199714</v>
      </c>
      <c r="X613" s="24">
        <f t="shared" si="92"/>
        <v>15418.923076923076</v>
      </c>
      <c r="Y613" s="24">
        <f t="shared" si="93"/>
        <v>15398.641041849012</v>
      </c>
      <c r="Z613" s="24">
        <f t="shared" si="94"/>
        <v>10.141017537031997</v>
      </c>
      <c r="AA613" s="24" t="str">
        <f t="shared" si="95"/>
        <v/>
      </c>
      <c r="AB613" s="20" t="str">
        <f t="shared" si="96"/>
        <v/>
      </c>
      <c r="AC613" s="21" t="str">
        <f t="shared" si="97"/>
        <v/>
      </c>
      <c r="AD613" s="20" t="str">
        <f t="shared" si="98"/>
        <v/>
      </c>
    </row>
    <row r="614" spans="1:30" ht="15.75" customHeight="1">
      <c r="A614" s="19">
        <v>44982.177083333336</v>
      </c>
      <c r="B614" s="2">
        <v>15441</v>
      </c>
      <c r="C614" s="2">
        <v>15449</v>
      </c>
      <c r="D614" s="2">
        <v>15434</v>
      </c>
      <c r="E614" s="2">
        <v>15435</v>
      </c>
      <c r="F614" s="2">
        <v>1402</v>
      </c>
      <c r="G614" s="20">
        <f t="shared" si="90"/>
        <v>15439.715321657413</v>
      </c>
      <c r="H614" s="21" t="str">
        <f t="shared" si="99"/>
        <v>(放空賣出)收盤跌破布林通道上軌(UP)</v>
      </c>
      <c r="W614" s="24">
        <f t="shared" si="91"/>
        <v>15439.715321657413</v>
      </c>
      <c r="X614" s="24">
        <f t="shared" si="92"/>
        <v>15419.038461538461</v>
      </c>
      <c r="Y614" s="24">
        <f t="shared" si="93"/>
        <v>15398.361601419509</v>
      </c>
      <c r="Z614" s="24">
        <f t="shared" si="94"/>
        <v>10.338430059475884</v>
      </c>
      <c r="AA614" s="24">
        <f t="shared" si="95"/>
        <v>15449</v>
      </c>
      <c r="AB614" s="20">
        <f t="shared" si="96"/>
        <v>15439.715321657413</v>
      </c>
      <c r="AC614" s="21" t="str">
        <f t="shared" si="97"/>
        <v>(賣出)收盤跌破布林通道上軌(UP)</v>
      </c>
      <c r="AD614" s="20">
        <f t="shared" si="98"/>
        <v>15434</v>
      </c>
    </row>
    <row r="615" spans="1:30" ht="15.75" customHeight="1">
      <c r="A615" s="19">
        <v>44982.166666666664</v>
      </c>
      <c r="B615" s="2">
        <v>15414</v>
      </c>
      <c r="C615" s="2">
        <v>15443</v>
      </c>
      <c r="D615" s="2">
        <v>15413</v>
      </c>
      <c r="E615" s="2">
        <v>15441</v>
      </c>
      <c r="F615" s="2">
        <v>1144</v>
      </c>
      <c r="G615" s="20">
        <f t="shared" si="90"/>
        <v>15438.779287412426</v>
      </c>
      <c r="H615" s="21" t="str">
        <f t="shared" si="99"/>
        <v>(賣出)收盤突破布林通道上軌(UP)</v>
      </c>
      <c r="W615" s="24">
        <f t="shared" si="91"/>
        <v>15438.779287412426</v>
      </c>
      <c r="X615" s="24">
        <f t="shared" si="92"/>
        <v>15418.76923076923</v>
      </c>
      <c r="Y615" s="24">
        <f t="shared" si="93"/>
        <v>15398.759174126035</v>
      </c>
      <c r="Z615" s="24">
        <f t="shared" si="94"/>
        <v>10.005028321597912</v>
      </c>
      <c r="AA615" s="24">
        <f t="shared" si="95"/>
        <v>15443</v>
      </c>
      <c r="AB615" s="20">
        <f t="shared" si="96"/>
        <v>15438.779287412426</v>
      </c>
      <c r="AC615" s="21" t="str">
        <f t="shared" si="97"/>
        <v>(賣出)收盤突破布林通道上軌(UP)</v>
      </c>
      <c r="AD615" s="20">
        <f t="shared" si="98"/>
        <v>15413</v>
      </c>
    </row>
    <row r="616" spans="1:30" ht="15.75" customHeight="1">
      <c r="A616" s="19">
        <v>44982.15625</v>
      </c>
      <c r="B616" s="2">
        <v>15421</v>
      </c>
      <c r="C616" s="2">
        <v>15423</v>
      </c>
      <c r="D616" s="2">
        <v>15412</v>
      </c>
      <c r="E616" s="2">
        <v>15414</v>
      </c>
      <c r="F616" s="2">
        <v>407</v>
      </c>
      <c r="G616" s="20" t="str">
        <f t="shared" si="90"/>
        <v/>
      </c>
      <c r="H616" s="21" t="str">
        <f t="shared" si="99"/>
        <v/>
      </c>
      <c r="W616" s="24">
        <f t="shared" si="91"/>
        <v>15446.776575424614</v>
      </c>
      <c r="X616" s="24">
        <f t="shared" si="92"/>
        <v>15419.884615384615</v>
      </c>
      <c r="Y616" s="24">
        <f t="shared" si="93"/>
        <v>15392.992655344617</v>
      </c>
      <c r="Z616" s="24">
        <f t="shared" si="94"/>
        <v>13.445980019999466</v>
      </c>
      <c r="AA616" s="24" t="str">
        <f t="shared" si="95"/>
        <v/>
      </c>
      <c r="AB616" s="20" t="str">
        <f t="shared" si="96"/>
        <v/>
      </c>
      <c r="AC616" s="21" t="str">
        <f t="shared" si="97"/>
        <v/>
      </c>
      <c r="AD616" s="20" t="str">
        <f t="shared" si="98"/>
        <v/>
      </c>
    </row>
    <row r="617" spans="1:30" ht="15.75" customHeight="1">
      <c r="A617" s="19">
        <v>44982.145833333336</v>
      </c>
      <c r="B617" s="2">
        <v>15421</v>
      </c>
      <c r="C617" s="2">
        <v>15426</v>
      </c>
      <c r="D617" s="2">
        <v>15414</v>
      </c>
      <c r="E617" s="2">
        <v>15421</v>
      </c>
      <c r="F617" s="2">
        <v>495</v>
      </c>
      <c r="G617" s="20" t="str">
        <f t="shared" si="90"/>
        <v/>
      </c>
      <c r="H617" s="21" t="str">
        <f t="shared" si="99"/>
        <v/>
      </c>
      <c r="W617" s="24">
        <f t="shared" si="91"/>
        <v>15456.894347051833</v>
      </c>
      <c r="X617" s="24">
        <f t="shared" si="92"/>
        <v>15422.307692307691</v>
      </c>
      <c r="Y617" s="24">
        <f t="shared" si="93"/>
        <v>15387.72103756355</v>
      </c>
      <c r="Z617" s="24">
        <f t="shared" si="94"/>
        <v>17.293327372071378</v>
      </c>
      <c r="AA617" s="24" t="str">
        <f t="shared" si="95"/>
        <v/>
      </c>
      <c r="AB617" s="20" t="str">
        <f t="shared" si="96"/>
        <v/>
      </c>
      <c r="AC617" s="21" t="str">
        <f t="shared" si="97"/>
        <v/>
      </c>
      <c r="AD617" s="20" t="str">
        <f t="shared" si="98"/>
        <v/>
      </c>
    </row>
    <row r="618" spans="1:30" ht="15.75" customHeight="1">
      <c r="A618" s="19">
        <v>44982.135416666664</v>
      </c>
      <c r="B618" s="2">
        <v>15423</v>
      </c>
      <c r="C618" s="2">
        <v>15430</v>
      </c>
      <c r="D618" s="2">
        <v>15418</v>
      </c>
      <c r="E618" s="2">
        <v>15421</v>
      </c>
      <c r="F618" s="2">
        <v>504</v>
      </c>
      <c r="G618" s="20" t="str">
        <f t="shared" si="90"/>
        <v/>
      </c>
      <c r="H618" s="21" t="str">
        <f t="shared" si="99"/>
        <v/>
      </c>
      <c r="W618" s="24">
        <f t="shared" si="91"/>
        <v>15468.780645962937</v>
      </c>
      <c r="X618" s="24">
        <f t="shared" si="92"/>
        <v>15425.038461538461</v>
      </c>
      <c r="Y618" s="24">
        <f t="shared" si="93"/>
        <v>15381.296277113985</v>
      </c>
      <c r="Z618" s="24">
        <f t="shared" si="94"/>
        <v>21.871092212237894</v>
      </c>
      <c r="AA618" s="24" t="str">
        <f t="shared" si="95"/>
        <v/>
      </c>
      <c r="AB618" s="20" t="str">
        <f t="shared" si="96"/>
        <v/>
      </c>
      <c r="AC618" s="21" t="str">
        <f t="shared" si="97"/>
        <v/>
      </c>
      <c r="AD618" s="20" t="str">
        <f t="shared" si="98"/>
        <v/>
      </c>
    </row>
    <row r="619" spans="1:30" ht="15.75" customHeight="1">
      <c r="A619" s="19">
        <v>44982.125</v>
      </c>
      <c r="B619" s="2">
        <v>15420</v>
      </c>
      <c r="C619" s="2">
        <v>15427</v>
      </c>
      <c r="D619" s="2">
        <v>15419</v>
      </c>
      <c r="E619" s="2">
        <v>15425</v>
      </c>
      <c r="F619" s="2">
        <v>490</v>
      </c>
      <c r="G619" s="20" t="str">
        <f t="shared" si="90"/>
        <v/>
      </c>
      <c r="H619" s="21" t="str">
        <f t="shared" si="99"/>
        <v/>
      </c>
      <c r="W619" s="24">
        <f t="shared" si="91"/>
        <v>15481.422173083149</v>
      </c>
      <c r="X619" s="24">
        <f t="shared" si="92"/>
        <v>15428.23076923077</v>
      </c>
      <c r="Y619" s="24">
        <f t="shared" si="93"/>
        <v>15375.03936537839</v>
      </c>
      <c r="Z619" s="24">
        <f t="shared" si="94"/>
        <v>26.595701926189985</v>
      </c>
      <c r="AA619" s="24" t="str">
        <f t="shared" si="95"/>
        <v/>
      </c>
      <c r="AB619" s="20" t="str">
        <f t="shared" si="96"/>
        <v/>
      </c>
      <c r="AC619" s="21" t="str">
        <f t="shared" si="97"/>
        <v/>
      </c>
      <c r="AD619" s="20" t="str">
        <f t="shared" si="98"/>
        <v/>
      </c>
    </row>
    <row r="620" spans="1:30" ht="15.75" customHeight="1">
      <c r="A620" s="19">
        <v>44982.114583333336</v>
      </c>
      <c r="B620" s="2">
        <v>15416</v>
      </c>
      <c r="C620" s="2">
        <v>15423</v>
      </c>
      <c r="D620" s="2">
        <v>15410</v>
      </c>
      <c r="E620" s="2">
        <v>15420</v>
      </c>
      <c r="F620" s="2">
        <v>623</v>
      </c>
      <c r="G620" s="20" t="str">
        <f t="shared" si="90"/>
        <v/>
      </c>
      <c r="H620" s="21" t="str">
        <f t="shared" si="99"/>
        <v/>
      </c>
      <c r="W620" s="24">
        <f t="shared" si="91"/>
        <v>15490.159981188537</v>
      </c>
      <c r="X620" s="24">
        <f t="shared" si="92"/>
        <v>15430.961538461539</v>
      </c>
      <c r="Y620" s="24">
        <f t="shared" si="93"/>
        <v>15371.763095734541</v>
      </c>
      <c r="Z620" s="24">
        <f t="shared" si="94"/>
        <v>29.599221363499478</v>
      </c>
      <c r="AA620" s="24" t="str">
        <f t="shared" si="95"/>
        <v/>
      </c>
      <c r="AB620" s="20" t="str">
        <f t="shared" si="96"/>
        <v/>
      </c>
      <c r="AC620" s="21" t="str">
        <f t="shared" si="97"/>
        <v/>
      </c>
      <c r="AD620" s="20" t="str">
        <f t="shared" si="98"/>
        <v/>
      </c>
    </row>
    <row r="621" spans="1:30" ht="15.75" customHeight="1">
      <c r="A621" s="19">
        <v>44982.104166666664</v>
      </c>
      <c r="B621" s="2">
        <v>15413</v>
      </c>
      <c r="C621" s="2">
        <v>15419</v>
      </c>
      <c r="D621" s="2">
        <v>15410</v>
      </c>
      <c r="E621" s="2">
        <v>15416</v>
      </c>
      <c r="F621" s="2">
        <v>788</v>
      </c>
      <c r="G621" s="20" t="str">
        <f t="shared" si="90"/>
        <v/>
      </c>
      <c r="H621" s="21" t="str">
        <f t="shared" si="99"/>
        <v/>
      </c>
      <c r="W621" s="24">
        <f t="shared" si="91"/>
        <v>15498.315083027668</v>
      </c>
      <c r="X621" s="24">
        <f t="shared" si="92"/>
        <v>15433.961538461539</v>
      </c>
      <c r="Y621" s="24">
        <f t="shared" si="93"/>
        <v>15369.60799389541</v>
      </c>
      <c r="Z621" s="24">
        <f t="shared" si="94"/>
        <v>32.176772283064892</v>
      </c>
      <c r="AA621" s="24" t="str">
        <f t="shared" si="95"/>
        <v/>
      </c>
      <c r="AB621" s="20" t="str">
        <f t="shared" si="96"/>
        <v/>
      </c>
      <c r="AC621" s="21" t="str">
        <f t="shared" si="97"/>
        <v/>
      </c>
      <c r="AD621" s="20" t="str">
        <f t="shared" si="98"/>
        <v/>
      </c>
    </row>
    <row r="622" spans="1:30" ht="15.75" customHeight="1">
      <c r="A622" s="19">
        <v>44982.09375</v>
      </c>
      <c r="B622" s="2">
        <v>15411</v>
      </c>
      <c r="C622" s="2">
        <v>15417</v>
      </c>
      <c r="D622" s="2">
        <v>15410</v>
      </c>
      <c r="E622" s="2">
        <v>15413</v>
      </c>
      <c r="F622" s="2">
        <v>502</v>
      </c>
      <c r="G622" s="20" t="str">
        <f t="shared" si="90"/>
        <v/>
      </c>
      <c r="H622" s="21" t="str">
        <f t="shared" si="99"/>
        <v/>
      </c>
      <c r="W622" s="24">
        <f t="shared" si="91"/>
        <v>15505.199990884861</v>
      </c>
      <c r="X622" s="24">
        <f t="shared" si="92"/>
        <v>15437.038461538461</v>
      </c>
      <c r="Y622" s="24">
        <f t="shared" si="93"/>
        <v>15368.876932192061</v>
      </c>
      <c r="Z622" s="24">
        <f t="shared" si="94"/>
        <v>34.080764673200328</v>
      </c>
      <c r="AA622" s="24" t="str">
        <f t="shared" si="95"/>
        <v/>
      </c>
      <c r="AB622" s="20" t="str">
        <f t="shared" si="96"/>
        <v/>
      </c>
      <c r="AC622" s="21" t="str">
        <f t="shared" si="97"/>
        <v/>
      </c>
      <c r="AD622" s="20" t="str">
        <f t="shared" si="98"/>
        <v/>
      </c>
    </row>
    <row r="623" spans="1:30" ht="15.75" customHeight="1">
      <c r="A623" s="19">
        <v>44982.083333333336</v>
      </c>
      <c r="B623" s="2">
        <v>15411</v>
      </c>
      <c r="C623" s="2">
        <v>15414</v>
      </c>
      <c r="D623" s="2">
        <v>15408</v>
      </c>
      <c r="E623" s="2">
        <v>15410</v>
      </c>
      <c r="F623" s="2">
        <v>797</v>
      </c>
      <c r="G623" s="20" t="str">
        <f t="shared" si="90"/>
        <v/>
      </c>
      <c r="H623" s="21" t="str">
        <f t="shared" si="99"/>
        <v/>
      </c>
      <c r="W623" s="24">
        <f t="shared" si="91"/>
        <v>15513.164730870327</v>
      </c>
      <c r="X623" s="24">
        <f t="shared" si="92"/>
        <v>15440.653846153846</v>
      </c>
      <c r="Y623" s="24">
        <f t="shared" si="93"/>
        <v>15368.142961437365</v>
      </c>
      <c r="Z623" s="24">
        <f t="shared" si="94"/>
        <v>36.255442358240721</v>
      </c>
      <c r="AA623" s="24" t="str">
        <f t="shared" si="95"/>
        <v/>
      </c>
      <c r="AB623" s="20" t="str">
        <f t="shared" si="96"/>
        <v/>
      </c>
      <c r="AC623" s="21" t="str">
        <f t="shared" si="97"/>
        <v/>
      </c>
      <c r="AD623" s="20" t="str">
        <f t="shared" si="98"/>
        <v/>
      </c>
    </row>
    <row r="624" spans="1:30" ht="15.75" customHeight="1">
      <c r="A624" s="19">
        <v>44982.072916666664</v>
      </c>
      <c r="B624" s="2">
        <v>15422</v>
      </c>
      <c r="C624" s="2">
        <v>15428</v>
      </c>
      <c r="D624" s="2">
        <v>15410</v>
      </c>
      <c r="E624" s="2">
        <v>15411</v>
      </c>
      <c r="F624" s="2">
        <v>1190</v>
      </c>
      <c r="G624" s="20" t="str">
        <f t="shared" si="90"/>
        <v/>
      </c>
      <c r="H624" s="21" t="str">
        <f t="shared" si="99"/>
        <v/>
      </c>
      <c r="W624" s="24">
        <f t="shared" si="91"/>
        <v>15521.493287715641</v>
      </c>
      <c r="X624" s="24">
        <f t="shared" si="92"/>
        <v>15444.692307692309</v>
      </c>
      <c r="Y624" s="24">
        <f t="shared" si="93"/>
        <v>15367.891327668976</v>
      </c>
      <c r="Z624" s="24">
        <f t="shared" si="94"/>
        <v>38.400490011666442</v>
      </c>
      <c r="AA624" s="24" t="str">
        <f t="shared" si="95"/>
        <v/>
      </c>
      <c r="AB624" s="20" t="str">
        <f t="shared" si="96"/>
        <v/>
      </c>
      <c r="AC624" s="21" t="str">
        <f t="shared" si="97"/>
        <v/>
      </c>
      <c r="AD624" s="20" t="str">
        <f t="shared" si="98"/>
        <v/>
      </c>
    </row>
    <row r="625" spans="1:30" ht="15.75" customHeight="1">
      <c r="A625" s="19">
        <v>44982.0625</v>
      </c>
      <c r="B625" s="2">
        <v>15431</v>
      </c>
      <c r="C625" s="2">
        <v>15431</v>
      </c>
      <c r="D625" s="2">
        <v>15417</v>
      </c>
      <c r="E625" s="2">
        <v>15421</v>
      </c>
      <c r="F625" s="2">
        <v>1188</v>
      </c>
      <c r="G625" s="20" t="str">
        <f t="shared" si="90"/>
        <v/>
      </c>
      <c r="H625" s="21" t="str">
        <f t="shared" si="99"/>
        <v/>
      </c>
      <c r="W625" s="24">
        <f t="shared" si="91"/>
        <v>15528.985283011918</v>
      </c>
      <c r="X625" s="24">
        <f t="shared" si="92"/>
        <v>15448.73076923077</v>
      </c>
      <c r="Y625" s="24">
        <f t="shared" si="93"/>
        <v>15368.476255449621</v>
      </c>
      <c r="Z625" s="24">
        <f t="shared" si="94"/>
        <v>40.127256890574138</v>
      </c>
      <c r="AA625" s="24" t="str">
        <f t="shared" si="95"/>
        <v/>
      </c>
      <c r="AB625" s="20" t="str">
        <f t="shared" si="96"/>
        <v/>
      </c>
      <c r="AC625" s="21" t="str">
        <f t="shared" si="97"/>
        <v/>
      </c>
      <c r="AD625" s="20" t="str">
        <f t="shared" si="98"/>
        <v/>
      </c>
    </row>
    <row r="626" spans="1:30" ht="15.75" customHeight="1">
      <c r="A626" s="19">
        <v>44982.052083333336</v>
      </c>
      <c r="B626" s="2">
        <v>15432</v>
      </c>
      <c r="C626" s="2">
        <v>15437</v>
      </c>
      <c r="D626" s="2">
        <v>15426</v>
      </c>
      <c r="E626" s="2">
        <v>15430</v>
      </c>
      <c r="F626" s="2">
        <v>1107</v>
      </c>
      <c r="G626" s="20" t="str">
        <f t="shared" si="90"/>
        <v/>
      </c>
      <c r="H626" s="21" t="str">
        <f t="shared" si="99"/>
        <v/>
      </c>
      <c r="W626" s="24">
        <f t="shared" si="91"/>
        <v>15537.139413086557</v>
      </c>
      <c r="X626" s="24">
        <f t="shared" si="92"/>
        <v>15452.692307692309</v>
      </c>
      <c r="Y626" s="24">
        <f t="shared" si="93"/>
        <v>15368.24520229806</v>
      </c>
      <c r="Z626" s="24">
        <f t="shared" si="94"/>
        <v>42.223552697124674</v>
      </c>
      <c r="AA626" s="24" t="str">
        <f t="shared" si="95"/>
        <v/>
      </c>
      <c r="AB626" s="20" t="str">
        <f t="shared" si="96"/>
        <v/>
      </c>
      <c r="AC626" s="21" t="str">
        <f t="shared" si="97"/>
        <v/>
      </c>
      <c r="AD626" s="20" t="str">
        <f t="shared" si="98"/>
        <v/>
      </c>
    </row>
    <row r="627" spans="1:30" ht="15.75" customHeight="1">
      <c r="A627" s="19">
        <v>44982.041666666664</v>
      </c>
      <c r="B627" s="2">
        <v>15426</v>
      </c>
      <c r="C627" s="2">
        <v>15446</v>
      </c>
      <c r="D627" s="2">
        <v>15425</v>
      </c>
      <c r="E627" s="2">
        <v>15432</v>
      </c>
      <c r="F627" s="2">
        <v>3098</v>
      </c>
      <c r="G627" s="20" t="str">
        <f t="shared" si="90"/>
        <v/>
      </c>
      <c r="H627" s="21" t="str">
        <f t="shared" si="99"/>
        <v/>
      </c>
      <c r="W627" s="24">
        <f t="shared" si="91"/>
        <v>15543.760344842738</v>
      </c>
      <c r="X627" s="24">
        <f t="shared" si="92"/>
        <v>15456.115384615385</v>
      </c>
      <c r="Y627" s="24">
        <f t="shared" si="93"/>
        <v>15368.470424388031</v>
      </c>
      <c r="Z627" s="24">
        <f t="shared" si="94"/>
        <v>43.822480113676917</v>
      </c>
      <c r="AA627" s="24" t="str">
        <f t="shared" si="95"/>
        <v/>
      </c>
      <c r="AB627" s="20" t="str">
        <f t="shared" si="96"/>
        <v/>
      </c>
      <c r="AC627" s="21" t="str">
        <f t="shared" si="97"/>
        <v/>
      </c>
      <c r="AD627" s="20" t="str">
        <f t="shared" si="98"/>
        <v/>
      </c>
    </row>
    <row r="628" spans="1:30" ht="15.75" customHeight="1">
      <c r="A628" s="19">
        <v>44982.03125</v>
      </c>
      <c r="B628" s="2">
        <v>15425</v>
      </c>
      <c r="C628" s="2">
        <v>15431</v>
      </c>
      <c r="D628" s="2">
        <v>15417</v>
      </c>
      <c r="E628" s="2">
        <v>15426</v>
      </c>
      <c r="F628" s="2">
        <v>1995</v>
      </c>
      <c r="G628" s="20" t="str">
        <f t="shared" si="90"/>
        <v/>
      </c>
      <c r="H628" s="21" t="str">
        <f t="shared" si="99"/>
        <v/>
      </c>
      <c r="W628" s="24">
        <f t="shared" si="91"/>
        <v>15550.053620947481</v>
      </c>
      <c r="X628" s="24">
        <f t="shared" si="92"/>
        <v>15459.538461538461</v>
      </c>
      <c r="Y628" s="24">
        <f t="shared" si="93"/>
        <v>15369.023302129441</v>
      </c>
      <c r="Z628" s="24">
        <f t="shared" si="94"/>
        <v>45.257579704509816</v>
      </c>
      <c r="AA628" s="24" t="str">
        <f t="shared" si="95"/>
        <v/>
      </c>
      <c r="AB628" s="20" t="str">
        <f t="shared" si="96"/>
        <v/>
      </c>
      <c r="AC628" s="21" t="str">
        <f t="shared" si="97"/>
        <v/>
      </c>
      <c r="AD628" s="20" t="str">
        <f t="shared" si="98"/>
        <v/>
      </c>
    </row>
    <row r="629" spans="1:30" ht="15.75" customHeight="1">
      <c r="A629" s="19">
        <v>44982.020833333336</v>
      </c>
      <c r="B629" s="2">
        <v>15411</v>
      </c>
      <c r="C629" s="2">
        <v>15434</v>
      </c>
      <c r="D629" s="2">
        <v>15409</v>
      </c>
      <c r="E629" s="2">
        <v>15425</v>
      </c>
      <c r="F629" s="2">
        <v>2957</v>
      </c>
      <c r="G629" s="20" t="str">
        <f t="shared" si="90"/>
        <v/>
      </c>
      <c r="H629" s="21" t="str">
        <f t="shared" si="99"/>
        <v/>
      </c>
      <c r="W629" s="24">
        <f t="shared" si="91"/>
        <v>15555.379765480004</v>
      </c>
      <c r="X629" s="24">
        <f t="shared" si="92"/>
        <v>15463.115384615385</v>
      </c>
      <c r="Y629" s="24">
        <f t="shared" si="93"/>
        <v>15370.851003750766</v>
      </c>
      <c r="Z629" s="24">
        <f t="shared" si="94"/>
        <v>46.132190432309194</v>
      </c>
      <c r="AA629" s="24" t="str">
        <f t="shared" si="95"/>
        <v/>
      </c>
      <c r="AB629" s="20" t="str">
        <f t="shared" si="96"/>
        <v/>
      </c>
      <c r="AC629" s="21" t="str">
        <f t="shared" si="97"/>
        <v/>
      </c>
      <c r="AD629" s="20" t="str">
        <f t="shared" si="98"/>
        <v/>
      </c>
    </row>
    <row r="630" spans="1:30" ht="15.75" customHeight="1">
      <c r="A630" s="19">
        <v>44982.010416666664</v>
      </c>
      <c r="B630" s="2">
        <v>15409</v>
      </c>
      <c r="C630" s="2">
        <v>15417</v>
      </c>
      <c r="D630" s="2">
        <v>15402</v>
      </c>
      <c r="E630" s="2">
        <v>15412</v>
      </c>
      <c r="F630" s="2">
        <v>1736</v>
      </c>
      <c r="G630" s="20" t="str">
        <f t="shared" si="90"/>
        <v/>
      </c>
      <c r="H630" s="21" t="str">
        <f t="shared" si="99"/>
        <v/>
      </c>
      <c r="W630" s="24">
        <f t="shared" si="91"/>
        <v>15560.349980943975</v>
      </c>
      <c r="X630" s="24">
        <f t="shared" si="92"/>
        <v>15466.807692307691</v>
      </c>
      <c r="Y630" s="24">
        <f t="shared" si="93"/>
        <v>15373.265403671408</v>
      </c>
      <c r="Z630" s="24">
        <f t="shared" si="94"/>
        <v>46.771144318141324</v>
      </c>
      <c r="AA630" s="24" t="str">
        <f t="shared" si="95"/>
        <v/>
      </c>
      <c r="AB630" s="20" t="str">
        <f t="shared" si="96"/>
        <v/>
      </c>
      <c r="AC630" s="21" t="str">
        <f t="shared" si="97"/>
        <v/>
      </c>
      <c r="AD630" s="20" t="str">
        <f t="shared" si="98"/>
        <v/>
      </c>
    </row>
    <row r="631" spans="1:30" ht="15.75" customHeight="1">
      <c r="A631" s="19">
        <v>44982</v>
      </c>
      <c r="B631" s="2">
        <v>15415</v>
      </c>
      <c r="C631" s="2">
        <v>15420</v>
      </c>
      <c r="D631" s="2">
        <v>15401</v>
      </c>
      <c r="E631" s="2">
        <v>15410</v>
      </c>
      <c r="F631" s="2">
        <v>2271</v>
      </c>
      <c r="G631" s="20" t="str">
        <f t="shared" si="90"/>
        <v/>
      </c>
      <c r="H631" s="21" t="str">
        <f t="shared" si="99"/>
        <v/>
      </c>
      <c r="W631" s="24">
        <f t="shared" si="91"/>
        <v>15564.734596328592</v>
      </c>
      <c r="X631" s="24">
        <f t="shared" si="92"/>
        <v>15471.192307692309</v>
      </c>
      <c r="Y631" s="24">
        <f t="shared" si="93"/>
        <v>15377.650019056025</v>
      </c>
      <c r="Z631" s="24">
        <f t="shared" si="94"/>
        <v>46.771144318141324</v>
      </c>
      <c r="AA631" s="24" t="str">
        <f t="shared" si="95"/>
        <v/>
      </c>
      <c r="AB631" s="20" t="str">
        <f t="shared" si="96"/>
        <v/>
      </c>
      <c r="AC631" s="21" t="str">
        <f t="shared" si="97"/>
        <v/>
      </c>
      <c r="AD631" s="20" t="str">
        <f t="shared" si="98"/>
        <v/>
      </c>
    </row>
    <row r="632" spans="1:30" ht="15.75" customHeight="1">
      <c r="A632" s="19">
        <v>44981.989583333336</v>
      </c>
      <c r="B632" s="2">
        <v>15410</v>
      </c>
      <c r="C632" s="2">
        <v>15418</v>
      </c>
      <c r="D632" s="2">
        <v>15404</v>
      </c>
      <c r="E632" s="2">
        <v>15415</v>
      </c>
      <c r="F632" s="2">
        <v>2176</v>
      </c>
      <c r="G632" s="20" t="str">
        <f t="shared" si="90"/>
        <v/>
      </c>
      <c r="H632" s="21" t="str">
        <f t="shared" si="99"/>
        <v/>
      </c>
      <c r="W632" s="24">
        <f t="shared" si="91"/>
        <v>15567.67917335277</v>
      </c>
      <c r="X632" s="24">
        <f t="shared" si="92"/>
        <v>15475.5</v>
      </c>
      <c r="Y632" s="24">
        <f t="shared" si="93"/>
        <v>15383.32082664723</v>
      </c>
      <c r="Z632" s="24">
        <f t="shared" si="94"/>
        <v>46.08958667638494</v>
      </c>
      <c r="AA632" s="24" t="str">
        <f t="shared" si="95"/>
        <v/>
      </c>
      <c r="AB632" s="20" t="str">
        <f t="shared" si="96"/>
        <v/>
      </c>
      <c r="AC632" s="21" t="str">
        <f t="shared" si="97"/>
        <v/>
      </c>
      <c r="AD632" s="20" t="str">
        <f t="shared" si="98"/>
        <v/>
      </c>
    </row>
    <row r="633" spans="1:30" ht="15.75" customHeight="1">
      <c r="A633" s="19">
        <v>44981.979166666664</v>
      </c>
      <c r="B633" s="2">
        <v>15408</v>
      </c>
      <c r="C633" s="2">
        <v>15418</v>
      </c>
      <c r="D633" s="2">
        <v>15399</v>
      </c>
      <c r="E633" s="2">
        <v>15410</v>
      </c>
      <c r="F633" s="2">
        <v>2943</v>
      </c>
      <c r="G633" s="20" t="str">
        <f t="shared" si="90"/>
        <v/>
      </c>
      <c r="H633" s="21" t="str">
        <f t="shared" si="99"/>
        <v/>
      </c>
      <c r="W633" s="24">
        <f t="shared" si="91"/>
        <v>15570.052883465769</v>
      </c>
      <c r="X633" s="24">
        <f t="shared" si="92"/>
        <v>15479.576923076924</v>
      </c>
      <c r="Y633" s="24">
        <f t="shared" si="93"/>
        <v>15389.100962688079</v>
      </c>
      <c r="Z633" s="24">
        <f t="shared" si="94"/>
        <v>45.237980194422981</v>
      </c>
      <c r="AA633" s="24" t="str">
        <f t="shared" si="95"/>
        <v/>
      </c>
      <c r="AB633" s="20" t="str">
        <f t="shared" si="96"/>
        <v/>
      </c>
      <c r="AC633" s="21" t="str">
        <f t="shared" si="97"/>
        <v/>
      </c>
      <c r="AD633" s="20" t="str">
        <f t="shared" si="98"/>
        <v/>
      </c>
    </row>
    <row r="634" spans="1:30" ht="15.75" customHeight="1">
      <c r="A634" s="19">
        <v>44981.96875</v>
      </c>
      <c r="B634" s="2">
        <v>15411</v>
      </c>
      <c r="C634" s="2">
        <v>15432</v>
      </c>
      <c r="D634" s="2">
        <v>15404</v>
      </c>
      <c r="E634" s="2">
        <v>15408</v>
      </c>
      <c r="F634" s="2">
        <v>5292</v>
      </c>
      <c r="G634" s="20" t="str">
        <f t="shared" si="90"/>
        <v/>
      </c>
      <c r="H634" s="21" t="str">
        <f t="shared" si="99"/>
        <v/>
      </c>
      <c r="W634" s="24">
        <f t="shared" si="91"/>
        <v>15570.521950938341</v>
      </c>
      <c r="X634" s="24">
        <f t="shared" si="92"/>
        <v>15483.576923076924</v>
      </c>
      <c r="Y634" s="24">
        <f t="shared" si="93"/>
        <v>15396.631895215507</v>
      </c>
      <c r="Z634" s="24">
        <f t="shared" si="94"/>
        <v>43.472513930708232</v>
      </c>
      <c r="AA634" s="24" t="str">
        <f t="shared" si="95"/>
        <v/>
      </c>
      <c r="AB634" s="20" t="str">
        <f t="shared" si="96"/>
        <v/>
      </c>
      <c r="AC634" s="21" t="str">
        <f t="shared" si="97"/>
        <v/>
      </c>
      <c r="AD634" s="20" t="str">
        <f t="shared" si="98"/>
        <v/>
      </c>
    </row>
    <row r="635" spans="1:30" ht="15.75" customHeight="1">
      <c r="A635" s="19">
        <v>44981.958333333336</v>
      </c>
      <c r="B635" s="2">
        <v>15396</v>
      </c>
      <c r="C635" s="2">
        <v>15424</v>
      </c>
      <c r="D635" s="2">
        <v>15391</v>
      </c>
      <c r="E635" s="2">
        <v>15414</v>
      </c>
      <c r="F635" s="2">
        <v>6625</v>
      </c>
      <c r="G635" s="20">
        <f t="shared" si="90"/>
        <v>15405.455320418063</v>
      </c>
      <c r="H635" s="21" t="str">
        <f t="shared" si="99"/>
        <v>(買進)收盤突破布林通道下軌(DN)</v>
      </c>
      <c r="W635" s="24">
        <f t="shared" si="91"/>
        <v>15569.852371889629</v>
      </c>
      <c r="X635" s="24">
        <f t="shared" si="92"/>
        <v>15487.653846153846</v>
      </c>
      <c r="Y635" s="24">
        <f t="shared" si="93"/>
        <v>15405.455320418063</v>
      </c>
      <c r="Z635" s="24">
        <f t="shared" si="94"/>
        <v>41.099262867891241</v>
      </c>
      <c r="AA635" s="24">
        <f t="shared" si="95"/>
        <v>15424</v>
      </c>
      <c r="AB635" s="20">
        <f t="shared" si="96"/>
        <v>15405.455320418063</v>
      </c>
      <c r="AC635" s="21" t="str">
        <f t="shared" si="97"/>
        <v>(買進)收盤突破布林通道下軌(DN)</v>
      </c>
      <c r="AD635" s="20">
        <f t="shared" si="98"/>
        <v>15391</v>
      </c>
    </row>
    <row r="636" spans="1:30" ht="15.75" customHeight="1">
      <c r="A636" s="19">
        <v>44981.947916666664</v>
      </c>
      <c r="B636" s="2">
        <v>15409</v>
      </c>
      <c r="C636" s="2">
        <v>15439</v>
      </c>
      <c r="D636" s="2">
        <v>15396</v>
      </c>
      <c r="E636" s="2">
        <v>15396</v>
      </c>
      <c r="F636" s="2">
        <v>8417</v>
      </c>
      <c r="G636" s="20" t="str">
        <f t="shared" si="90"/>
        <v/>
      </c>
      <c r="H636" s="21" t="str">
        <f t="shared" si="99"/>
        <v/>
      </c>
      <c r="W636" s="24">
        <f t="shared" si="91"/>
        <v>15568.763286136531</v>
      </c>
      <c r="X636" s="24">
        <f t="shared" si="92"/>
        <v>15491.5</v>
      </c>
      <c r="Y636" s="24">
        <f t="shared" si="93"/>
        <v>15414.236713863469</v>
      </c>
      <c r="Z636" s="24">
        <f t="shared" si="94"/>
        <v>38.631643068265248</v>
      </c>
      <c r="AA636" s="24" t="str">
        <f t="shared" si="95"/>
        <v/>
      </c>
      <c r="AB636" s="20" t="str">
        <f t="shared" si="96"/>
        <v/>
      </c>
      <c r="AC636" s="21" t="str">
        <f t="shared" si="97"/>
        <v/>
      </c>
      <c r="AD636" s="20" t="str">
        <f t="shared" si="98"/>
        <v/>
      </c>
    </row>
    <row r="637" spans="1:30" ht="15.75" customHeight="1">
      <c r="A637" s="19">
        <v>44981.9375</v>
      </c>
      <c r="B637" s="2">
        <v>15423</v>
      </c>
      <c r="C637" s="2">
        <v>15424</v>
      </c>
      <c r="D637" s="2">
        <v>15407</v>
      </c>
      <c r="E637" s="2">
        <v>15408</v>
      </c>
      <c r="F637" s="2">
        <v>4260</v>
      </c>
      <c r="G637" s="20" t="str">
        <f t="shared" si="90"/>
        <v/>
      </c>
      <c r="H637" s="21" t="str">
        <f t="shared" si="99"/>
        <v/>
      </c>
      <c r="W637" s="24">
        <f t="shared" si="91"/>
        <v>15563.078637340806</v>
      </c>
      <c r="X637" s="24">
        <f t="shared" si="92"/>
        <v>15495.76923076923</v>
      </c>
      <c r="Y637" s="24">
        <f t="shared" si="93"/>
        <v>15428.459824197655</v>
      </c>
      <c r="Z637" s="24">
        <f t="shared" si="94"/>
        <v>33.654703285788116</v>
      </c>
      <c r="AA637" s="24" t="str">
        <f t="shared" si="95"/>
        <v/>
      </c>
      <c r="AB637" s="20" t="str">
        <f t="shared" si="96"/>
        <v/>
      </c>
      <c r="AC637" s="21" t="str">
        <f t="shared" si="97"/>
        <v/>
      </c>
      <c r="AD637" s="20" t="str">
        <f t="shared" si="98"/>
        <v/>
      </c>
    </row>
    <row r="638" spans="1:30" ht="15.75" customHeight="1">
      <c r="A638" s="19">
        <v>44981.927083333336</v>
      </c>
      <c r="B638" s="2">
        <v>15437</v>
      </c>
      <c r="C638" s="2">
        <v>15439</v>
      </c>
      <c r="D638" s="2">
        <v>15422</v>
      </c>
      <c r="E638" s="2">
        <v>15423</v>
      </c>
      <c r="F638" s="2">
        <v>3367</v>
      </c>
      <c r="G638" s="20" t="str">
        <f t="shared" si="90"/>
        <v/>
      </c>
      <c r="H638" s="21" t="str">
        <f t="shared" si="99"/>
        <v/>
      </c>
      <c r="W638" s="24">
        <f t="shared" si="91"/>
        <v>15557.477893200405</v>
      </c>
      <c r="X638" s="24">
        <f t="shared" si="92"/>
        <v>15499.807692307691</v>
      </c>
      <c r="Y638" s="24">
        <f t="shared" si="93"/>
        <v>15442.137491414978</v>
      </c>
      <c r="Z638" s="24">
        <f t="shared" si="94"/>
        <v>28.835100446356698</v>
      </c>
      <c r="AA638" s="24" t="str">
        <f t="shared" si="95"/>
        <v/>
      </c>
      <c r="AB638" s="20" t="str">
        <f t="shared" si="96"/>
        <v/>
      </c>
      <c r="AC638" s="21" t="str">
        <f t="shared" si="97"/>
        <v/>
      </c>
      <c r="AD638" s="20" t="str">
        <f t="shared" si="98"/>
        <v/>
      </c>
    </row>
    <row r="639" spans="1:30" ht="15.75" customHeight="1">
      <c r="A639" s="19">
        <v>44981.916666666664</v>
      </c>
      <c r="B639" s="2">
        <v>15427</v>
      </c>
      <c r="C639" s="2">
        <v>15449</v>
      </c>
      <c r="D639" s="2">
        <v>15426</v>
      </c>
      <c r="E639" s="2">
        <v>15438</v>
      </c>
      <c r="F639" s="2">
        <v>4810</v>
      </c>
      <c r="G639" s="20" t="str">
        <f t="shared" si="90"/>
        <v/>
      </c>
      <c r="H639" s="21" t="str">
        <f t="shared" si="99"/>
        <v/>
      </c>
      <c r="W639" s="24">
        <f t="shared" si="91"/>
        <v>15552.529470293211</v>
      </c>
      <c r="X639" s="24">
        <f t="shared" si="92"/>
        <v>15503.423076923076</v>
      </c>
      <c r="Y639" s="24">
        <f t="shared" si="93"/>
        <v>15454.316683552941</v>
      </c>
      <c r="Z639" s="24">
        <f t="shared" si="94"/>
        <v>24.553196685067746</v>
      </c>
      <c r="AA639" s="24" t="str">
        <f t="shared" si="95"/>
        <v/>
      </c>
      <c r="AB639" s="20" t="str">
        <f t="shared" si="96"/>
        <v/>
      </c>
      <c r="AC639" s="21" t="str">
        <f t="shared" si="97"/>
        <v/>
      </c>
      <c r="AD639" s="20" t="str">
        <f t="shared" si="98"/>
        <v/>
      </c>
    </row>
    <row r="640" spans="1:30" ht="15.75" customHeight="1">
      <c r="A640" s="19">
        <v>44981.90625</v>
      </c>
      <c r="B640" s="2">
        <v>15470</v>
      </c>
      <c r="C640" s="2">
        <v>15483</v>
      </c>
      <c r="D640" s="2">
        <v>15426</v>
      </c>
      <c r="E640" s="2">
        <v>15428</v>
      </c>
      <c r="F640" s="2">
        <v>9812</v>
      </c>
      <c r="G640" s="20" t="str">
        <f t="shared" si="90"/>
        <v/>
      </c>
      <c r="H640" s="21" t="str">
        <f t="shared" si="99"/>
        <v/>
      </c>
      <c r="W640" s="24">
        <f t="shared" si="91"/>
        <v>15547.884899757311</v>
      </c>
      <c r="X640" s="24">
        <f t="shared" si="92"/>
        <v>15506.26923076923</v>
      </c>
      <c r="Y640" s="24">
        <f t="shared" si="93"/>
        <v>15464.65356178115</v>
      </c>
      <c r="Z640" s="24">
        <f t="shared" si="94"/>
        <v>20.807834494039987</v>
      </c>
      <c r="AA640" s="24" t="str">
        <f t="shared" si="95"/>
        <v/>
      </c>
      <c r="AB640" s="20" t="str">
        <f t="shared" si="96"/>
        <v/>
      </c>
      <c r="AC640" s="21" t="str">
        <f t="shared" si="97"/>
        <v/>
      </c>
      <c r="AD640" s="20" t="str">
        <f t="shared" si="98"/>
        <v/>
      </c>
    </row>
    <row r="641" spans="1:30" ht="15.75" customHeight="1">
      <c r="A641" s="19">
        <v>44981.895833333336</v>
      </c>
      <c r="B641" s="2">
        <v>15477</v>
      </c>
      <c r="C641" s="2">
        <v>15493</v>
      </c>
      <c r="D641" s="2">
        <v>15470</v>
      </c>
      <c r="E641" s="2">
        <v>15470</v>
      </c>
      <c r="F641" s="2">
        <v>2576</v>
      </c>
      <c r="G641" s="20" t="str">
        <f t="shared" si="90"/>
        <v/>
      </c>
      <c r="H641" s="21" t="str">
        <f t="shared" si="99"/>
        <v/>
      </c>
      <c r="W641" s="24">
        <f t="shared" si="91"/>
        <v>15537.834602399802</v>
      </c>
      <c r="X641" s="24">
        <f t="shared" si="92"/>
        <v>15509.923076923076</v>
      </c>
      <c r="Y641" s="24">
        <f t="shared" si="93"/>
        <v>15482.01155144635</v>
      </c>
      <c r="Z641" s="24">
        <f t="shared" si="94"/>
        <v>13.955762738362507</v>
      </c>
      <c r="AA641" s="24" t="str">
        <f t="shared" si="95"/>
        <v/>
      </c>
      <c r="AB641" s="20" t="str">
        <f t="shared" si="96"/>
        <v/>
      </c>
      <c r="AC641" s="21" t="str">
        <f t="shared" si="97"/>
        <v/>
      </c>
      <c r="AD641" s="20" t="str">
        <f t="shared" si="98"/>
        <v/>
      </c>
    </row>
    <row r="642" spans="1:30" ht="15.75" customHeight="1">
      <c r="A642" s="19">
        <v>44981.885416666664</v>
      </c>
      <c r="B642" s="2">
        <v>15493</v>
      </c>
      <c r="C642" s="2">
        <v>15493</v>
      </c>
      <c r="D642" s="2">
        <v>15476</v>
      </c>
      <c r="E642" s="2">
        <v>15477</v>
      </c>
      <c r="F642" s="2">
        <v>2582</v>
      </c>
      <c r="G642" s="20" t="str">
        <f t="shared" si="90"/>
        <v/>
      </c>
      <c r="H642" s="21" t="str">
        <f t="shared" si="99"/>
        <v/>
      </c>
      <c r="W642" s="24">
        <f t="shared" si="91"/>
        <v>15537.993006029517</v>
      </c>
      <c r="X642" s="24">
        <f t="shared" si="92"/>
        <v>15512.615384615385</v>
      </c>
      <c r="Y642" s="24">
        <f t="shared" si="93"/>
        <v>15487.237763201252</v>
      </c>
      <c r="Z642" s="24">
        <f t="shared" si="94"/>
        <v>12.688810707066411</v>
      </c>
      <c r="AA642" s="24" t="str">
        <f t="shared" si="95"/>
        <v/>
      </c>
      <c r="AB642" s="20" t="str">
        <f t="shared" si="96"/>
        <v/>
      </c>
      <c r="AC642" s="21" t="str">
        <f t="shared" si="97"/>
        <v/>
      </c>
      <c r="AD642" s="20" t="str">
        <f t="shared" si="98"/>
        <v/>
      </c>
    </row>
    <row r="643" spans="1:30" ht="15.75" customHeight="1">
      <c r="A643" s="19">
        <v>44981.875</v>
      </c>
      <c r="B643" s="2">
        <v>15504</v>
      </c>
      <c r="C643" s="2">
        <v>15504</v>
      </c>
      <c r="D643" s="2">
        <v>15492</v>
      </c>
      <c r="E643" s="2">
        <v>15492</v>
      </c>
      <c r="F643" s="2">
        <v>848</v>
      </c>
      <c r="G643" s="20">
        <f t="shared" ref="G643:G706" si="100" xml:space="preserve">
IF(AND((E644-W644&lt;0),(E643-W643)&gt;0),W643,
IF(AND((E644-W644&gt;0),(E643-W643)&lt;0),W643,
IF(AND((E644-W644&lt;0),(E643-W643)=0),W643,
IF(AND((E644-X644&lt;0),(E643-X643)&gt;0),X643,
IF(AND((E644-X644&gt;0),(E643-X643)&lt;0),X643,
IF(AND((E644-X644&lt;0),(E643-X643)=0),X643,
IF(AND((E644-Y644&lt;0),(E643-Y643)&gt;0),Y643,
IF(AND((E644-Y644&gt;0),(E643-Y643)&lt;0),Y643,
IF(AND((E644-Y644&lt;0),(E643-Y643)=0),Y643,
"")))))))))</f>
        <v>15492.773455862767</v>
      </c>
      <c r="H643" s="21" t="str">
        <f t="shared" si="99"/>
        <v>(賣出)收盤跌破布林通道下軌(DN)</v>
      </c>
      <c r="W643" s="24">
        <f t="shared" ref="W643:W706" si="101">X643+STDEVPA(E643:E668)*2</f>
        <v>15536.534236444924</v>
      </c>
      <c r="X643" s="24">
        <f t="shared" ref="X643:X706" si="102">AVERAGE(E643:E668)</f>
        <v>15514.653846153846</v>
      </c>
      <c r="Y643" s="24">
        <f t="shared" ref="Y643:Y706" si="103">X643-STDEVPA(E643:E668)*2</f>
        <v>15492.773455862767</v>
      </c>
      <c r="Z643" s="24">
        <f t="shared" ref="Z643:Z706" si="104">STDEVPA(E643:E668)</f>
        <v>10.940195145539461</v>
      </c>
      <c r="AA643" s="24">
        <f t="shared" ref="AA643:AA706" si="105" xml:space="preserve">
IF(AND((E644-W644&lt;0),(E643-W643)&gt;0),C643,
IF(AND((E644-W644&gt;0),(E643-W643)&lt;0),C643,
IF(AND((E644-W644&lt;0),(E643-W643)=0),C643,
IF(AND((E644-X644&lt;0),(E643-X643)&gt;0),C643,
IF(AND((E644-X644&gt;0),(E643-X643)&lt;0),C643,
IF(AND((E644-X644&lt;0),(E643-X643)=0),C643,
IF(AND((E644-Y644&lt;0),(E643-Y643)&gt;0),C643,
IF(AND((E644-Y644&gt;0),(E643-Y643)&lt;0),C643,
IF(AND((E644-Y644&lt;0),(E643-Y643)=0),C643,
"")))))))))</f>
        <v>15504</v>
      </c>
      <c r="AB643" s="20">
        <f t="shared" ref="AB643:AB706" si="106" xml:space="preserve">
IF(AND((E644-W644&lt;0),(E643-W643)&gt;0),W643,
IF(AND((E644-W644&gt;0),(E643-W643)&lt;0),W643,
IF(AND((E644-W644&lt;0),(E643-W643)=0),W643,
IF(AND((E644-X644&lt;0),(E643-X643)&gt;0),X643,
IF(AND((E644-X644&gt;0),(E643-X643)&lt;0),X643,
IF(AND((E644-X644&lt;0),(E643-X643)=0),X643,
IF(AND((E644-Y644&lt;0),(E643-Y643)&gt;0),Y643,
IF(AND((E644-Y644&gt;0),(E643-Y643)&lt;0),Y643,
IF(AND((E644-Y644&lt;0),(E643-Y643)=0),Y643,
"")))))))))</f>
        <v>15492.773455862767</v>
      </c>
      <c r="AC643" s="21" t="str">
        <f t="shared" ref="AC643:AC706" si="107" xml:space="preserve">
IF(AND((E644-W644&lt;0),(E643-W643)&gt;0),"(賣出)收盤突破布林通道上軌(UP)",
IF(AND((E644-W644&gt;0),(E643-W643)&lt;0),"(賣出)收盤跌破布林通道上軌(UP)",
IF(AND((E644-W644&lt;0),(E643-W643)=0),"(賣出)收盤=布林通道上軌(UP)",
IF(AND((E644-X644&lt;0),(E643-X643)&gt;0),"(買進)收盤突破布林通道中軌(MB)",
IF(AND((E644-X644&gt;0),(E643-X643)&lt;0),"(賣出)收盤跌破布林通道中軌(MB)",
IF(AND((E644-X644&lt;0),(E643-X643)=0),"(賣出)收盤=布林通道中軌(MB)",
IF(AND((E644-Y644&lt;0),(E643-Y643)&gt;0),"(買進)收盤突破布林通道下軌(DN)",
IF(AND((E644-Y644&gt;0),(E643-Y643)&lt;0),"(賣出)收盤跌破布林通道下軌(DN)",
IF(AND((E644-Y644&lt;0),(E643-Y643)=0),"(賣出)收盤=布林通道下軌(DN)",
"")))))))))</f>
        <v>(賣出)收盤跌破布林通道下軌(DN)</v>
      </c>
      <c r="AD643" s="20">
        <f t="shared" ref="AD643:AD706" si="108" xml:space="preserve">
IF(AND((E644-W644&lt;0),(E643-W643)&gt;0),D643,
IF(AND((E644-W644&gt;0),(E643-W643)&lt;0),D643,
IF(AND((E644-W644&lt;0),(E643-W643)=0),D643,
IF(AND((E644-X644&lt;0),(E643-X643)&gt;0),D643,
IF(AND((E644-X644&gt;0),(E643-X643)&lt;0),D643,
IF(AND((E644-X644&lt;0),(E643-X643)=0),D643,
IF(AND((E644-Y644&lt;0),(E643-Y643)&gt;0),D643,
IF(AND((E644-Y644&gt;0),(E643-Y643)&lt;0),D643,
IF(AND((E644-Y644&lt;0),(E643-Y643)=0),D643,
"")))))))))</f>
        <v>15492</v>
      </c>
    </row>
    <row r="644" spans="1:30" ht="15.75" customHeight="1">
      <c r="A644" s="19">
        <v>44981.864583333336</v>
      </c>
      <c r="B644" s="2">
        <v>15496</v>
      </c>
      <c r="C644" s="2">
        <v>15504</v>
      </c>
      <c r="D644" s="2">
        <v>15492</v>
      </c>
      <c r="E644" s="2">
        <v>15504</v>
      </c>
      <c r="F644" s="2">
        <v>913</v>
      </c>
      <c r="G644" s="20" t="str">
        <f t="shared" si="100"/>
        <v/>
      </c>
      <c r="H644" s="21" t="str">
        <f t="shared" ref="H644:H707" si="109" xml:space="preserve">
IF(AND((E645-W645&lt;0),(E644-W644)&gt;0),"(賣出)收盤突破布林通道上軌(UP)",
IF(AND((E645-W645&gt;0),(E644-W644)&lt;0),"(放空賣出)收盤跌破布林通道上軌(UP)",
IF(AND((E645-W645&lt;0),(E644-W644)=0),"(賣出)收盤=布林通道上軌(UP)",
IF(AND((E645-X645&lt;0),(E644-X644)&gt;0),"(買進)收盤突破布林通道中軌(MB)",
IF(AND((E645-X645&gt;0),(E644-X644)&lt;0),"(放空買進)收盤跌破布林通道中軌(MB)",
IF(AND((E645-X645&lt;0),(E644-X644)=0),"(賣出)收盤=布林通道中軌(MB)",
IF(AND((E645-Y645&lt;0),(E644-Y644)&gt;0),"(買進)收盤突破布林通道下軌(DN)",
IF(AND((E645-Y645&gt;0),(E644-Y644)&lt;0),"(賣出)收盤跌破布林通道下軌(DN)",
IF(AND((E645-Y645&lt;0),(E644-Y644)=0),"(賣出)收盤=布林通道下軌(DN)",
"")))))))))</f>
        <v/>
      </c>
      <c r="W644" s="24">
        <f t="shared" si="101"/>
        <v>15548.82701282836</v>
      </c>
      <c r="X644" s="24">
        <f t="shared" si="102"/>
        <v>15517.923076923076</v>
      </c>
      <c r="Y644" s="24">
        <f t="shared" si="103"/>
        <v>15487.019141017792</v>
      </c>
      <c r="Z644" s="24">
        <f t="shared" si="104"/>
        <v>15.451967952641743</v>
      </c>
      <c r="AA644" s="24" t="str">
        <f t="shared" si="105"/>
        <v/>
      </c>
      <c r="AB644" s="20" t="str">
        <f t="shared" si="106"/>
        <v/>
      </c>
      <c r="AC644" s="21" t="str">
        <f t="shared" si="107"/>
        <v/>
      </c>
      <c r="AD644" s="20" t="str">
        <f t="shared" si="108"/>
        <v/>
      </c>
    </row>
    <row r="645" spans="1:30" ht="15.75" customHeight="1">
      <c r="A645" s="19">
        <v>44981.854166666664</v>
      </c>
      <c r="B645" s="2">
        <v>15497</v>
      </c>
      <c r="C645" s="2">
        <v>15500</v>
      </c>
      <c r="D645" s="2">
        <v>15493</v>
      </c>
      <c r="E645" s="2">
        <v>15496</v>
      </c>
      <c r="F645" s="2">
        <v>865</v>
      </c>
      <c r="G645" s="20" t="str">
        <f t="shared" si="100"/>
        <v/>
      </c>
      <c r="H645" s="21" t="str">
        <f t="shared" si="109"/>
        <v/>
      </c>
      <c r="W645" s="24">
        <f t="shared" si="101"/>
        <v>15551.726518421678</v>
      </c>
      <c r="X645" s="24">
        <f t="shared" si="102"/>
        <v>15519.538461538461</v>
      </c>
      <c r="Y645" s="24">
        <f t="shared" si="103"/>
        <v>15487.350404655244</v>
      </c>
      <c r="Z645" s="24">
        <f t="shared" si="104"/>
        <v>16.094028441608085</v>
      </c>
      <c r="AA645" s="24" t="str">
        <f t="shared" si="105"/>
        <v/>
      </c>
      <c r="AB645" s="20" t="str">
        <f t="shared" si="106"/>
        <v/>
      </c>
      <c r="AC645" s="21" t="str">
        <f t="shared" si="107"/>
        <v/>
      </c>
      <c r="AD645" s="20" t="str">
        <f t="shared" si="108"/>
        <v/>
      </c>
    </row>
    <row r="646" spans="1:30" ht="15.75" customHeight="1">
      <c r="A646" s="19">
        <v>44981.84375</v>
      </c>
      <c r="B646" s="2">
        <v>15496</v>
      </c>
      <c r="C646" s="2">
        <v>15498</v>
      </c>
      <c r="D646" s="2">
        <v>15484</v>
      </c>
      <c r="E646" s="2">
        <v>15498</v>
      </c>
      <c r="F646" s="2">
        <v>2105</v>
      </c>
      <c r="G646" s="20" t="str">
        <f t="shared" si="100"/>
        <v/>
      </c>
      <c r="H646" s="21" t="str">
        <f t="shared" si="109"/>
        <v/>
      </c>
      <c r="W646" s="24">
        <f t="shared" si="101"/>
        <v>15553.615637348516</v>
      </c>
      <c r="X646" s="24">
        <f t="shared" si="102"/>
        <v>15521.423076923076</v>
      </c>
      <c r="Y646" s="24">
        <f t="shared" si="103"/>
        <v>15489.230516497637</v>
      </c>
      <c r="Z646" s="24">
        <f t="shared" si="104"/>
        <v>16.096280212719662</v>
      </c>
      <c r="AA646" s="24" t="str">
        <f t="shared" si="105"/>
        <v/>
      </c>
      <c r="AB646" s="20" t="str">
        <f t="shared" si="106"/>
        <v/>
      </c>
      <c r="AC646" s="21" t="str">
        <f t="shared" si="107"/>
        <v/>
      </c>
      <c r="AD646" s="20" t="str">
        <f t="shared" si="108"/>
        <v/>
      </c>
    </row>
    <row r="647" spans="1:30" ht="15.75" customHeight="1">
      <c r="A647" s="19">
        <v>44981.833333333336</v>
      </c>
      <c r="B647" s="2">
        <v>15507</v>
      </c>
      <c r="C647" s="2">
        <v>15507</v>
      </c>
      <c r="D647" s="2">
        <v>15489</v>
      </c>
      <c r="E647" s="2">
        <v>15496</v>
      </c>
      <c r="F647" s="2">
        <v>2916</v>
      </c>
      <c r="G647" s="20" t="str">
        <f t="shared" si="100"/>
        <v/>
      </c>
      <c r="H647" s="21" t="str">
        <f t="shared" si="109"/>
        <v/>
      </c>
      <c r="W647" s="24">
        <f t="shared" si="101"/>
        <v>15557.249465501585</v>
      </c>
      <c r="X647" s="24">
        <f t="shared" si="102"/>
        <v>15523.692307692309</v>
      </c>
      <c r="Y647" s="24">
        <f t="shared" si="103"/>
        <v>15490.135149883032</v>
      </c>
      <c r="Z647" s="24">
        <f t="shared" si="104"/>
        <v>16.778578904638245</v>
      </c>
      <c r="AA647" s="24" t="str">
        <f t="shared" si="105"/>
        <v/>
      </c>
      <c r="AB647" s="20" t="str">
        <f t="shared" si="106"/>
        <v/>
      </c>
      <c r="AC647" s="21" t="str">
        <f t="shared" si="107"/>
        <v/>
      </c>
      <c r="AD647" s="20" t="str">
        <f t="shared" si="108"/>
        <v/>
      </c>
    </row>
    <row r="648" spans="1:30" ht="15.75" customHeight="1">
      <c r="A648" s="19">
        <v>44981.822916666664</v>
      </c>
      <c r="B648" s="2">
        <v>15514</v>
      </c>
      <c r="C648" s="2">
        <v>15515</v>
      </c>
      <c r="D648" s="2">
        <v>15503</v>
      </c>
      <c r="E648" s="2">
        <v>15507</v>
      </c>
      <c r="F648" s="2">
        <v>1473</v>
      </c>
      <c r="G648" s="20" t="str">
        <f t="shared" si="100"/>
        <v/>
      </c>
      <c r="H648" s="21" t="str">
        <f t="shared" si="109"/>
        <v/>
      </c>
      <c r="W648" s="24">
        <f t="shared" si="101"/>
        <v>15560.98842557518</v>
      </c>
      <c r="X648" s="24">
        <f t="shared" si="102"/>
        <v>15526.23076923077</v>
      </c>
      <c r="Y648" s="24">
        <f t="shared" si="103"/>
        <v>15491.473112886359</v>
      </c>
      <c r="Z648" s="24">
        <f t="shared" si="104"/>
        <v>17.378828172205779</v>
      </c>
      <c r="AA648" s="24" t="str">
        <f t="shared" si="105"/>
        <v/>
      </c>
      <c r="AB648" s="20" t="str">
        <f t="shared" si="106"/>
        <v/>
      </c>
      <c r="AC648" s="21" t="str">
        <f t="shared" si="107"/>
        <v/>
      </c>
      <c r="AD648" s="20" t="str">
        <f t="shared" si="108"/>
        <v/>
      </c>
    </row>
    <row r="649" spans="1:30" ht="15.75" customHeight="1">
      <c r="A649" s="19">
        <v>44981.8125</v>
      </c>
      <c r="B649" s="2">
        <v>15516</v>
      </c>
      <c r="C649" s="2">
        <v>15519</v>
      </c>
      <c r="D649" s="2">
        <v>15513</v>
      </c>
      <c r="E649" s="2">
        <v>15515</v>
      </c>
      <c r="F649" s="2">
        <v>717</v>
      </c>
      <c r="G649" s="20" t="str">
        <f t="shared" si="100"/>
        <v/>
      </c>
      <c r="H649" s="21" t="str">
        <f t="shared" si="109"/>
        <v/>
      </c>
      <c r="W649" s="24">
        <f t="shared" si="101"/>
        <v>15570.059718696264</v>
      </c>
      <c r="X649" s="24">
        <f t="shared" si="102"/>
        <v>15529.26923076923</v>
      </c>
      <c r="Y649" s="24">
        <f t="shared" si="103"/>
        <v>15488.478742842197</v>
      </c>
      <c r="Z649" s="24">
        <f t="shared" si="104"/>
        <v>20.395243963516617</v>
      </c>
      <c r="AA649" s="24" t="str">
        <f t="shared" si="105"/>
        <v/>
      </c>
      <c r="AB649" s="20" t="str">
        <f t="shared" si="106"/>
        <v/>
      </c>
      <c r="AC649" s="21" t="str">
        <f t="shared" si="107"/>
        <v/>
      </c>
      <c r="AD649" s="20" t="str">
        <f t="shared" si="108"/>
        <v/>
      </c>
    </row>
    <row r="650" spans="1:30" ht="15.75" customHeight="1">
      <c r="A650" s="19">
        <v>44981.802083333336</v>
      </c>
      <c r="B650" s="2">
        <v>15524</v>
      </c>
      <c r="C650" s="2">
        <v>15527</v>
      </c>
      <c r="D650" s="2">
        <v>15516</v>
      </c>
      <c r="E650" s="2">
        <v>15516</v>
      </c>
      <c r="F650" s="2">
        <v>683</v>
      </c>
      <c r="G650" s="20" t="str">
        <f t="shared" si="100"/>
        <v/>
      </c>
      <c r="H650" s="21" t="str">
        <f t="shared" si="109"/>
        <v/>
      </c>
      <c r="W650" s="24">
        <f t="shared" si="101"/>
        <v>15576.94328767182</v>
      </c>
      <c r="X650" s="24">
        <f t="shared" si="102"/>
        <v>15531.846153846154</v>
      </c>
      <c r="Y650" s="24">
        <f t="shared" si="103"/>
        <v>15486.749020020488</v>
      </c>
      <c r="Z650" s="24">
        <f t="shared" si="104"/>
        <v>22.548566912832513</v>
      </c>
      <c r="AA650" s="24" t="str">
        <f t="shared" si="105"/>
        <v/>
      </c>
      <c r="AB650" s="20" t="str">
        <f t="shared" si="106"/>
        <v/>
      </c>
      <c r="AC650" s="21" t="str">
        <f t="shared" si="107"/>
        <v/>
      </c>
      <c r="AD650" s="20" t="str">
        <f t="shared" si="108"/>
        <v/>
      </c>
    </row>
    <row r="651" spans="1:30" ht="15.75" customHeight="1">
      <c r="A651" s="19">
        <v>44981.791666666664</v>
      </c>
      <c r="B651" s="2">
        <v>15518</v>
      </c>
      <c r="C651" s="2">
        <v>15525</v>
      </c>
      <c r="D651" s="2">
        <v>15517</v>
      </c>
      <c r="E651" s="2">
        <v>15524</v>
      </c>
      <c r="F651" s="2">
        <v>457</v>
      </c>
      <c r="G651" s="20" t="str">
        <f t="shared" si="100"/>
        <v/>
      </c>
      <c r="H651" s="21" t="str">
        <f t="shared" si="109"/>
        <v/>
      </c>
      <c r="W651" s="24">
        <f t="shared" si="101"/>
        <v>15584.945252294405</v>
      </c>
      <c r="X651" s="24">
        <f t="shared" si="102"/>
        <v>15534.76923076923</v>
      </c>
      <c r="Y651" s="24">
        <f t="shared" si="103"/>
        <v>15484.593209244056</v>
      </c>
      <c r="Z651" s="24">
        <f t="shared" si="104"/>
        <v>25.088010762586752</v>
      </c>
      <c r="AA651" s="24" t="str">
        <f t="shared" si="105"/>
        <v/>
      </c>
      <c r="AB651" s="20" t="str">
        <f t="shared" si="106"/>
        <v/>
      </c>
      <c r="AC651" s="21" t="str">
        <f t="shared" si="107"/>
        <v/>
      </c>
      <c r="AD651" s="20" t="str">
        <f t="shared" si="108"/>
        <v/>
      </c>
    </row>
    <row r="652" spans="1:30" ht="15.75" customHeight="1">
      <c r="A652" s="19">
        <v>44981.78125</v>
      </c>
      <c r="B652" s="2">
        <v>15521</v>
      </c>
      <c r="C652" s="2">
        <v>15524</v>
      </c>
      <c r="D652" s="2">
        <v>15515</v>
      </c>
      <c r="E652" s="2">
        <v>15519</v>
      </c>
      <c r="F652" s="2">
        <v>547</v>
      </c>
      <c r="G652" s="20" t="str">
        <f t="shared" si="100"/>
        <v/>
      </c>
      <c r="H652" s="21" t="str">
        <f t="shared" si="109"/>
        <v/>
      </c>
      <c r="W652" s="24">
        <f t="shared" si="101"/>
        <v>15595.525532377123</v>
      </c>
      <c r="X652" s="24">
        <f t="shared" si="102"/>
        <v>15538.038461538461</v>
      </c>
      <c r="Y652" s="24">
        <f t="shared" si="103"/>
        <v>15480.551390699799</v>
      </c>
      <c r="Z652" s="24">
        <f t="shared" si="104"/>
        <v>28.74353541933154</v>
      </c>
      <c r="AA652" s="24" t="str">
        <f t="shared" si="105"/>
        <v/>
      </c>
      <c r="AB652" s="20" t="str">
        <f t="shared" si="106"/>
        <v/>
      </c>
      <c r="AC652" s="21" t="str">
        <f t="shared" si="107"/>
        <v/>
      </c>
      <c r="AD652" s="20" t="str">
        <f t="shared" si="108"/>
        <v/>
      </c>
    </row>
    <row r="653" spans="1:30" ht="15.75" customHeight="1">
      <c r="A653" s="19">
        <v>44981.770833333336</v>
      </c>
      <c r="B653" s="2">
        <v>15519</v>
      </c>
      <c r="C653" s="2">
        <v>15522</v>
      </c>
      <c r="D653" s="2">
        <v>15512</v>
      </c>
      <c r="E653" s="2">
        <v>15521</v>
      </c>
      <c r="F653" s="2">
        <v>902</v>
      </c>
      <c r="G653" s="20" t="str">
        <f t="shared" si="100"/>
        <v/>
      </c>
      <c r="H653" s="21" t="str">
        <f t="shared" si="109"/>
        <v/>
      </c>
      <c r="W653" s="24">
        <f t="shared" si="101"/>
        <v>15600.732728002346</v>
      </c>
      <c r="X653" s="24">
        <f t="shared" si="102"/>
        <v>15540.692307692309</v>
      </c>
      <c r="Y653" s="24">
        <f t="shared" si="103"/>
        <v>15480.651887382272</v>
      </c>
      <c r="Z653" s="24">
        <f t="shared" si="104"/>
        <v>30.020210155018553</v>
      </c>
      <c r="AA653" s="24" t="str">
        <f t="shared" si="105"/>
        <v/>
      </c>
      <c r="AB653" s="20" t="str">
        <f t="shared" si="106"/>
        <v/>
      </c>
      <c r="AC653" s="21" t="str">
        <f t="shared" si="107"/>
        <v/>
      </c>
      <c r="AD653" s="20" t="str">
        <f t="shared" si="108"/>
        <v/>
      </c>
    </row>
    <row r="654" spans="1:30" ht="15.75" customHeight="1">
      <c r="A654" s="19">
        <v>44981.760416666664</v>
      </c>
      <c r="B654" s="2">
        <v>15521</v>
      </c>
      <c r="C654" s="2">
        <v>15530</v>
      </c>
      <c r="D654" s="2">
        <v>15518</v>
      </c>
      <c r="E654" s="2">
        <v>15519</v>
      </c>
      <c r="F654" s="2">
        <v>766</v>
      </c>
      <c r="G654" s="20" t="str">
        <f t="shared" si="100"/>
        <v/>
      </c>
      <c r="H654" s="21" t="str">
        <f t="shared" si="109"/>
        <v/>
      </c>
      <c r="W654" s="24">
        <f t="shared" si="101"/>
        <v>15607.365683914957</v>
      </c>
      <c r="X654" s="24">
        <f t="shared" si="102"/>
        <v>15543.73076923077</v>
      </c>
      <c r="Y654" s="24">
        <f t="shared" si="103"/>
        <v>15480.095854546582</v>
      </c>
      <c r="Z654" s="24">
        <f t="shared" si="104"/>
        <v>31.817457342094077</v>
      </c>
      <c r="AA654" s="24" t="str">
        <f t="shared" si="105"/>
        <v/>
      </c>
      <c r="AB654" s="20" t="str">
        <f t="shared" si="106"/>
        <v/>
      </c>
      <c r="AC654" s="21" t="str">
        <f t="shared" si="107"/>
        <v/>
      </c>
      <c r="AD654" s="20" t="str">
        <f t="shared" si="108"/>
        <v/>
      </c>
    </row>
    <row r="655" spans="1:30" ht="15.75" customHeight="1">
      <c r="A655" s="19">
        <v>44981.75</v>
      </c>
      <c r="B655" s="2">
        <v>15527</v>
      </c>
      <c r="C655" s="2">
        <v>15527</v>
      </c>
      <c r="D655" s="2">
        <v>15520</v>
      </c>
      <c r="E655" s="2">
        <v>15521</v>
      </c>
      <c r="F655" s="2">
        <v>464</v>
      </c>
      <c r="G655" s="20" t="str">
        <f t="shared" si="100"/>
        <v/>
      </c>
      <c r="H655" s="21" t="str">
        <f t="shared" si="109"/>
        <v/>
      </c>
      <c r="W655" s="24">
        <f t="shared" si="101"/>
        <v>15614.740624828481</v>
      </c>
      <c r="X655" s="24">
        <f t="shared" si="102"/>
        <v>15547.192307692309</v>
      </c>
      <c r="Y655" s="24">
        <f t="shared" si="103"/>
        <v>15479.643990556136</v>
      </c>
      <c r="Z655" s="24">
        <f t="shared" si="104"/>
        <v>33.77415856808647</v>
      </c>
      <c r="AA655" s="24" t="str">
        <f t="shared" si="105"/>
        <v/>
      </c>
      <c r="AB655" s="20" t="str">
        <f t="shared" si="106"/>
        <v/>
      </c>
      <c r="AC655" s="21" t="str">
        <f t="shared" si="107"/>
        <v/>
      </c>
      <c r="AD655" s="20" t="str">
        <f t="shared" si="108"/>
        <v/>
      </c>
    </row>
    <row r="656" spans="1:30" ht="15.75" customHeight="1">
      <c r="A656" s="19">
        <v>44981.739583333336</v>
      </c>
      <c r="B656" s="2">
        <v>15521</v>
      </c>
      <c r="C656" s="2">
        <v>15532</v>
      </c>
      <c r="D656" s="2">
        <v>15520</v>
      </c>
      <c r="E656" s="2">
        <v>15526</v>
      </c>
      <c r="F656" s="2">
        <v>770</v>
      </c>
      <c r="G656" s="20" t="str">
        <f t="shared" si="100"/>
        <v/>
      </c>
      <c r="H656" s="21" t="str">
        <f t="shared" si="109"/>
        <v/>
      </c>
      <c r="W656" s="24">
        <f t="shared" si="101"/>
        <v>15621.447964957129</v>
      </c>
      <c r="X656" s="24">
        <f t="shared" si="102"/>
        <v>15550.615384615385</v>
      </c>
      <c r="Y656" s="24">
        <f t="shared" si="103"/>
        <v>15479.78280427364</v>
      </c>
      <c r="Z656" s="24">
        <f t="shared" si="104"/>
        <v>35.416290170872728</v>
      </c>
      <c r="AA656" s="24" t="str">
        <f t="shared" si="105"/>
        <v/>
      </c>
      <c r="AB656" s="20" t="str">
        <f t="shared" si="106"/>
        <v/>
      </c>
      <c r="AC656" s="21" t="str">
        <f t="shared" si="107"/>
        <v/>
      </c>
      <c r="AD656" s="20" t="str">
        <f t="shared" si="108"/>
        <v/>
      </c>
    </row>
    <row r="657" spans="1:30" ht="15.75" customHeight="1">
      <c r="A657" s="19">
        <v>44981.729166666664</v>
      </c>
      <c r="B657" s="2">
        <v>15520</v>
      </c>
      <c r="C657" s="2">
        <v>15527</v>
      </c>
      <c r="D657" s="2">
        <v>15518</v>
      </c>
      <c r="E657" s="2">
        <v>15522</v>
      </c>
      <c r="F657" s="2">
        <v>647</v>
      </c>
      <c r="G657" s="20" t="str">
        <f t="shared" si="100"/>
        <v/>
      </c>
      <c r="H657" s="21" t="str">
        <f t="shared" si="109"/>
        <v/>
      </c>
      <c r="W657" s="24">
        <f t="shared" si="101"/>
        <v>15627.656252467372</v>
      </c>
      <c r="X657" s="24">
        <f t="shared" si="102"/>
        <v>15553.884615384615</v>
      </c>
      <c r="Y657" s="24">
        <f t="shared" si="103"/>
        <v>15480.112978301859</v>
      </c>
      <c r="Z657" s="24">
        <f t="shared" si="104"/>
        <v>36.885818541377873</v>
      </c>
      <c r="AA657" s="24" t="str">
        <f t="shared" si="105"/>
        <v/>
      </c>
      <c r="AB657" s="20" t="str">
        <f t="shared" si="106"/>
        <v/>
      </c>
      <c r="AC657" s="21" t="str">
        <f t="shared" si="107"/>
        <v/>
      </c>
      <c r="AD657" s="20" t="str">
        <f t="shared" si="108"/>
        <v/>
      </c>
    </row>
    <row r="658" spans="1:30" ht="15.75" customHeight="1">
      <c r="A658" s="19">
        <v>44981.71875</v>
      </c>
      <c r="B658" s="2">
        <v>15515</v>
      </c>
      <c r="C658" s="2">
        <v>15527</v>
      </c>
      <c r="D658" s="2">
        <v>15514</v>
      </c>
      <c r="E658" s="2">
        <v>15521</v>
      </c>
      <c r="F658" s="2">
        <v>1236</v>
      </c>
      <c r="G658" s="20" t="str">
        <f t="shared" si="100"/>
        <v/>
      </c>
      <c r="H658" s="21" t="str">
        <f t="shared" si="109"/>
        <v/>
      </c>
      <c r="W658" s="24">
        <f t="shared" si="101"/>
        <v>15634.805274029313</v>
      </c>
      <c r="X658" s="24">
        <f t="shared" si="102"/>
        <v>15557.73076923077</v>
      </c>
      <c r="Y658" s="24">
        <f t="shared" si="103"/>
        <v>15480.656264432226</v>
      </c>
      <c r="Z658" s="24">
        <f t="shared" si="104"/>
        <v>38.537252399272141</v>
      </c>
      <c r="AA658" s="24" t="str">
        <f t="shared" si="105"/>
        <v/>
      </c>
      <c r="AB658" s="20" t="str">
        <f t="shared" si="106"/>
        <v/>
      </c>
      <c r="AC658" s="21" t="str">
        <f t="shared" si="107"/>
        <v/>
      </c>
      <c r="AD658" s="20" t="str">
        <f t="shared" si="108"/>
        <v/>
      </c>
    </row>
    <row r="659" spans="1:30" ht="15.75" customHeight="1">
      <c r="A659" s="19">
        <v>44981.708333333336</v>
      </c>
      <c r="B659" s="2">
        <v>15515</v>
      </c>
      <c r="C659" s="2">
        <v>15516</v>
      </c>
      <c r="D659" s="2">
        <v>15511</v>
      </c>
      <c r="E659" s="2">
        <v>15514</v>
      </c>
      <c r="F659" s="2">
        <v>431</v>
      </c>
      <c r="G659" s="20" t="str">
        <f t="shared" si="100"/>
        <v/>
      </c>
      <c r="H659" s="21" t="str">
        <f t="shared" si="109"/>
        <v/>
      </c>
      <c r="W659" s="24">
        <f t="shared" si="101"/>
        <v>15639.031393175079</v>
      </c>
      <c r="X659" s="24">
        <f t="shared" si="102"/>
        <v>15561.076923076924</v>
      </c>
      <c r="Y659" s="24">
        <f t="shared" si="103"/>
        <v>15483.122452978769</v>
      </c>
      <c r="Z659" s="24">
        <f t="shared" si="104"/>
        <v>38.977235049077123</v>
      </c>
      <c r="AA659" s="24" t="str">
        <f t="shared" si="105"/>
        <v/>
      </c>
      <c r="AB659" s="20" t="str">
        <f t="shared" si="106"/>
        <v/>
      </c>
      <c r="AC659" s="21" t="str">
        <f t="shared" si="107"/>
        <v/>
      </c>
      <c r="AD659" s="20" t="str">
        <f t="shared" si="108"/>
        <v/>
      </c>
    </row>
    <row r="660" spans="1:30" ht="15.75" customHeight="1">
      <c r="A660" s="19">
        <v>44981.697916666664</v>
      </c>
      <c r="B660" s="2">
        <v>15514</v>
      </c>
      <c r="C660" s="2">
        <v>15519</v>
      </c>
      <c r="D660" s="2">
        <v>15512</v>
      </c>
      <c r="E660" s="2">
        <v>15514</v>
      </c>
      <c r="F660" s="2">
        <v>852</v>
      </c>
      <c r="G660" s="20" t="str">
        <f t="shared" si="100"/>
        <v/>
      </c>
      <c r="H660" s="21" t="str">
        <f t="shared" si="109"/>
        <v/>
      </c>
      <c r="W660" s="24">
        <f t="shared" si="101"/>
        <v>15645.786503380334</v>
      </c>
      <c r="X660" s="24">
        <f t="shared" si="102"/>
        <v>15565.615384615385</v>
      </c>
      <c r="Y660" s="24">
        <f t="shared" si="103"/>
        <v>15485.444265850436</v>
      </c>
      <c r="Z660" s="24">
        <f t="shared" si="104"/>
        <v>40.085559382474855</v>
      </c>
      <c r="AA660" s="24" t="str">
        <f t="shared" si="105"/>
        <v/>
      </c>
      <c r="AB660" s="20" t="str">
        <f t="shared" si="106"/>
        <v/>
      </c>
      <c r="AC660" s="21" t="str">
        <f t="shared" si="107"/>
        <v/>
      </c>
      <c r="AD660" s="20" t="str">
        <f t="shared" si="108"/>
        <v/>
      </c>
    </row>
    <row r="661" spans="1:30" ht="15.75" customHeight="1">
      <c r="A661" s="19">
        <v>44981.6875</v>
      </c>
      <c r="B661" s="2">
        <v>15507</v>
      </c>
      <c r="C661" s="2">
        <v>15514</v>
      </c>
      <c r="D661" s="2">
        <v>15502</v>
      </c>
      <c r="E661" s="2">
        <v>15514</v>
      </c>
      <c r="F661" s="2">
        <v>1318</v>
      </c>
      <c r="G661" s="20" t="str">
        <f t="shared" si="100"/>
        <v/>
      </c>
      <c r="H661" s="21" t="str">
        <f t="shared" si="109"/>
        <v/>
      </c>
      <c r="W661" s="24">
        <f t="shared" si="101"/>
        <v>15655.858120946865</v>
      </c>
      <c r="X661" s="24">
        <f t="shared" si="102"/>
        <v>15571.115384615385</v>
      </c>
      <c r="Y661" s="24">
        <f t="shared" si="103"/>
        <v>15486.372648283905</v>
      </c>
      <c r="Z661" s="24">
        <f t="shared" si="104"/>
        <v>42.371368165740009</v>
      </c>
      <c r="AA661" s="24" t="str">
        <f t="shared" si="105"/>
        <v/>
      </c>
      <c r="AB661" s="20" t="str">
        <f t="shared" si="106"/>
        <v/>
      </c>
      <c r="AC661" s="21" t="str">
        <f t="shared" si="107"/>
        <v/>
      </c>
      <c r="AD661" s="20" t="str">
        <f t="shared" si="108"/>
        <v/>
      </c>
    </row>
    <row r="662" spans="1:30" ht="15.75" customHeight="1">
      <c r="A662" s="19">
        <v>44981.677083333336</v>
      </c>
      <c r="B662" s="2">
        <v>15514</v>
      </c>
      <c r="C662" s="2">
        <v>15519</v>
      </c>
      <c r="D662" s="2">
        <v>15505</v>
      </c>
      <c r="E662" s="2">
        <v>15507</v>
      </c>
      <c r="F662" s="2">
        <v>1661</v>
      </c>
      <c r="G662" s="20" t="str">
        <f t="shared" si="100"/>
        <v/>
      </c>
      <c r="H662" s="21" t="str">
        <f t="shared" si="109"/>
        <v/>
      </c>
      <c r="W662" s="24">
        <f t="shared" si="101"/>
        <v>15660.455814409563</v>
      </c>
      <c r="X662" s="24">
        <f t="shared" si="102"/>
        <v>15575.692307692309</v>
      </c>
      <c r="Y662" s="24">
        <f t="shared" si="103"/>
        <v>15490.928800975054</v>
      </c>
      <c r="Z662" s="24">
        <f t="shared" si="104"/>
        <v>42.381753358626867</v>
      </c>
      <c r="AA662" s="24" t="str">
        <f t="shared" si="105"/>
        <v/>
      </c>
      <c r="AB662" s="20" t="str">
        <f t="shared" si="106"/>
        <v/>
      </c>
      <c r="AC662" s="21" t="str">
        <f t="shared" si="107"/>
        <v/>
      </c>
      <c r="AD662" s="20" t="str">
        <f t="shared" si="108"/>
        <v/>
      </c>
    </row>
    <row r="663" spans="1:30" ht="15.75" customHeight="1">
      <c r="A663" s="19">
        <v>44981.666666666664</v>
      </c>
      <c r="B663" s="2">
        <v>15517</v>
      </c>
      <c r="C663" s="2">
        <v>15521</v>
      </c>
      <c r="D663" s="2">
        <v>15509</v>
      </c>
      <c r="E663" s="2">
        <v>15513</v>
      </c>
      <c r="F663" s="2">
        <v>1192</v>
      </c>
      <c r="G663" s="20" t="str">
        <f t="shared" si="100"/>
        <v/>
      </c>
      <c r="H663" s="21" t="str">
        <f t="shared" si="109"/>
        <v/>
      </c>
      <c r="W663" s="24">
        <f t="shared" si="101"/>
        <v>15665.970786875085</v>
      </c>
      <c r="X663" s="24">
        <f t="shared" si="102"/>
        <v>15581.192307692309</v>
      </c>
      <c r="Y663" s="24">
        <f t="shared" si="103"/>
        <v>15496.413828509532</v>
      </c>
      <c r="Z663" s="24">
        <f t="shared" si="104"/>
        <v>42.389239591387998</v>
      </c>
      <c r="AA663" s="24" t="str">
        <f t="shared" si="105"/>
        <v/>
      </c>
      <c r="AB663" s="20" t="str">
        <f t="shared" si="106"/>
        <v/>
      </c>
      <c r="AC663" s="21" t="str">
        <f t="shared" si="107"/>
        <v/>
      </c>
      <c r="AD663" s="20" t="str">
        <f t="shared" si="108"/>
        <v/>
      </c>
    </row>
    <row r="664" spans="1:30" ht="15.75" customHeight="1">
      <c r="A664" s="19">
        <v>44981.65625</v>
      </c>
      <c r="B664" s="2">
        <v>15512</v>
      </c>
      <c r="C664" s="2">
        <v>15518</v>
      </c>
      <c r="D664" s="2">
        <v>15508</v>
      </c>
      <c r="E664" s="2">
        <v>15517</v>
      </c>
      <c r="F664" s="2">
        <v>1737</v>
      </c>
      <c r="G664" s="20" t="str">
        <f t="shared" si="100"/>
        <v/>
      </c>
      <c r="H664" s="21" t="str">
        <f t="shared" si="109"/>
        <v/>
      </c>
      <c r="W664" s="24">
        <f t="shared" si="101"/>
        <v>15670.353615017862</v>
      </c>
      <c r="X664" s="24">
        <f t="shared" si="102"/>
        <v>15586.384615384615</v>
      </c>
      <c r="Y664" s="24">
        <f t="shared" si="103"/>
        <v>15502.415615751368</v>
      </c>
      <c r="Z664" s="24">
        <f t="shared" si="104"/>
        <v>41.984499816623654</v>
      </c>
      <c r="AA664" s="24" t="str">
        <f t="shared" si="105"/>
        <v/>
      </c>
      <c r="AB664" s="20" t="str">
        <f t="shared" si="106"/>
        <v/>
      </c>
      <c r="AC664" s="21" t="str">
        <f t="shared" si="107"/>
        <v/>
      </c>
      <c r="AD664" s="20" t="str">
        <f t="shared" si="108"/>
        <v/>
      </c>
    </row>
    <row r="665" spans="1:30" ht="15.75" customHeight="1">
      <c r="A665" s="19">
        <v>44981.645833333336</v>
      </c>
      <c r="B665" s="2">
        <v>15522</v>
      </c>
      <c r="C665" s="2">
        <v>15528</v>
      </c>
      <c r="D665" s="2">
        <v>15511</v>
      </c>
      <c r="E665" s="2">
        <v>15512</v>
      </c>
      <c r="F665" s="2">
        <v>2568</v>
      </c>
      <c r="G665" s="20" t="str">
        <f t="shared" si="100"/>
        <v/>
      </c>
      <c r="H665" s="21" t="str">
        <f t="shared" si="109"/>
        <v/>
      </c>
      <c r="W665" s="24">
        <f t="shared" si="101"/>
        <v>15672.741788569529</v>
      </c>
      <c r="X665" s="24">
        <f t="shared" si="102"/>
        <v>15591.115384615385</v>
      </c>
      <c r="Y665" s="24">
        <f t="shared" si="103"/>
        <v>15509.488980661241</v>
      </c>
      <c r="Z665" s="24">
        <f t="shared" si="104"/>
        <v>40.813201977072339</v>
      </c>
      <c r="AA665" s="24" t="str">
        <f t="shared" si="105"/>
        <v/>
      </c>
      <c r="AB665" s="20" t="str">
        <f t="shared" si="106"/>
        <v/>
      </c>
      <c r="AC665" s="21" t="str">
        <f t="shared" si="107"/>
        <v/>
      </c>
      <c r="AD665" s="20" t="str">
        <f t="shared" si="108"/>
        <v/>
      </c>
    </row>
    <row r="666" spans="1:30" ht="15.75" customHeight="1">
      <c r="A666" s="19">
        <v>44981.635416666664</v>
      </c>
      <c r="B666" s="2">
        <v>15539</v>
      </c>
      <c r="C666" s="2">
        <v>15541</v>
      </c>
      <c r="D666" s="2">
        <v>15522</v>
      </c>
      <c r="E666" s="2">
        <v>15523</v>
      </c>
      <c r="F666" s="2">
        <v>2544</v>
      </c>
      <c r="G666" s="20" t="str">
        <f t="shared" si="100"/>
        <v/>
      </c>
      <c r="H666" s="21" t="str">
        <f t="shared" si="109"/>
        <v/>
      </c>
      <c r="W666" s="24">
        <f t="shared" si="101"/>
        <v>15672.033418981177</v>
      </c>
      <c r="X666" s="24">
        <f t="shared" si="102"/>
        <v>15595.615384615385</v>
      </c>
      <c r="Y666" s="24">
        <f t="shared" si="103"/>
        <v>15519.197350249593</v>
      </c>
      <c r="Z666" s="24">
        <f t="shared" si="104"/>
        <v>38.209017182895984</v>
      </c>
      <c r="AA666" s="24" t="str">
        <f t="shared" si="105"/>
        <v/>
      </c>
      <c r="AB666" s="20" t="str">
        <f t="shared" si="106"/>
        <v/>
      </c>
      <c r="AC666" s="21" t="str">
        <f t="shared" si="107"/>
        <v/>
      </c>
      <c r="AD666" s="20" t="str">
        <f t="shared" si="108"/>
        <v/>
      </c>
    </row>
    <row r="667" spans="1:30" ht="15.75" customHeight="1">
      <c r="A667" s="19">
        <v>44981.572916666664</v>
      </c>
      <c r="B667" s="2">
        <v>15530</v>
      </c>
      <c r="C667" s="2">
        <v>15558</v>
      </c>
      <c r="D667" s="2">
        <v>15526</v>
      </c>
      <c r="E667" s="2">
        <v>15540</v>
      </c>
      <c r="F667" s="2">
        <v>10087</v>
      </c>
      <c r="G667" s="20">
        <f t="shared" si="100"/>
        <v>15527.784510504485</v>
      </c>
      <c r="H667" s="21" t="str">
        <f t="shared" si="109"/>
        <v>(買進)收盤突破布林通道下軌(DN)</v>
      </c>
      <c r="W667" s="24">
        <f t="shared" si="101"/>
        <v>15672.215489495515</v>
      </c>
      <c r="X667" s="24">
        <f t="shared" si="102"/>
        <v>15600</v>
      </c>
      <c r="Y667" s="24">
        <f t="shared" si="103"/>
        <v>15527.784510504485</v>
      </c>
      <c r="Z667" s="24">
        <f t="shared" si="104"/>
        <v>36.107744747757799</v>
      </c>
      <c r="AA667" s="24">
        <f t="shared" si="105"/>
        <v>15558</v>
      </c>
      <c r="AB667" s="20">
        <f t="shared" si="106"/>
        <v>15527.784510504485</v>
      </c>
      <c r="AC667" s="21" t="str">
        <f t="shared" si="107"/>
        <v>(買進)收盤突破布林通道下軌(DN)</v>
      </c>
      <c r="AD667" s="20">
        <f t="shared" si="108"/>
        <v>15526</v>
      </c>
    </row>
    <row r="668" spans="1:30" ht="15.75" customHeight="1">
      <c r="A668" s="19">
        <v>44981.5625</v>
      </c>
      <c r="B668" s="2">
        <v>15577</v>
      </c>
      <c r="C668" s="2">
        <v>15587</v>
      </c>
      <c r="D668" s="2">
        <v>15529</v>
      </c>
      <c r="E668" s="2">
        <v>15530</v>
      </c>
      <c r="F668" s="2">
        <v>9603</v>
      </c>
      <c r="G668" s="20">
        <f t="shared" si="100"/>
        <v>15534.4827855188</v>
      </c>
      <c r="H668" s="21" t="str">
        <f t="shared" si="109"/>
        <v>(賣出)收盤跌破布林通道下軌(DN)</v>
      </c>
      <c r="W668" s="24">
        <f t="shared" si="101"/>
        <v>15672.594137558122</v>
      </c>
      <c r="X668" s="24">
        <f t="shared" si="102"/>
        <v>15603.538461538461</v>
      </c>
      <c r="Y668" s="24">
        <f t="shared" si="103"/>
        <v>15534.4827855188</v>
      </c>
      <c r="Z668" s="24">
        <f t="shared" si="104"/>
        <v>34.527838009831093</v>
      </c>
      <c r="AA668" s="24">
        <f t="shared" si="105"/>
        <v>15587</v>
      </c>
      <c r="AB668" s="20">
        <f t="shared" si="106"/>
        <v>15534.4827855188</v>
      </c>
      <c r="AC668" s="21" t="str">
        <f t="shared" si="107"/>
        <v>(賣出)收盤跌破布林通道下軌(DN)</v>
      </c>
      <c r="AD668" s="20">
        <f t="shared" si="108"/>
        <v>15529</v>
      </c>
    </row>
    <row r="669" spans="1:30" ht="15.75" customHeight="1">
      <c r="A669" s="19">
        <v>44981.552083333336</v>
      </c>
      <c r="B669" s="2">
        <v>15548</v>
      </c>
      <c r="C669" s="2">
        <v>15578</v>
      </c>
      <c r="D669" s="2">
        <v>15543</v>
      </c>
      <c r="E669" s="2">
        <v>15577</v>
      </c>
      <c r="F669" s="2">
        <v>4506</v>
      </c>
      <c r="G669" s="20">
        <f t="shared" si="100"/>
        <v>15544.261583843901</v>
      </c>
      <c r="H669" s="21" t="str">
        <f t="shared" si="109"/>
        <v>(買進)收盤突破布林通道下軌(DN)</v>
      </c>
      <c r="W669" s="24">
        <f t="shared" si="101"/>
        <v>15669.430723848407</v>
      </c>
      <c r="X669" s="24">
        <f t="shared" si="102"/>
        <v>15606.846153846154</v>
      </c>
      <c r="Y669" s="24">
        <f t="shared" si="103"/>
        <v>15544.261583843901</v>
      </c>
      <c r="Z669" s="24">
        <f t="shared" si="104"/>
        <v>31.292285001126327</v>
      </c>
      <c r="AA669" s="24">
        <f t="shared" si="105"/>
        <v>15578</v>
      </c>
      <c r="AB669" s="20">
        <f t="shared" si="106"/>
        <v>15544.261583843901</v>
      </c>
      <c r="AC669" s="21" t="str">
        <f t="shared" si="107"/>
        <v>(買進)收盤突破布林通道下軌(DN)</v>
      </c>
      <c r="AD669" s="20">
        <f t="shared" si="108"/>
        <v>15543</v>
      </c>
    </row>
    <row r="670" spans="1:30" ht="15.75" customHeight="1">
      <c r="A670" s="19">
        <v>44981.541666666664</v>
      </c>
      <c r="B670" s="2">
        <v>15545</v>
      </c>
      <c r="C670" s="2">
        <v>15559</v>
      </c>
      <c r="D670" s="2">
        <v>15541</v>
      </c>
      <c r="E670" s="2">
        <v>15546</v>
      </c>
      <c r="F670" s="2">
        <v>3059</v>
      </c>
      <c r="G670" s="20" t="str">
        <f t="shared" si="100"/>
        <v/>
      </c>
      <c r="H670" s="21" t="str">
        <f t="shared" si="109"/>
        <v/>
      </c>
      <c r="W670" s="24">
        <f t="shared" si="101"/>
        <v>15669.243889012858</v>
      </c>
      <c r="X670" s="24">
        <f t="shared" si="102"/>
        <v>15607.73076923077</v>
      </c>
      <c r="Y670" s="24">
        <f t="shared" si="103"/>
        <v>15546.217649448681</v>
      </c>
      <c r="Z670" s="24">
        <f t="shared" si="104"/>
        <v>30.756559891043739</v>
      </c>
      <c r="AA670" s="24" t="str">
        <f t="shared" si="105"/>
        <v/>
      </c>
      <c r="AB670" s="20" t="str">
        <f t="shared" si="106"/>
        <v/>
      </c>
      <c r="AC670" s="21" t="str">
        <f t="shared" si="107"/>
        <v/>
      </c>
      <c r="AD670" s="20" t="str">
        <f t="shared" si="108"/>
        <v/>
      </c>
    </row>
    <row r="671" spans="1:30" ht="15.75" customHeight="1">
      <c r="A671" s="19">
        <v>44981.53125</v>
      </c>
      <c r="B671" s="2">
        <v>15555</v>
      </c>
      <c r="C671" s="2">
        <v>15559</v>
      </c>
      <c r="D671" s="2">
        <v>15538</v>
      </c>
      <c r="E671" s="2">
        <v>15545</v>
      </c>
      <c r="F671" s="2">
        <v>4773</v>
      </c>
      <c r="G671" s="20" t="str">
        <f t="shared" si="100"/>
        <v/>
      </c>
      <c r="H671" s="21" t="str">
        <f t="shared" si="109"/>
        <v/>
      </c>
      <c r="W671" s="24">
        <f t="shared" si="101"/>
        <v>15666.283743680802</v>
      </c>
      <c r="X671" s="24">
        <f t="shared" si="102"/>
        <v>15609.807692307691</v>
      </c>
      <c r="Y671" s="24">
        <f t="shared" si="103"/>
        <v>15553.331640934581</v>
      </c>
      <c r="Z671" s="24">
        <f t="shared" si="104"/>
        <v>28.238025686555293</v>
      </c>
      <c r="AA671" s="24" t="str">
        <f t="shared" si="105"/>
        <v/>
      </c>
      <c r="AB671" s="20" t="str">
        <f t="shared" si="106"/>
        <v/>
      </c>
      <c r="AC671" s="21" t="str">
        <f t="shared" si="107"/>
        <v/>
      </c>
      <c r="AD671" s="20" t="str">
        <f t="shared" si="108"/>
        <v/>
      </c>
    </row>
    <row r="672" spans="1:30" ht="15.75" customHeight="1">
      <c r="A672" s="19">
        <v>44981.520833333336</v>
      </c>
      <c r="B672" s="2">
        <v>15561</v>
      </c>
      <c r="C672" s="2">
        <v>15566</v>
      </c>
      <c r="D672" s="2">
        <v>15551</v>
      </c>
      <c r="E672" s="2">
        <v>15557</v>
      </c>
      <c r="F672" s="2">
        <v>4861</v>
      </c>
      <c r="G672" s="20" t="str">
        <f t="shared" si="100"/>
        <v/>
      </c>
      <c r="H672" s="21" t="str">
        <f t="shared" si="109"/>
        <v/>
      </c>
      <c r="W672" s="24">
        <f t="shared" si="101"/>
        <v>15662.44782525094</v>
      </c>
      <c r="X672" s="24">
        <f t="shared" si="102"/>
        <v>15611.538461538461</v>
      </c>
      <c r="Y672" s="24">
        <f t="shared" si="103"/>
        <v>15560.629097825982</v>
      </c>
      <c r="Z672" s="24">
        <f t="shared" si="104"/>
        <v>25.454681856239464</v>
      </c>
      <c r="AA672" s="24" t="str">
        <f t="shared" si="105"/>
        <v/>
      </c>
      <c r="AB672" s="20" t="str">
        <f t="shared" si="106"/>
        <v/>
      </c>
      <c r="AC672" s="21" t="str">
        <f t="shared" si="107"/>
        <v/>
      </c>
      <c r="AD672" s="20" t="str">
        <f t="shared" si="108"/>
        <v/>
      </c>
    </row>
    <row r="673" spans="1:30" ht="15.75" customHeight="1">
      <c r="A673" s="19">
        <v>44981.510416666664</v>
      </c>
      <c r="B673" s="2">
        <v>15585</v>
      </c>
      <c r="C673" s="2">
        <v>15588</v>
      </c>
      <c r="D673" s="2">
        <v>15558</v>
      </c>
      <c r="E673" s="2">
        <v>15562</v>
      </c>
      <c r="F673" s="2">
        <v>5241</v>
      </c>
      <c r="G673" s="20">
        <f t="shared" si="100"/>
        <v>15564.487042222785</v>
      </c>
      <c r="H673" s="21" t="str">
        <f t="shared" si="109"/>
        <v>(賣出)收盤跌破布林通道下軌(DN)</v>
      </c>
      <c r="W673" s="24">
        <f t="shared" si="101"/>
        <v>15660.282188546445</v>
      </c>
      <c r="X673" s="24">
        <f t="shared" si="102"/>
        <v>15612.384615384615</v>
      </c>
      <c r="Y673" s="24">
        <f t="shared" si="103"/>
        <v>15564.487042222785</v>
      </c>
      <c r="Z673" s="24">
        <f t="shared" si="104"/>
        <v>23.948786580915225</v>
      </c>
      <c r="AA673" s="24">
        <f t="shared" si="105"/>
        <v>15588</v>
      </c>
      <c r="AB673" s="20">
        <f t="shared" si="106"/>
        <v>15564.487042222785</v>
      </c>
      <c r="AC673" s="21" t="str">
        <f t="shared" si="107"/>
        <v>(賣出)收盤跌破布林通道下軌(DN)</v>
      </c>
      <c r="AD673" s="20">
        <f t="shared" si="108"/>
        <v>15558</v>
      </c>
    </row>
    <row r="674" spans="1:30" ht="15.75" customHeight="1">
      <c r="A674" s="19">
        <v>44981.5</v>
      </c>
      <c r="B674" s="2">
        <v>15581</v>
      </c>
      <c r="C674" s="2">
        <v>15588</v>
      </c>
      <c r="D674" s="2">
        <v>15576</v>
      </c>
      <c r="E674" s="2">
        <v>15586</v>
      </c>
      <c r="F674" s="2">
        <v>2657</v>
      </c>
      <c r="G674" s="20" t="str">
        <f t="shared" si="100"/>
        <v/>
      </c>
      <c r="H674" s="21" t="str">
        <f t="shared" si="109"/>
        <v/>
      </c>
      <c r="W674" s="24">
        <f t="shared" si="101"/>
        <v>15658.167603850283</v>
      </c>
      <c r="X674" s="24">
        <f t="shared" si="102"/>
        <v>15613.26923076923</v>
      </c>
      <c r="Y674" s="24">
        <f t="shared" si="103"/>
        <v>15568.370857688178</v>
      </c>
      <c r="Z674" s="24">
        <f t="shared" si="104"/>
        <v>22.4491865405266</v>
      </c>
      <c r="AA674" s="24" t="str">
        <f t="shared" si="105"/>
        <v/>
      </c>
      <c r="AB674" s="20" t="str">
        <f t="shared" si="106"/>
        <v/>
      </c>
      <c r="AC674" s="21" t="str">
        <f t="shared" si="107"/>
        <v/>
      </c>
      <c r="AD674" s="20" t="str">
        <f t="shared" si="108"/>
        <v/>
      </c>
    </row>
    <row r="675" spans="1:30" ht="15.75" customHeight="1">
      <c r="A675" s="19">
        <v>44981.489583333336</v>
      </c>
      <c r="B675" s="2">
        <v>15592</v>
      </c>
      <c r="C675" s="2">
        <v>15595</v>
      </c>
      <c r="D675" s="2">
        <v>15567</v>
      </c>
      <c r="E675" s="2">
        <v>15582</v>
      </c>
      <c r="F675" s="2">
        <v>6307</v>
      </c>
      <c r="G675" s="20" t="str">
        <f t="shared" si="100"/>
        <v/>
      </c>
      <c r="H675" s="21" t="str">
        <f t="shared" si="109"/>
        <v/>
      </c>
      <c r="W675" s="24">
        <f t="shared" si="101"/>
        <v>15658.412105240704</v>
      </c>
      <c r="X675" s="24">
        <f t="shared" si="102"/>
        <v>15613.115384615385</v>
      </c>
      <c r="Y675" s="24">
        <f t="shared" si="103"/>
        <v>15567.818663990065</v>
      </c>
      <c r="Z675" s="24">
        <f t="shared" si="104"/>
        <v>22.648360312659971</v>
      </c>
      <c r="AA675" s="24" t="str">
        <f t="shared" si="105"/>
        <v/>
      </c>
      <c r="AB675" s="20" t="str">
        <f t="shared" si="106"/>
        <v/>
      </c>
      <c r="AC675" s="21" t="str">
        <f t="shared" si="107"/>
        <v/>
      </c>
      <c r="AD675" s="20" t="str">
        <f t="shared" si="108"/>
        <v/>
      </c>
    </row>
    <row r="676" spans="1:30" ht="15.75" customHeight="1">
      <c r="A676" s="19">
        <v>44981.479166666664</v>
      </c>
      <c r="B676" s="2">
        <v>15609</v>
      </c>
      <c r="C676" s="2">
        <v>15615</v>
      </c>
      <c r="D676" s="2">
        <v>15588</v>
      </c>
      <c r="E676" s="2">
        <v>15592</v>
      </c>
      <c r="F676" s="2">
        <v>4597</v>
      </c>
      <c r="G676" s="20" t="str">
        <f t="shared" si="100"/>
        <v/>
      </c>
      <c r="H676" s="21" t="str">
        <f t="shared" si="109"/>
        <v/>
      </c>
      <c r="W676" s="24">
        <f t="shared" si="101"/>
        <v>15658.955363030413</v>
      </c>
      <c r="X676" s="24">
        <f t="shared" si="102"/>
        <v>15612.846153846154</v>
      </c>
      <c r="Y676" s="24">
        <f t="shared" si="103"/>
        <v>15566.736944661896</v>
      </c>
      <c r="Z676" s="24">
        <f t="shared" si="104"/>
        <v>23.05460459212884</v>
      </c>
      <c r="AA676" s="24" t="str">
        <f t="shared" si="105"/>
        <v/>
      </c>
      <c r="AB676" s="20" t="str">
        <f t="shared" si="106"/>
        <v/>
      </c>
      <c r="AC676" s="21" t="str">
        <f t="shared" si="107"/>
        <v/>
      </c>
      <c r="AD676" s="20" t="str">
        <f t="shared" si="108"/>
        <v/>
      </c>
    </row>
    <row r="677" spans="1:30" ht="15.75" customHeight="1">
      <c r="A677" s="19">
        <v>44981.46875</v>
      </c>
      <c r="B677" s="2">
        <v>15588</v>
      </c>
      <c r="C677" s="2">
        <v>15612</v>
      </c>
      <c r="D677" s="2">
        <v>15580</v>
      </c>
      <c r="E677" s="2">
        <v>15609</v>
      </c>
      <c r="F677" s="2">
        <v>5078</v>
      </c>
      <c r="G677" s="20" t="str">
        <f t="shared" si="100"/>
        <v/>
      </c>
      <c r="H677" s="21" t="str">
        <f t="shared" si="109"/>
        <v/>
      </c>
      <c r="W677" s="24">
        <f t="shared" si="101"/>
        <v>15660.087578237803</v>
      </c>
      <c r="X677" s="24">
        <f t="shared" si="102"/>
        <v>15612.115384615385</v>
      </c>
      <c r="Y677" s="24">
        <f t="shared" si="103"/>
        <v>15564.143190992967</v>
      </c>
      <c r="Z677" s="24">
        <f t="shared" si="104"/>
        <v>23.98609681120892</v>
      </c>
      <c r="AA677" s="24" t="str">
        <f t="shared" si="105"/>
        <v/>
      </c>
      <c r="AB677" s="20" t="str">
        <f t="shared" si="106"/>
        <v/>
      </c>
      <c r="AC677" s="21" t="str">
        <f t="shared" si="107"/>
        <v/>
      </c>
      <c r="AD677" s="20" t="str">
        <f t="shared" si="108"/>
        <v/>
      </c>
    </row>
    <row r="678" spans="1:30" ht="15.75" customHeight="1">
      <c r="A678" s="19">
        <v>44981.458333333336</v>
      </c>
      <c r="B678" s="2">
        <v>15601</v>
      </c>
      <c r="C678" s="2">
        <v>15613</v>
      </c>
      <c r="D678" s="2">
        <v>15588</v>
      </c>
      <c r="E678" s="2">
        <v>15588</v>
      </c>
      <c r="F678" s="2">
        <v>4168</v>
      </c>
      <c r="G678" s="20" t="str">
        <f t="shared" si="100"/>
        <v/>
      </c>
      <c r="H678" s="21" t="str">
        <f t="shared" si="109"/>
        <v/>
      </c>
      <c r="W678" s="24">
        <f t="shared" si="101"/>
        <v>15662.116811210686</v>
      </c>
      <c r="X678" s="24">
        <f t="shared" si="102"/>
        <v>15610.26923076923</v>
      </c>
      <c r="Y678" s="24">
        <f t="shared" si="103"/>
        <v>15558.421650327775</v>
      </c>
      <c r="Z678" s="24">
        <f t="shared" si="104"/>
        <v>25.923790220727444</v>
      </c>
      <c r="AA678" s="24" t="str">
        <f t="shared" si="105"/>
        <v/>
      </c>
      <c r="AB678" s="20" t="str">
        <f t="shared" si="106"/>
        <v/>
      </c>
      <c r="AC678" s="21" t="str">
        <f t="shared" si="107"/>
        <v/>
      </c>
      <c r="AD678" s="20" t="str">
        <f t="shared" si="108"/>
        <v/>
      </c>
    </row>
    <row r="679" spans="1:30" ht="15.75" customHeight="1">
      <c r="A679" s="19">
        <v>44981.447916666664</v>
      </c>
      <c r="B679" s="2">
        <v>15609</v>
      </c>
      <c r="C679" s="2">
        <v>15610</v>
      </c>
      <c r="D679" s="2">
        <v>15585</v>
      </c>
      <c r="E679" s="2">
        <v>15600</v>
      </c>
      <c r="F679" s="2">
        <v>5998</v>
      </c>
      <c r="G679" s="20" t="str">
        <f t="shared" si="100"/>
        <v/>
      </c>
      <c r="H679" s="21" t="str">
        <f t="shared" si="109"/>
        <v/>
      </c>
      <c r="W679" s="24">
        <f t="shared" si="101"/>
        <v>15662.976496710464</v>
      </c>
      <c r="X679" s="24">
        <f t="shared" si="102"/>
        <v>15609.615384615385</v>
      </c>
      <c r="Y679" s="24">
        <f t="shared" si="103"/>
        <v>15556.254272520306</v>
      </c>
      <c r="Z679" s="24">
        <f t="shared" si="104"/>
        <v>26.680556047539891</v>
      </c>
      <c r="AA679" s="24" t="str">
        <f t="shared" si="105"/>
        <v/>
      </c>
      <c r="AB679" s="20" t="str">
        <f t="shared" si="106"/>
        <v/>
      </c>
      <c r="AC679" s="21" t="str">
        <f t="shared" si="107"/>
        <v/>
      </c>
      <c r="AD679" s="20" t="str">
        <f t="shared" si="108"/>
        <v/>
      </c>
    </row>
    <row r="680" spans="1:30" ht="15.75" customHeight="1">
      <c r="A680" s="19">
        <v>44981.4375</v>
      </c>
      <c r="B680" s="2">
        <v>15610</v>
      </c>
      <c r="C680" s="2">
        <v>15616</v>
      </c>
      <c r="D680" s="2">
        <v>15598</v>
      </c>
      <c r="E680" s="2">
        <v>15609</v>
      </c>
      <c r="F680" s="2">
        <v>3715</v>
      </c>
      <c r="G680" s="20">
        <f t="shared" si="100"/>
        <v>15609.307692307691</v>
      </c>
      <c r="H680" s="21" t="str">
        <f t="shared" si="109"/>
        <v>(放空買進)收盤跌破布林通道中軌(MB)</v>
      </c>
      <c r="W680" s="24">
        <f t="shared" si="101"/>
        <v>15662.978395477096</v>
      </c>
      <c r="X680" s="24">
        <f t="shared" si="102"/>
        <v>15609.307692307691</v>
      </c>
      <c r="Y680" s="24">
        <f t="shared" si="103"/>
        <v>15555.636989138287</v>
      </c>
      <c r="Z680" s="24">
        <f t="shared" si="104"/>
        <v>26.835351584701776</v>
      </c>
      <c r="AA680" s="24">
        <f t="shared" si="105"/>
        <v>15616</v>
      </c>
      <c r="AB680" s="20">
        <f t="shared" si="106"/>
        <v>15609.307692307691</v>
      </c>
      <c r="AC680" s="21" t="str">
        <f t="shared" si="107"/>
        <v>(賣出)收盤跌破布林通道中軌(MB)</v>
      </c>
      <c r="AD680" s="20">
        <f t="shared" si="108"/>
        <v>15598</v>
      </c>
    </row>
    <row r="681" spans="1:30" ht="15.75" customHeight="1">
      <c r="A681" s="19">
        <v>44981.427083333336</v>
      </c>
      <c r="B681" s="2">
        <v>15611</v>
      </c>
      <c r="C681" s="2">
        <v>15620</v>
      </c>
      <c r="D681" s="2">
        <v>15593</v>
      </c>
      <c r="E681" s="2">
        <v>15610</v>
      </c>
      <c r="F681" s="2">
        <v>6038</v>
      </c>
      <c r="G681" s="20" t="str">
        <f t="shared" si="100"/>
        <v/>
      </c>
      <c r="H681" s="21" t="str">
        <f t="shared" si="109"/>
        <v/>
      </c>
      <c r="W681" s="24">
        <f t="shared" si="101"/>
        <v>15662.802502364842</v>
      </c>
      <c r="X681" s="24">
        <f t="shared" si="102"/>
        <v>15609.076923076924</v>
      </c>
      <c r="Y681" s="24">
        <f t="shared" si="103"/>
        <v>15555.351343789005</v>
      </c>
      <c r="Z681" s="24">
        <f t="shared" si="104"/>
        <v>26.862789643959569</v>
      </c>
      <c r="AA681" s="24" t="str">
        <f t="shared" si="105"/>
        <v/>
      </c>
      <c r="AB681" s="20" t="str">
        <f t="shared" si="106"/>
        <v/>
      </c>
      <c r="AC681" s="21" t="str">
        <f t="shared" si="107"/>
        <v/>
      </c>
      <c r="AD681" s="20" t="str">
        <f t="shared" si="108"/>
        <v/>
      </c>
    </row>
    <row r="682" spans="1:30" ht="15.75" customHeight="1">
      <c r="A682" s="19">
        <v>44981.416666666664</v>
      </c>
      <c r="B682" s="2">
        <v>15622</v>
      </c>
      <c r="C682" s="2">
        <v>15627</v>
      </c>
      <c r="D682" s="2">
        <v>15602</v>
      </c>
      <c r="E682" s="2">
        <v>15611</v>
      </c>
      <c r="F682" s="2">
        <v>7029</v>
      </c>
      <c r="G682" s="20" t="str">
        <f t="shared" si="100"/>
        <v/>
      </c>
      <c r="H682" s="21" t="str">
        <f t="shared" si="109"/>
        <v/>
      </c>
      <c r="W682" s="24">
        <f t="shared" si="101"/>
        <v>15662.938203366073</v>
      </c>
      <c r="X682" s="24">
        <f t="shared" si="102"/>
        <v>15609.192307692309</v>
      </c>
      <c r="Y682" s="24">
        <f t="shared" si="103"/>
        <v>15555.446412018544</v>
      </c>
      <c r="Z682" s="24">
        <f t="shared" si="104"/>
        <v>26.872947836882116</v>
      </c>
      <c r="AA682" s="24" t="str">
        <f t="shared" si="105"/>
        <v/>
      </c>
      <c r="AB682" s="20" t="str">
        <f t="shared" si="106"/>
        <v/>
      </c>
      <c r="AC682" s="21" t="str">
        <f t="shared" si="107"/>
        <v/>
      </c>
      <c r="AD682" s="20" t="str">
        <f t="shared" si="108"/>
        <v/>
      </c>
    </row>
    <row r="683" spans="1:30" ht="15.75" customHeight="1">
      <c r="A683" s="19">
        <v>44981.40625</v>
      </c>
      <c r="B683" s="2">
        <v>15610</v>
      </c>
      <c r="C683" s="2">
        <v>15624</v>
      </c>
      <c r="D683" s="2">
        <v>15592</v>
      </c>
      <c r="E683" s="2">
        <v>15622</v>
      </c>
      <c r="F683" s="2">
        <v>10446</v>
      </c>
      <c r="G683" s="20">
        <f t="shared" si="100"/>
        <v>15610.576923076924</v>
      </c>
      <c r="H683" s="21" t="str">
        <f t="shared" si="109"/>
        <v>(買進)收盤突破布林通道中軌(MB)</v>
      </c>
      <c r="W683" s="24">
        <f t="shared" si="101"/>
        <v>15666.25780800834</v>
      </c>
      <c r="X683" s="24">
        <f t="shared" si="102"/>
        <v>15610.576923076924</v>
      </c>
      <c r="Y683" s="24">
        <f t="shared" si="103"/>
        <v>15554.896038145507</v>
      </c>
      <c r="Z683" s="24">
        <f t="shared" si="104"/>
        <v>27.840442465707877</v>
      </c>
      <c r="AA683" s="24">
        <f t="shared" si="105"/>
        <v>15624</v>
      </c>
      <c r="AB683" s="20">
        <f t="shared" si="106"/>
        <v>15610.576923076924</v>
      </c>
      <c r="AC683" s="21" t="str">
        <f t="shared" si="107"/>
        <v>(買進)收盤突破布林通道中軌(MB)</v>
      </c>
      <c r="AD683" s="20">
        <f t="shared" si="108"/>
        <v>15592</v>
      </c>
    </row>
    <row r="684" spans="1:30" ht="15.75" customHeight="1">
      <c r="A684" s="19">
        <v>44981.395833333336</v>
      </c>
      <c r="B684" s="2">
        <v>15632</v>
      </c>
      <c r="C684" s="2">
        <v>15645</v>
      </c>
      <c r="D684" s="2">
        <v>15606</v>
      </c>
      <c r="E684" s="2">
        <v>15608</v>
      </c>
      <c r="F684" s="2">
        <v>12133</v>
      </c>
      <c r="G684" s="20">
        <f t="shared" si="100"/>
        <v>15612.538461538461</v>
      </c>
      <c r="H684" s="21" t="str">
        <f t="shared" si="109"/>
        <v>(放空買進)收盤跌破布林通道中軌(MB)</v>
      </c>
      <c r="W684" s="24">
        <f t="shared" si="101"/>
        <v>15673.072573394709</v>
      </c>
      <c r="X684" s="24">
        <f t="shared" si="102"/>
        <v>15612.538461538461</v>
      </c>
      <c r="Y684" s="24">
        <f t="shared" si="103"/>
        <v>15552.004349682213</v>
      </c>
      <c r="Z684" s="24">
        <f t="shared" si="104"/>
        <v>30.267055928124446</v>
      </c>
      <c r="AA684" s="24">
        <f t="shared" si="105"/>
        <v>15645</v>
      </c>
      <c r="AB684" s="20">
        <f t="shared" si="106"/>
        <v>15612.538461538461</v>
      </c>
      <c r="AC684" s="21" t="str">
        <f t="shared" si="107"/>
        <v>(賣出)收盤跌破布林通道中軌(MB)</v>
      </c>
      <c r="AD684" s="20">
        <f t="shared" si="108"/>
        <v>15606</v>
      </c>
    </row>
    <row r="685" spans="1:30" ht="15.75" customHeight="1">
      <c r="A685" s="19">
        <v>44981.385416666664</v>
      </c>
      <c r="B685" s="2">
        <v>15656</v>
      </c>
      <c r="C685" s="2">
        <v>15684</v>
      </c>
      <c r="D685" s="2">
        <v>15626</v>
      </c>
      <c r="E685" s="2">
        <v>15632</v>
      </c>
      <c r="F685" s="2">
        <v>18034</v>
      </c>
      <c r="G685" s="20" t="str">
        <f t="shared" si="100"/>
        <v/>
      </c>
      <c r="H685" s="21" t="str">
        <f t="shared" si="109"/>
        <v/>
      </c>
      <c r="W685" s="24">
        <f t="shared" si="101"/>
        <v>15679.146883110354</v>
      </c>
      <c r="X685" s="24">
        <f t="shared" si="102"/>
        <v>15614.884615384615</v>
      </c>
      <c r="Y685" s="24">
        <f t="shared" si="103"/>
        <v>15550.622347658877</v>
      </c>
      <c r="Z685" s="24">
        <f t="shared" si="104"/>
        <v>32.131133862869035</v>
      </c>
      <c r="AA685" s="24" t="str">
        <f t="shared" si="105"/>
        <v/>
      </c>
      <c r="AB685" s="20" t="str">
        <f t="shared" si="106"/>
        <v/>
      </c>
      <c r="AC685" s="21" t="str">
        <f t="shared" si="107"/>
        <v/>
      </c>
      <c r="AD685" s="20" t="str">
        <f t="shared" si="108"/>
        <v/>
      </c>
    </row>
    <row r="686" spans="1:30" ht="15.75" customHeight="1">
      <c r="A686" s="19">
        <v>44981.375</v>
      </c>
      <c r="B686" s="2">
        <v>15650</v>
      </c>
      <c r="C686" s="2">
        <v>15664</v>
      </c>
      <c r="D686" s="2">
        <v>15624</v>
      </c>
      <c r="E686" s="2">
        <v>15657</v>
      </c>
      <c r="F686" s="2">
        <v>11366</v>
      </c>
      <c r="G686" s="20" t="str">
        <f t="shared" si="100"/>
        <v/>
      </c>
      <c r="H686" s="21" t="str">
        <f t="shared" si="109"/>
        <v/>
      </c>
      <c r="W686" s="24">
        <f t="shared" si="101"/>
        <v>15688.360801871582</v>
      </c>
      <c r="X686" s="24">
        <f t="shared" si="102"/>
        <v>15617.307692307691</v>
      </c>
      <c r="Y686" s="24">
        <f t="shared" si="103"/>
        <v>15546.254582743801</v>
      </c>
      <c r="Z686" s="24">
        <f t="shared" si="104"/>
        <v>35.526554781945244</v>
      </c>
      <c r="AA686" s="24" t="str">
        <f t="shared" si="105"/>
        <v/>
      </c>
      <c r="AB686" s="20" t="str">
        <f t="shared" si="106"/>
        <v/>
      </c>
      <c r="AC686" s="21" t="str">
        <f t="shared" si="107"/>
        <v/>
      </c>
      <c r="AD686" s="20" t="str">
        <f t="shared" si="108"/>
        <v/>
      </c>
    </row>
    <row r="687" spans="1:30" ht="15.75" customHeight="1">
      <c r="A687" s="19">
        <v>44981.208333333336</v>
      </c>
      <c r="B687" s="2">
        <v>15651</v>
      </c>
      <c r="C687" s="2">
        <v>15651</v>
      </c>
      <c r="D687" s="2">
        <v>15633</v>
      </c>
      <c r="E687" s="2">
        <v>15633</v>
      </c>
      <c r="F687" s="2">
        <v>1445</v>
      </c>
      <c r="G687" s="20" t="str">
        <f t="shared" si="100"/>
        <v/>
      </c>
      <c r="H687" s="21" t="str">
        <f t="shared" si="109"/>
        <v/>
      </c>
      <c r="W687" s="24">
        <f t="shared" si="101"/>
        <v>15686.361587640738</v>
      </c>
      <c r="X687" s="24">
        <f t="shared" si="102"/>
        <v>15616.576923076924</v>
      </c>
      <c r="Y687" s="24">
        <f t="shared" si="103"/>
        <v>15546.792258513109</v>
      </c>
      <c r="Z687" s="24">
        <f t="shared" si="104"/>
        <v>34.892332281906945</v>
      </c>
      <c r="AA687" s="24" t="str">
        <f t="shared" si="105"/>
        <v/>
      </c>
      <c r="AB687" s="20" t="str">
        <f t="shared" si="106"/>
        <v/>
      </c>
      <c r="AC687" s="21" t="str">
        <f t="shared" si="107"/>
        <v/>
      </c>
      <c r="AD687" s="20" t="str">
        <f t="shared" si="108"/>
        <v/>
      </c>
    </row>
    <row r="688" spans="1:30" ht="15.75" customHeight="1">
      <c r="A688" s="19">
        <v>44981.197916666664</v>
      </c>
      <c r="B688" s="2">
        <v>15647</v>
      </c>
      <c r="C688" s="2">
        <v>15650</v>
      </c>
      <c r="D688" s="2">
        <v>15642</v>
      </c>
      <c r="E688" s="2">
        <v>15650</v>
      </c>
      <c r="F688" s="2">
        <v>1032</v>
      </c>
      <c r="G688" s="20" t="str">
        <f t="shared" si="100"/>
        <v/>
      </c>
      <c r="H688" s="21" t="str">
        <f t="shared" si="109"/>
        <v/>
      </c>
      <c r="W688" s="24">
        <f t="shared" si="101"/>
        <v>15687.93123749667</v>
      </c>
      <c r="X688" s="24">
        <f t="shared" si="102"/>
        <v>15617.23076923077</v>
      </c>
      <c r="Y688" s="24">
        <f t="shared" si="103"/>
        <v>15546.530300964869</v>
      </c>
      <c r="Z688" s="24">
        <f t="shared" si="104"/>
        <v>35.350234132950767</v>
      </c>
      <c r="AA688" s="24" t="str">
        <f t="shared" si="105"/>
        <v/>
      </c>
      <c r="AB688" s="20" t="str">
        <f t="shared" si="106"/>
        <v/>
      </c>
      <c r="AC688" s="21" t="str">
        <f t="shared" si="107"/>
        <v/>
      </c>
      <c r="AD688" s="20" t="str">
        <f t="shared" si="108"/>
        <v/>
      </c>
    </row>
    <row r="689" spans="1:30" ht="15.75" customHeight="1">
      <c r="A689" s="19">
        <v>44981.1875</v>
      </c>
      <c r="B689" s="2">
        <v>15639</v>
      </c>
      <c r="C689" s="2">
        <v>15648</v>
      </c>
      <c r="D689" s="2">
        <v>15633</v>
      </c>
      <c r="E689" s="2">
        <v>15648</v>
      </c>
      <c r="F689" s="2">
        <v>810</v>
      </c>
      <c r="G689" s="20" t="str">
        <f t="shared" si="100"/>
        <v/>
      </c>
      <c r="H689" s="21" t="str">
        <f t="shared" si="109"/>
        <v/>
      </c>
      <c r="W689" s="24">
        <f t="shared" si="101"/>
        <v>15687.025850755888</v>
      </c>
      <c r="X689" s="24">
        <f t="shared" si="102"/>
        <v>15616.884615384615</v>
      </c>
      <c r="Y689" s="24">
        <f t="shared" si="103"/>
        <v>15546.743380013342</v>
      </c>
      <c r="Z689" s="24">
        <f t="shared" si="104"/>
        <v>35.070617685636371</v>
      </c>
      <c r="AA689" s="24" t="str">
        <f t="shared" si="105"/>
        <v/>
      </c>
      <c r="AB689" s="20" t="str">
        <f t="shared" si="106"/>
        <v/>
      </c>
      <c r="AC689" s="21" t="str">
        <f t="shared" si="107"/>
        <v/>
      </c>
      <c r="AD689" s="20" t="str">
        <f t="shared" si="108"/>
        <v/>
      </c>
    </row>
    <row r="690" spans="1:30" ht="15.75" customHeight="1">
      <c r="A690" s="19">
        <v>44981.177083333336</v>
      </c>
      <c r="B690" s="2">
        <v>15629</v>
      </c>
      <c r="C690" s="2">
        <v>15644</v>
      </c>
      <c r="D690" s="2">
        <v>15629</v>
      </c>
      <c r="E690" s="2">
        <v>15640</v>
      </c>
      <c r="F690" s="2">
        <v>942</v>
      </c>
      <c r="G690" s="20" t="str">
        <f t="shared" si="100"/>
        <v/>
      </c>
      <c r="H690" s="21" t="str">
        <f t="shared" si="109"/>
        <v/>
      </c>
      <c r="W690" s="24">
        <f t="shared" si="101"/>
        <v>15685.064540220297</v>
      </c>
      <c r="X690" s="24">
        <f t="shared" si="102"/>
        <v>15615.961538461539</v>
      </c>
      <c r="Y690" s="24">
        <f t="shared" si="103"/>
        <v>15546.858536702781</v>
      </c>
      <c r="Z690" s="24">
        <f t="shared" si="104"/>
        <v>34.551500879379347</v>
      </c>
      <c r="AA690" s="24" t="str">
        <f t="shared" si="105"/>
        <v/>
      </c>
      <c r="AB690" s="20" t="str">
        <f t="shared" si="106"/>
        <v/>
      </c>
      <c r="AC690" s="21" t="str">
        <f t="shared" si="107"/>
        <v/>
      </c>
      <c r="AD690" s="20" t="str">
        <f t="shared" si="108"/>
        <v/>
      </c>
    </row>
    <row r="691" spans="1:30" ht="15.75" customHeight="1">
      <c r="A691" s="19">
        <v>44981.166666666664</v>
      </c>
      <c r="B691" s="2">
        <v>15636</v>
      </c>
      <c r="C691" s="2">
        <v>15639</v>
      </c>
      <c r="D691" s="2">
        <v>15624</v>
      </c>
      <c r="E691" s="2">
        <v>15629</v>
      </c>
      <c r="F691" s="2">
        <v>684</v>
      </c>
      <c r="G691" s="20" t="str">
        <f t="shared" si="100"/>
        <v/>
      </c>
      <c r="H691" s="21" t="str">
        <f t="shared" si="109"/>
        <v/>
      </c>
      <c r="W691" s="24">
        <f t="shared" si="101"/>
        <v>15683.700431670102</v>
      </c>
      <c r="X691" s="24">
        <f t="shared" si="102"/>
        <v>15615.23076923077</v>
      </c>
      <c r="Y691" s="24">
        <f t="shared" si="103"/>
        <v>15546.761106791437</v>
      </c>
      <c r="Z691" s="24">
        <f t="shared" si="104"/>
        <v>34.234831219666511</v>
      </c>
      <c r="AA691" s="24" t="str">
        <f t="shared" si="105"/>
        <v/>
      </c>
      <c r="AB691" s="20" t="str">
        <f t="shared" si="106"/>
        <v/>
      </c>
      <c r="AC691" s="21" t="str">
        <f t="shared" si="107"/>
        <v/>
      </c>
      <c r="AD691" s="20" t="str">
        <f t="shared" si="108"/>
        <v/>
      </c>
    </row>
    <row r="692" spans="1:30" ht="15.75" customHeight="1">
      <c r="A692" s="19">
        <v>44981.15625</v>
      </c>
      <c r="B692" s="2">
        <v>15632</v>
      </c>
      <c r="C692" s="2">
        <v>15642</v>
      </c>
      <c r="D692" s="2">
        <v>15630</v>
      </c>
      <c r="E692" s="2">
        <v>15637</v>
      </c>
      <c r="F692" s="2">
        <v>1214</v>
      </c>
      <c r="G692" s="20" t="str">
        <f t="shared" si="100"/>
        <v/>
      </c>
      <c r="H692" s="21" t="str">
        <f t="shared" si="109"/>
        <v/>
      </c>
      <c r="W692" s="24">
        <f t="shared" si="101"/>
        <v>15683.700431670102</v>
      </c>
      <c r="X692" s="24">
        <f t="shared" si="102"/>
        <v>15615.23076923077</v>
      </c>
      <c r="Y692" s="24">
        <f t="shared" si="103"/>
        <v>15546.761106791437</v>
      </c>
      <c r="Z692" s="24">
        <f t="shared" si="104"/>
        <v>34.234831219666511</v>
      </c>
      <c r="AA692" s="24" t="str">
        <f t="shared" si="105"/>
        <v/>
      </c>
      <c r="AB692" s="20" t="str">
        <f t="shared" si="106"/>
        <v/>
      </c>
      <c r="AC692" s="21" t="str">
        <f t="shared" si="107"/>
        <v/>
      </c>
      <c r="AD692" s="20" t="str">
        <f t="shared" si="108"/>
        <v/>
      </c>
    </row>
    <row r="693" spans="1:30" ht="15.75" customHeight="1">
      <c r="A693" s="19">
        <v>44981.145833333336</v>
      </c>
      <c r="B693" s="2">
        <v>15617</v>
      </c>
      <c r="C693" s="2">
        <v>15632</v>
      </c>
      <c r="D693" s="2">
        <v>15616</v>
      </c>
      <c r="E693" s="2">
        <v>15632</v>
      </c>
      <c r="F693" s="2">
        <v>2046</v>
      </c>
      <c r="G693" s="20" t="str">
        <f t="shared" si="100"/>
        <v/>
      </c>
      <c r="H693" s="21" t="str">
        <f t="shared" si="109"/>
        <v/>
      </c>
      <c r="W693" s="24">
        <f t="shared" si="101"/>
        <v>15682.382829491289</v>
      </c>
      <c r="X693" s="24">
        <f t="shared" si="102"/>
        <v>15614.461538461539</v>
      </c>
      <c r="Y693" s="24">
        <f t="shared" si="103"/>
        <v>15546.540247431789</v>
      </c>
      <c r="Z693" s="24">
        <f t="shared" si="104"/>
        <v>33.960645514874749</v>
      </c>
      <c r="AA693" s="24" t="str">
        <f t="shared" si="105"/>
        <v/>
      </c>
      <c r="AB693" s="20" t="str">
        <f t="shared" si="106"/>
        <v/>
      </c>
      <c r="AC693" s="21" t="str">
        <f t="shared" si="107"/>
        <v/>
      </c>
      <c r="AD693" s="20" t="str">
        <f t="shared" si="108"/>
        <v/>
      </c>
    </row>
    <row r="694" spans="1:30" ht="15.75" customHeight="1">
      <c r="A694" s="19">
        <v>44981.135416666664</v>
      </c>
      <c r="B694" s="2">
        <v>15601</v>
      </c>
      <c r="C694" s="2">
        <v>15616</v>
      </c>
      <c r="D694" s="2">
        <v>15596</v>
      </c>
      <c r="E694" s="2">
        <v>15616</v>
      </c>
      <c r="F694" s="2">
        <v>673</v>
      </c>
      <c r="G694" s="20">
        <f t="shared" si="100"/>
        <v>15613.846153846154</v>
      </c>
      <c r="H694" s="21" t="str">
        <f t="shared" si="109"/>
        <v>(買進)收盤突破布林通道中軌(MB)</v>
      </c>
      <c r="W694" s="24">
        <f t="shared" si="101"/>
        <v>15681.409667685852</v>
      </c>
      <c r="X694" s="24">
        <f t="shared" si="102"/>
        <v>15613.846153846154</v>
      </c>
      <c r="Y694" s="24">
        <f t="shared" si="103"/>
        <v>15546.282640006457</v>
      </c>
      <c r="Z694" s="24">
        <f t="shared" si="104"/>
        <v>33.781756919848256</v>
      </c>
      <c r="AA694" s="24">
        <f t="shared" si="105"/>
        <v>15616</v>
      </c>
      <c r="AB694" s="20">
        <f t="shared" si="106"/>
        <v>15613.846153846154</v>
      </c>
      <c r="AC694" s="21" t="str">
        <f t="shared" si="107"/>
        <v>(買進)收盤突破布林通道中軌(MB)</v>
      </c>
      <c r="AD694" s="20">
        <f t="shared" si="108"/>
        <v>15596</v>
      </c>
    </row>
    <row r="695" spans="1:30" ht="15.75" customHeight="1">
      <c r="A695" s="19">
        <v>44981.125</v>
      </c>
      <c r="B695" s="2">
        <v>15601</v>
      </c>
      <c r="C695" s="2">
        <v>15612</v>
      </c>
      <c r="D695" s="2">
        <v>15597</v>
      </c>
      <c r="E695" s="2">
        <v>15600</v>
      </c>
      <c r="F695" s="2">
        <v>1105</v>
      </c>
      <c r="G695" s="20" t="str">
        <f t="shared" si="100"/>
        <v/>
      </c>
      <c r="H695" s="21" t="str">
        <f t="shared" si="109"/>
        <v/>
      </c>
      <c r="W695" s="24">
        <f t="shared" si="101"/>
        <v>15681.188881748454</v>
      </c>
      <c r="X695" s="24">
        <f t="shared" si="102"/>
        <v>15613.615384615385</v>
      </c>
      <c r="Y695" s="24">
        <f t="shared" si="103"/>
        <v>15546.041887482315</v>
      </c>
      <c r="Z695" s="24">
        <f t="shared" si="104"/>
        <v>33.786748566534563</v>
      </c>
      <c r="AA695" s="24" t="str">
        <f t="shared" si="105"/>
        <v/>
      </c>
      <c r="AB695" s="20" t="str">
        <f t="shared" si="106"/>
        <v/>
      </c>
      <c r="AC695" s="21" t="str">
        <f t="shared" si="107"/>
        <v/>
      </c>
      <c r="AD695" s="20" t="str">
        <f t="shared" si="108"/>
        <v/>
      </c>
    </row>
    <row r="696" spans="1:30" ht="15.75" customHeight="1">
      <c r="A696" s="19">
        <v>44981.114583333336</v>
      </c>
      <c r="B696" s="2">
        <v>15590</v>
      </c>
      <c r="C696" s="2">
        <v>15606</v>
      </c>
      <c r="D696" s="2">
        <v>15584</v>
      </c>
      <c r="E696" s="2">
        <v>15600</v>
      </c>
      <c r="F696" s="2">
        <v>1312</v>
      </c>
      <c r="G696" s="20" t="str">
        <f t="shared" si="100"/>
        <v/>
      </c>
      <c r="H696" s="21" t="str">
        <f t="shared" si="109"/>
        <v/>
      </c>
      <c r="W696" s="24">
        <f t="shared" si="101"/>
        <v>15681.725544230163</v>
      </c>
      <c r="X696" s="24">
        <f t="shared" si="102"/>
        <v>15614.346153846154</v>
      </c>
      <c r="Y696" s="24">
        <f t="shared" si="103"/>
        <v>15546.966763462146</v>
      </c>
      <c r="Z696" s="24">
        <f t="shared" si="104"/>
        <v>33.689695192004606</v>
      </c>
      <c r="AA696" s="24" t="str">
        <f t="shared" si="105"/>
        <v/>
      </c>
      <c r="AB696" s="20" t="str">
        <f t="shared" si="106"/>
        <v/>
      </c>
      <c r="AC696" s="21" t="str">
        <f t="shared" si="107"/>
        <v/>
      </c>
      <c r="AD696" s="20" t="str">
        <f t="shared" si="108"/>
        <v/>
      </c>
    </row>
    <row r="697" spans="1:30" ht="15.75" customHeight="1">
      <c r="A697" s="19">
        <v>44981.104166666664</v>
      </c>
      <c r="B697" s="2">
        <v>15579</v>
      </c>
      <c r="C697" s="2">
        <v>15595</v>
      </c>
      <c r="D697" s="2">
        <v>15576</v>
      </c>
      <c r="E697" s="2">
        <v>15590</v>
      </c>
      <c r="F697" s="2">
        <v>1007</v>
      </c>
      <c r="G697" s="20" t="str">
        <f t="shared" si="100"/>
        <v/>
      </c>
      <c r="H697" s="21" t="str">
        <f t="shared" si="109"/>
        <v/>
      </c>
      <c r="W697" s="24">
        <f t="shared" si="101"/>
        <v>15682.139349920089</v>
      </c>
      <c r="X697" s="24">
        <f t="shared" si="102"/>
        <v>15615</v>
      </c>
      <c r="Y697" s="24">
        <f t="shared" si="103"/>
        <v>15547.860650079911</v>
      </c>
      <c r="Z697" s="24">
        <f t="shared" si="104"/>
        <v>33.56967496004507</v>
      </c>
      <c r="AA697" s="24" t="str">
        <f t="shared" si="105"/>
        <v/>
      </c>
      <c r="AB697" s="20" t="str">
        <f t="shared" si="106"/>
        <v/>
      </c>
      <c r="AC697" s="21" t="str">
        <f t="shared" si="107"/>
        <v/>
      </c>
      <c r="AD697" s="20" t="str">
        <f t="shared" si="108"/>
        <v/>
      </c>
    </row>
    <row r="698" spans="1:30" ht="15.75" customHeight="1">
      <c r="A698" s="19">
        <v>44981.09375</v>
      </c>
      <c r="B698" s="2">
        <v>15585</v>
      </c>
      <c r="C698" s="2">
        <v>15594</v>
      </c>
      <c r="D698" s="2">
        <v>15572</v>
      </c>
      <c r="E698" s="2">
        <v>15579</v>
      </c>
      <c r="F698" s="2">
        <v>1465</v>
      </c>
      <c r="G698" s="20" t="str">
        <f t="shared" si="100"/>
        <v/>
      </c>
      <c r="H698" s="21" t="str">
        <f t="shared" si="109"/>
        <v/>
      </c>
      <c r="W698" s="24">
        <f t="shared" si="101"/>
        <v>15682.471832698586</v>
      </c>
      <c r="X698" s="24">
        <f t="shared" si="102"/>
        <v>15616.076923076924</v>
      </c>
      <c r="Y698" s="24">
        <f t="shared" si="103"/>
        <v>15549.682013455262</v>
      </c>
      <c r="Z698" s="24">
        <f t="shared" si="104"/>
        <v>33.197454810830905</v>
      </c>
      <c r="AA698" s="24" t="str">
        <f t="shared" si="105"/>
        <v/>
      </c>
      <c r="AB698" s="20" t="str">
        <f t="shared" si="106"/>
        <v/>
      </c>
      <c r="AC698" s="21" t="str">
        <f t="shared" si="107"/>
        <v/>
      </c>
      <c r="AD698" s="20" t="str">
        <f t="shared" si="108"/>
        <v/>
      </c>
    </row>
    <row r="699" spans="1:30" ht="15.75" customHeight="1">
      <c r="A699" s="19">
        <v>44981.083333333336</v>
      </c>
      <c r="B699" s="2">
        <v>15581</v>
      </c>
      <c r="C699" s="2">
        <v>15586</v>
      </c>
      <c r="D699" s="2">
        <v>15574</v>
      </c>
      <c r="E699" s="2">
        <v>15585</v>
      </c>
      <c r="F699" s="2">
        <v>844</v>
      </c>
      <c r="G699" s="20" t="str">
        <f t="shared" si="100"/>
        <v/>
      </c>
      <c r="H699" s="21" t="str">
        <f t="shared" si="109"/>
        <v/>
      </c>
      <c r="W699" s="24">
        <f t="shared" si="101"/>
        <v>15681.998494370695</v>
      </c>
      <c r="X699" s="24">
        <f t="shared" si="102"/>
        <v>15617.153846153846</v>
      </c>
      <c r="Y699" s="24">
        <f t="shared" si="103"/>
        <v>15552.309197936996</v>
      </c>
      <c r="Z699" s="24">
        <f t="shared" si="104"/>
        <v>32.422324108424363</v>
      </c>
      <c r="AA699" s="24" t="str">
        <f t="shared" si="105"/>
        <v/>
      </c>
      <c r="AB699" s="20" t="str">
        <f t="shared" si="106"/>
        <v/>
      </c>
      <c r="AC699" s="21" t="str">
        <f t="shared" si="107"/>
        <v/>
      </c>
      <c r="AD699" s="20" t="str">
        <f t="shared" si="108"/>
        <v/>
      </c>
    </row>
    <row r="700" spans="1:30" ht="15.75" customHeight="1">
      <c r="A700" s="19">
        <v>44981.072916666664</v>
      </c>
      <c r="B700" s="2">
        <v>15575</v>
      </c>
      <c r="C700" s="2">
        <v>15590</v>
      </c>
      <c r="D700" s="2">
        <v>15573</v>
      </c>
      <c r="E700" s="2">
        <v>15582</v>
      </c>
      <c r="F700" s="2">
        <v>1690</v>
      </c>
      <c r="G700" s="20" t="str">
        <f t="shared" si="100"/>
        <v/>
      </c>
      <c r="H700" s="21" t="str">
        <f t="shared" si="109"/>
        <v/>
      </c>
      <c r="W700" s="24">
        <f t="shared" si="101"/>
        <v>15681.678560032366</v>
      </c>
      <c r="X700" s="24">
        <f t="shared" si="102"/>
        <v>15617.76923076923</v>
      </c>
      <c r="Y700" s="24">
        <f t="shared" si="103"/>
        <v>15553.859901506095</v>
      </c>
      <c r="Z700" s="24">
        <f t="shared" si="104"/>
        <v>31.954664631567891</v>
      </c>
      <c r="AA700" s="24" t="str">
        <f t="shared" si="105"/>
        <v/>
      </c>
      <c r="AB700" s="20" t="str">
        <f t="shared" si="106"/>
        <v/>
      </c>
      <c r="AC700" s="21" t="str">
        <f t="shared" si="107"/>
        <v/>
      </c>
      <c r="AD700" s="20" t="str">
        <f t="shared" si="108"/>
        <v/>
      </c>
    </row>
    <row r="701" spans="1:30" ht="15.75" customHeight="1">
      <c r="A701" s="19">
        <v>44981.0625</v>
      </c>
      <c r="B701" s="2">
        <v>15572</v>
      </c>
      <c r="C701" s="2">
        <v>15585</v>
      </c>
      <c r="D701" s="2">
        <v>15563</v>
      </c>
      <c r="E701" s="2">
        <v>15575</v>
      </c>
      <c r="F701" s="2">
        <v>2493</v>
      </c>
      <c r="G701" s="20" t="str">
        <f t="shared" si="100"/>
        <v/>
      </c>
      <c r="H701" s="21" t="str">
        <f t="shared" si="109"/>
        <v/>
      </c>
      <c r="W701" s="24">
        <f t="shared" si="101"/>
        <v>15681.174964523118</v>
      </c>
      <c r="X701" s="24">
        <f t="shared" si="102"/>
        <v>15618.576923076924</v>
      </c>
      <c r="Y701" s="24">
        <f t="shared" si="103"/>
        <v>15555.97888163073</v>
      </c>
      <c r="Z701" s="24">
        <f t="shared" si="104"/>
        <v>31.299020723096934</v>
      </c>
      <c r="AA701" s="24" t="str">
        <f t="shared" si="105"/>
        <v/>
      </c>
      <c r="AB701" s="20" t="str">
        <f t="shared" si="106"/>
        <v/>
      </c>
      <c r="AC701" s="21" t="str">
        <f t="shared" si="107"/>
        <v/>
      </c>
      <c r="AD701" s="20" t="str">
        <f t="shared" si="108"/>
        <v/>
      </c>
    </row>
    <row r="702" spans="1:30" ht="15.75" customHeight="1">
      <c r="A702" s="19">
        <v>44981.052083333336</v>
      </c>
      <c r="B702" s="2">
        <v>15561</v>
      </c>
      <c r="C702" s="2">
        <v>15577</v>
      </c>
      <c r="D702" s="2">
        <v>15560</v>
      </c>
      <c r="E702" s="2">
        <v>15573</v>
      </c>
      <c r="F702" s="2">
        <v>2470</v>
      </c>
      <c r="G702" s="20">
        <f t="shared" si="100"/>
        <v>15558.821148025667</v>
      </c>
      <c r="H702" s="21" t="str">
        <f t="shared" si="109"/>
        <v>(買進)收盤突破布林通道下軌(DN)</v>
      </c>
      <c r="W702" s="24">
        <f t="shared" si="101"/>
        <v>15680.178851974333</v>
      </c>
      <c r="X702" s="24">
        <f t="shared" si="102"/>
        <v>15619.5</v>
      </c>
      <c r="Y702" s="24">
        <f t="shared" si="103"/>
        <v>15558.821148025667</v>
      </c>
      <c r="Z702" s="24">
        <f t="shared" si="104"/>
        <v>30.339425987166752</v>
      </c>
      <c r="AA702" s="24">
        <f t="shared" si="105"/>
        <v>15577</v>
      </c>
      <c r="AB702" s="20">
        <f t="shared" si="106"/>
        <v>15558.821148025667</v>
      </c>
      <c r="AC702" s="21" t="str">
        <f t="shared" si="107"/>
        <v>(買進)收盤突破布林通道下軌(DN)</v>
      </c>
      <c r="AD702" s="20">
        <f t="shared" si="108"/>
        <v>15560</v>
      </c>
    </row>
    <row r="703" spans="1:30" ht="15.75" customHeight="1">
      <c r="A703" s="19">
        <v>44981.041666666664</v>
      </c>
      <c r="B703" s="2">
        <v>15571</v>
      </c>
      <c r="C703" s="2">
        <v>15578</v>
      </c>
      <c r="D703" s="2">
        <v>15560</v>
      </c>
      <c r="E703" s="2">
        <v>15561</v>
      </c>
      <c r="F703" s="2">
        <v>3430</v>
      </c>
      <c r="G703" s="20">
        <f t="shared" si="100"/>
        <v>15561.265967152041</v>
      </c>
      <c r="H703" s="21" t="str">
        <f t="shared" si="109"/>
        <v>(賣出)收盤跌破布林通道下軌(DN)</v>
      </c>
      <c r="W703" s="24">
        <f t="shared" si="101"/>
        <v>15679.118648232576</v>
      </c>
      <c r="X703" s="24">
        <f t="shared" si="102"/>
        <v>15620.192307692309</v>
      </c>
      <c r="Y703" s="24">
        <f t="shared" si="103"/>
        <v>15561.265967152041</v>
      </c>
      <c r="Z703" s="24">
        <f t="shared" si="104"/>
        <v>29.463170270133272</v>
      </c>
      <c r="AA703" s="24">
        <f t="shared" si="105"/>
        <v>15578</v>
      </c>
      <c r="AB703" s="20">
        <f t="shared" si="106"/>
        <v>15561.265967152041</v>
      </c>
      <c r="AC703" s="21" t="str">
        <f t="shared" si="107"/>
        <v>(賣出)收盤跌破布林通道下軌(DN)</v>
      </c>
      <c r="AD703" s="20">
        <f t="shared" si="108"/>
        <v>15560</v>
      </c>
    </row>
    <row r="704" spans="1:30" ht="15.75" customHeight="1">
      <c r="A704" s="19">
        <v>44981.03125</v>
      </c>
      <c r="B704" s="2">
        <v>15591</v>
      </c>
      <c r="C704" s="2">
        <v>15602</v>
      </c>
      <c r="D704" s="2">
        <v>15566</v>
      </c>
      <c r="E704" s="2">
        <v>15571</v>
      </c>
      <c r="F704" s="2">
        <v>5424</v>
      </c>
      <c r="G704" s="20" t="str">
        <f t="shared" si="100"/>
        <v/>
      </c>
      <c r="H704" s="21" t="str">
        <f t="shared" si="109"/>
        <v/>
      </c>
      <c r="W704" s="24">
        <f t="shared" si="101"/>
        <v>15676.369734178868</v>
      </c>
      <c r="X704" s="24">
        <f t="shared" si="102"/>
        <v>15621.653846153846</v>
      </c>
      <c r="Y704" s="24">
        <f t="shared" si="103"/>
        <v>15566.937958128823</v>
      </c>
      <c r="Z704" s="24">
        <f t="shared" si="104"/>
        <v>27.357944012511545</v>
      </c>
      <c r="AA704" s="24" t="str">
        <f t="shared" si="105"/>
        <v/>
      </c>
      <c r="AB704" s="20" t="str">
        <f t="shared" si="106"/>
        <v/>
      </c>
      <c r="AC704" s="21" t="str">
        <f t="shared" si="107"/>
        <v/>
      </c>
      <c r="AD704" s="20" t="str">
        <f t="shared" si="108"/>
        <v/>
      </c>
    </row>
    <row r="705" spans="1:30" ht="15.75" customHeight="1">
      <c r="A705" s="19">
        <v>44981.020833333336</v>
      </c>
      <c r="B705" s="2">
        <v>15602</v>
      </c>
      <c r="C705" s="2">
        <v>15605</v>
      </c>
      <c r="D705" s="2">
        <v>15580</v>
      </c>
      <c r="E705" s="2">
        <v>15592</v>
      </c>
      <c r="F705" s="2">
        <v>4851</v>
      </c>
      <c r="G705" s="20" t="str">
        <f t="shared" si="100"/>
        <v/>
      </c>
      <c r="H705" s="21" t="str">
        <f t="shared" si="109"/>
        <v/>
      </c>
      <c r="W705" s="24">
        <f t="shared" si="101"/>
        <v>15674.677949955307</v>
      </c>
      <c r="X705" s="24">
        <f t="shared" si="102"/>
        <v>15622.5</v>
      </c>
      <c r="Y705" s="24">
        <f t="shared" si="103"/>
        <v>15570.322050044693</v>
      </c>
      <c r="Z705" s="24">
        <f t="shared" si="104"/>
        <v>26.088974977653212</v>
      </c>
      <c r="AA705" s="24" t="str">
        <f t="shared" si="105"/>
        <v/>
      </c>
      <c r="AB705" s="20" t="str">
        <f t="shared" si="106"/>
        <v/>
      </c>
      <c r="AC705" s="21" t="str">
        <f t="shared" si="107"/>
        <v/>
      </c>
      <c r="AD705" s="20" t="str">
        <f t="shared" si="108"/>
        <v/>
      </c>
    </row>
    <row r="706" spans="1:30" ht="15.75" customHeight="1">
      <c r="A706" s="19">
        <v>44981.010416666664</v>
      </c>
      <c r="B706" s="2">
        <v>15613</v>
      </c>
      <c r="C706" s="2">
        <v>15628</v>
      </c>
      <c r="D706" s="2">
        <v>15591</v>
      </c>
      <c r="E706" s="2">
        <v>15603</v>
      </c>
      <c r="F706" s="2">
        <v>6446</v>
      </c>
      <c r="G706" s="20" t="str">
        <f t="shared" si="100"/>
        <v/>
      </c>
      <c r="H706" s="21" t="str">
        <f t="shared" si="109"/>
        <v/>
      </c>
      <c r="W706" s="24">
        <f t="shared" si="101"/>
        <v>15674.62782489748</v>
      </c>
      <c r="X706" s="24">
        <f t="shared" si="102"/>
        <v>15622.538461538461</v>
      </c>
      <c r="Y706" s="24">
        <f t="shared" si="103"/>
        <v>15570.449098179442</v>
      </c>
      <c r="Z706" s="24">
        <f t="shared" si="104"/>
        <v>26.044681679509576</v>
      </c>
      <c r="AA706" s="24" t="str">
        <f t="shared" si="105"/>
        <v/>
      </c>
      <c r="AB706" s="20" t="str">
        <f t="shared" si="106"/>
        <v/>
      </c>
      <c r="AC706" s="21" t="str">
        <f t="shared" si="107"/>
        <v/>
      </c>
      <c r="AD706" s="20" t="str">
        <f t="shared" si="108"/>
        <v/>
      </c>
    </row>
    <row r="707" spans="1:30" ht="15.75" customHeight="1">
      <c r="A707" s="19">
        <v>44981</v>
      </c>
      <c r="B707" s="2">
        <v>15648</v>
      </c>
      <c r="C707" s="2">
        <v>15649</v>
      </c>
      <c r="D707" s="2">
        <v>15611</v>
      </c>
      <c r="E707" s="2">
        <v>15613</v>
      </c>
      <c r="F707" s="2">
        <v>7527</v>
      </c>
      <c r="G707" s="20">
        <f t="shared" ref="G707:G770" si="110" xml:space="preserve">
IF(AND((E708-W708&lt;0),(E707-W707)&gt;0),W707,
IF(AND((E708-W708&gt;0),(E707-W707)&lt;0),W707,
IF(AND((E708-W708&lt;0),(E707-W707)=0),W707,
IF(AND((E708-X708&lt;0),(E707-X707)&gt;0),X707,
IF(AND((E708-X708&gt;0),(E707-X707)&lt;0),X707,
IF(AND((E708-X708&lt;0),(E707-X707)=0),X707,
IF(AND((E708-Y708&lt;0),(E707-Y707)&gt;0),Y707,
IF(AND((E708-Y708&gt;0),(E707-Y707)&lt;0),Y707,
IF(AND((E708-Y708&lt;0),(E707-Y707)=0),Y707,
"")))))))))</f>
        <v>15622.038461538461</v>
      </c>
      <c r="H707" s="21" t="str">
        <f t="shared" si="109"/>
        <v>(放空買進)收盤跌破布林通道中軌(MB)</v>
      </c>
      <c r="W707" s="24">
        <f t="shared" ref="W707:W770" si="111">X707+STDEVPA(E707:E732)*2</f>
        <v>15675.108750978992</v>
      </c>
      <c r="X707" s="24">
        <f t="shared" ref="X707:X770" si="112">AVERAGE(E707:E732)</f>
        <v>15622.038461538461</v>
      </c>
      <c r="Y707" s="24">
        <f t="shared" ref="Y707:Y770" si="113">X707-STDEVPA(E707:E732)*2</f>
        <v>15568.96817209793</v>
      </c>
      <c r="Z707" s="24">
        <f t="shared" ref="Z707:Z770" si="114">STDEVPA(E707:E732)</f>
        <v>26.535144720265677</v>
      </c>
      <c r="AA707" s="24">
        <f t="shared" ref="AA707:AA770" si="115" xml:space="preserve">
IF(AND((E708-W708&lt;0),(E707-W707)&gt;0),C707,
IF(AND((E708-W708&gt;0),(E707-W707)&lt;0),C707,
IF(AND((E708-W708&lt;0),(E707-W707)=0),C707,
IF(AND((E708-X708&lt;0),(E707-X707)&gt;0),C707,
IF(AND((E708-X708&gt;0),(E707-X707)&lt;0),C707,
IF(AND((E708-X708&lt;0),(E707-X707)=0),C707,
IF(AND((E708-Y708&lt;0),(E707-Y707)&gt;0),C707,
IF(AND((E708-Y708&gt;0),(E707-Y707)&lt;0),C707,
IF(AND((E708-Y708&lt;0),(E707-Y707)=0),C707,
"")))))))))</f>
        <v>15649</v>
      </c>
      <c r="AB707" s="20">
        <f t="shared" ref="AB707:AB770" si="116" xml:space="preserve">
IF(AND((E708-W708&lt;0),(E707-W707)&gt;0),W707,
IF(AND((E708-W708&gt;0),(E707-W707)&lt;0),W707,
IF(AND((E708-W708&lt;0),(E707-W707)=0),W707,
IF(AND((E708-X708&lt;0),(E707-X707)&gt;0),X707,
IF(AND((E708-X708&gt;0),(E707-X707)&lt;0),X707,
IF(AND((E708-X708&lt;0),(E707-X707)=0),X707,
IF(AND((E708-Y708&lt;0),(E707-Y707)&gt;0),Y707,
IF(AND((E708-Y708&gt;0),(E707-Y707)&lt;0),Y707,
IF(AND((E708-Y708&lt;0),(E707-Y707)=0),Y707,
"")))))))))</f>
        <v>15622.038461538461</v>
      </c>
      <c r="AC707" s="21" t="str">
        <f t="shared" ref="AC707:AC770" si="117" xml:space="preserve">
IF(AND((E708-W708&lt;0),(E707-W707)&gt;0),"(賣出)收盤突破布林通道上軌(UP)",
IF(AND((E708-W708&gt;0),(E707-W707)&lt;0),"(賣出)收盤跌破布林通道上軌(UP)",
IF(AND((E708-W708&lt;0),(E707-W707)=0),"(賣出)收盤=布林通道上軌(UP)",
IF(AND((E708-X708&lt;0),(E707-X707)&gt;0),"(買進)收盤突破布林通道中軌(MB)",
IF(AND((E708-X708&gt;0),(E707-X707)&lt;0),"(賣出)收盤跌破布林通道中軌(MB)",
IF(AND((E708-X708&lt;0),(E707-X707)=0),"(賣出)收盤=布林通道中軌(MB)",
IF(AND((E708-Y708&lt;0),(E707-Y707)&gt;0),"(買進)收盤突破布林通道下軌(DN)",
IF(AND((E708-Y708&gt;0),(E707-Y707)&lt;0),"(賣出)收盤跌破布林通道下軌(DN)",
IF(AND((E708-Y708&lt;0),(E707-Y707)=0),"(賣出)收盤=布林通道下軌(DN)",
"")))))))))</f>
        <v>(賣出)收盤跌破布林通道中軌(MB)</v>
      </c>
      <c r="AD707" s="20">
        <f t="shared" ref="AD707:AD770" si="118" xml:space="preserve">
IF(AND((E708-W708&lt;0),(E707-W707)&gt;0),D707,
IF(AND((E708-W708&gt;0),(E707-W707)&lt;0),D707,
IF(AND((E708-W708&lt;0),(E707-W707)=0),D707,
IF(AND((E708-X708&lt;0),(E707-X707)&gt;0),D707,
IF(AND((E708-X708&gt;0),(E707-X707)&lt;0),D707,
IF(AND((E708-X708&lt;0),(E707-X707)=0),D707,
IF(AND((E708-Y708&lt;0),(E707-Y707)&gt;0),D707,
IF(AND((E708-Y708&gt;0),(E707-Y707)&lt;0),D707,
IF(AND((E708-Y708&lt;0),(E707-Y707)=0),D707,
"")))))))))</f>
        <v>15611</v>
      </c>
    </row>
    <row r="708" spans="1:30" ht="15.75" customHeight="1">
      <c r="A708" s="19">
        <v>44980.989583333336</v>
      </c>
      <c r="B708" s="2">
        <v>15675</v>
      </c>
      <c r="C708" s="2">
        <v>15676</v>
      </c>
      <c r="D708" s="2">
        <v>15645</v>
      </c>
      <c r="E708" s="2">
        <v>15647</v>
      </c>
      <c r="F708" s="2">
        <v>4875</v>
      </c>
      <c r="G708" s="20" t="str">
        <f t="shared" si="110"/>
        <v/>
      </c>
      <c r="H708" s="21" t="str">
        <f t="shared" ref="H708:H771" si="119" xml:space="preserve">
IF(AND((E709-W709&lt;0),(E708-W708)&gt;0),"(賣出)收盤突破布林通道上軌(UP)",
IF(AND((E709-W709&gt;0),(E708-W708)&lt;0),"(放空賣出)收盤跌破布林通道上軌(UP)",
IF(AND((E709-W709&lt;0),(E708-W708)=0),"(賣出)收盤=布林通道上軌(UP)",
IF(AND((E709-X709&lt;0),(E708-X708)&gt;0),"(買進)收盤突破布林通道中軌(MB)",
IF(AND((E709-X709&gt;0),(E708-X708)&lt;0),"(放空買進)收盤跌破布林通道中軌(MB)",
IF(AND((E709-X709&lt;0),(E708-X708)=0),"(賣出)收盤=布林通道中軌(MB)",
IF(AND((E709-Y709&lt;0),(E708-Y708)&gt;0),"(買進)收盤突破布林通道下軌(DN)",
IF(AND((E709-Y709&gt;0),(E708-Y708)&lt;0),"(賣出)收盤跌破布林通道下軌(DN)",
IF(AND((E709-Y709&lt;0),(E708-Y708)=0),"(賣出)收盤=布林通道下軌(DN)",
"")))))))))</f>
        <v/>
      </c>
      <c r="W708" s="24">
        <f t="shared" si="111"/>
        <v>15675.598485518543</v>
      </c>
      <c r="X708" s="24">
        <f t="shared" si="112"/>
        <v>15621.115384615385</v>
      </c>
      <c r="Y708" s="24">
        <f t="shared" si="113"/>
        <v>15566.632283712226</v>
      </c>
      <c r="Z708" s="24">
        <f t="shared" si="114"/>
        <v>27.241550451578881</v>
      </c>
      <c r="AA708" s="24" t="str">
        <f t="shared" si="115"/>
        <v/>
      </c>
      <c r="AB708" s="20" t="str">
        <f t="shared" si="116"/>
        <v/>
      </c>
      <c r="AC708" s="21" t="str">
        <f t="shared" si="117"/>
        <v/>
      </c>
      <c r="AD708" s="20" t="str">
        <f t="shared" si="118"/>
        <v/>
      </c>
    </row>
    <row r="709" spans="1:30" ht="15.75" customHeight="1">
      <c r="A709" s="19">
        <v>44980.979166666664</v>
      </c>
      <c r="B709" s="2">
        <v>15670</v>
      </c>
      <c r="C709" s="2">
        <v>15676</v>
      </c>
      <c r="D709" s="2">
        <v>15660</v>
      </c>
      <c r="E709" s="2">
        <v>15673</v>
      </c>
      <c r="F709" s="2">
        <v>3615</v>
      </c>
      <c r="G709" s="20">
        <f t="shared" si="110"/>
        <v>15673.370439890676</v>
      </c>
      <c r="H709" s="21" t="str">
        <f t="shared" si="119"/>
        <v>(放空賣出)收盤跌破布林通道上軌(UP)</v>
      </c>
      <c r="W709" s="24">
        <f t="shared" si="111"/>
        <v>15673.370439890676</v>
      </c>
      <c r="X709" s="24">
        <f t="shared" si="112"/>
        <v>15619.26923076923</v>
      </c>
      <c r="Y709" s="24">
        <f t="shared" si="113"/>
        <v>15565.168021647785</v>
      </c>
      <c r="Z709" s="24">
        <f t="shared" si="114"/>
        <v>27.050604560722689</v>
      </c>
      <c r="AA709" s="24">
        <f t="shared" si="115"/>
        <v>15676</v>
      </c>
      <c r="AB709" s="20">
        <f t="shared" si="116"/>
        <v>15673.370439890676</v>
      </c>
      <c r="AC709" s="21" t="str">
        <f t="shared" si="117"/>
        <v>(賣出)收盤跌破布林通道上軌(UP)</v>
      </c>
      <c r="AD709" s="20">
        <f t="shared" si="118"/>
        <v>15660</v>
      </c>
    </row>
    <row r="710" spans="1:30" ht="15.75" customHeight="1">
      <c r="A710" s="19">
        <v>44980.96875</v>
      </c>
      <c r="B710" s="2">
        <v>15693</v>
      </c>
      <c r="C710" s="2">
        <v>15696</v>
      </c>
      <c r="D710" s="2">
        <v>15657</v>
      </c>
      <c r="E710" s="2">
        <v>15669</v>
      </c>
      <c r="F710" s="2">
        <v>6899</v>
      </c>
      <c r="G710" s="20" t="str">
        <f t="shared" si="110"/>
        <v/>
      </c>
      <c r="H710" s="21" t="str">
        <f t="shared" si="119"/>
        <v/>
      </c>
      <c r="W710" s="24">
        <f t="shared" si="111"/>
        <v>15666.55880984857</v>
      </c>
      <c r="X710" s="24">
        <f t="shared" si="112"/>
        <v>15616.423076923076</v>
      </c>
      <c r="Y710" s="24">
        <f t="shared" si="113"/>
        <v>15566.287343997583</v>
      </c>
      <c r="Z710" s="24">
        <f t="shared" si="114"/>
        <v>25.067866462746352</v>
      </c>
      <c r="AA710" s="24" t="str">
        <f t="shared" si="115"/>
        <v/>
      </c>
      <c r="AB710" s="20" t="str">
        <f t="shared" si="116"/>
        <v/>
      </c>
      <c r="AC710" s="21" t="str">
        <f t="shared" si="117"/>
        <v/>
      </c>
      <c r="AD710" s="20" t="str">
        <f t="shared" si="118"/>
        <v/>
      </c>
    </row>
    <row r="711" spans="1:30" ht="15.75" customHeight="1">
      <c r="A711" s="19">
        <v>44980.958333333336</v>
      </c>
      <c r="B711" s="2">
        <v>15639</v>
      </c>
      <c r="C711" s="2">
        <v>15699</v>
      </c>
      <c r="D711" s="2">
        <v>15638</v>
      </c>
      <c r="E711" s="2">
        <v>15695</v>
      </c>
      <c r="F711" s="2">
        <v>10626</v>
      </c>
      <c r="G711" s="20">
        <f t="shared" si="110"/>
        <v>15659.614007496566</v>
      </c>
      <c r="H711" s="21" t="str">
        <f t="shared" si="119"/>
        <v>(賣出)收盤突破布林通道上軌(UP)</v>
      </c>
      <c r="W711" s="24">
        <f t="shared" si="111"/>
        <v>15659.614007496566</v>
      </c>
      <c r="X711" s="24">
        <f t="shared" si="112"/>
        <v>15613.961538461539</v>
      </c>
      <c r="Y711" s="24">
        <f t="shared" si="113"/>
        <v>15568.309069426512</v>
      </c>
      <c r="Z711" s="24">
        <f t="shared" si="114"/>
        <v>22.826234517513399</v>
      </c>
      <c r="AA711" s="24">
        <f t="shared" si="115"/>
        <v>15699</v>
      </c>
      <c r="AB711" s="20">
        <f t="shared" si="116"/>
        <v>15659.614007496566</v>
      </c>
      <c r="AC711" s="21" t="str">
        <f t="shared" si="117"/>
        <v>(賣出)收盤突破布林通道上軌(UP)</v>
      </c>
      <c r="AD711" s="20">
        <f t="shared" si="118"/>
        <v>15638</v>
      </c>
    </row>
    <row r="712" spans="1:30" ht="15.75" customHeight="1">
      <c r="A712" s="19">
        <v>44980.947916666664</v>
      </c>
      <c r="B712" s="2">
        <v>15650</v>
      </c>
      <c r="C712" s="2">
        <v>15654</v>
      </c>
      <c r="D712" s="2">
        <v>15632</v>
      </c>
      <c r="E712" s="2">
        <v>15638</v>
      </c>
      <c r="F712" s="2">
        <v>5432</v>
      </c>
      <c r="G712" s="20">
        <f t="shared" si="110"/>
        <v>15642.825425055013</v>
      </c>
      <c r="H712" s="21" t="str">
        <f t="shared" si="119"/>
        <v>(放空賣出)收盤跌破布林通道上軌(UP)</v>
      </c>
      <c r="W712" s="24">
        <f t="shared" si="111"/>
        <v>15642.825425055013</v>
      </c>
      <c r="X712" s="24">
        <f t="shared" si="112"/>
        <v>15610.115384615385</v>
      </c>
      <c r="Y712" s="24">
        <f t="shared" si="113"/>
        <v>15577.405344175757</v>
      </c>
      <c r="Z712" s="24">
        <f t="shared" si="114"/>
        <v>16.355020219814236</v>
      </c>
      <c r="AA712" s="24">
        <f t="shared" si="115"/>
        <v>15654</v>
      </c>
      <c r="AB712" s="20">
        <f t="shared" si="116"/>
        <v>15642.825425055013</v>
      </c>
      <c r="AC712" s="21" t="str">
        <f t="shared" si="117"/>
        <v>(賣出)收盤跌破布林通道上軌(UP)</v>
      </c>
      <c r="AD712" s="20">
        <f t="shared" si="118"/>
        <v>15632</v>
      </c>
    </row>
    <row r="713" spans="1:30" ht="15.75" customHeight="1">
      <c r="A713" s="19">
        <v>44980.9375</v>
      </c>
      <c r="B713" s="2">
        <v>15641</v>
      </c>
      <c r="C713" s="2">
        <v>15650</v>
      </c>
      <c r="D713" s="2">
        <v>15635</v>
      </c>
      <c r="E713" s="2">
        <v>15650</v>
      </c>
      <c r="F713" s="2">
        <v>2040</v>
      </c>
      <c r="G713" s="20" t="str">
        <f t="shared" si="110"/>
        <v/>
      </c>
      <c r="H713" s="21" t="str">
        <f t="shared" si="119"/>
        <v/>
      </c>
      <c r="W713" s="24">
        <f t="shared" si="111"/>
        <v>15640.112148505008</v>
      </c>
      <c r="X713" s="24">
        <f t="shared" si="112"/>
        <v>15608.115384615385</v>
      </c>
      <c r="Y713" s="24">
        <f t="shared" si="113"/>
        <v>15576.118620725762</v>
      </c>
      <c r="Z713" s="24">
        <f t="shared" si="114"/>
        <v>15.998381944811509</v>
      </c>
      <c r="AA713" s="24" t="str">
        <f t="shared" si="115"/>
        <v/>
      </c>
      <c r="AB713" s="20" t="str">
        <f t="shared" si="116"/>
        <v/>
      </c>
      <c r="AC713" s="21" t="str">
        <f t="shared" si="117"/>
        <v/>
      </c>
      <c r="AD713" s="20" t="str">
        <f t="shared" si="118"/>
        <v/>
      </c>
    </row>
    <row r="714" spans="1:30" ht="15.75" customHeight="1">
      <c r="A714" s="19">
        <v>44980.927083333336</v>
      </c>
      <c r="B714" s="2">
        <v>15625</v>
      </c>
      <c r="C714" s="2">
        <v>15642</v>
      </c>
      <c r="D714" s="2">
        <v>15624</v>
      </c>
      <c r="E714" s="2">
        <v>15641</v>
      </c>
      <c r="F714" s="2">
        <v>2703</v>
      </c>
      <c r="G714" s="20">
        <f t="shared" si="110"/>
        <v>15633.704513759019</v>
      </c>
      <c r="H714" s="21" t="str">
        <f t="shared" si="119"/>
        <v>(賣出)收盤突破布林通道上軌(UP)</v>
      </c>
      <c r="W714" s="24">
        <f t="shared" si="111"/>
        <v>15633.704513759019</v>
      </c>
      <c r="X714" s="24">
        <f t="shared" si="112"/>
        <v>15605.884615384615</v>
      </c>
      <c r="Y714" s="24">
        <f t="shared" si="113"/>
        <v>15578.064717010211</v>
      </c>
      <c r="Z714" s="24">
        <f t="shared" si="114"/>
        <v>13.90994918720167</v>
      </c>
      <c r="AA714" s="24">
        <f t="shared" si="115"/>
        <v>15642</v>
      </c>
      <c r="AB714" s="20">
        <f t="shared" si="116"/>
        <v>15633.704513759019</v>
      </c>
      <c r="AC714" s="21" t="str">
        <f t="shared" si="117"/>
        <v>(賣出)收盤突破布林通道上軌(UP)</v>
      </c>
      <c r="AD714" s="20">
        <f t="shared" si="118"/>
        <v>15624</v>
      </c>
    </row>
    <row r="715" spans="1:30" ht="15.75" customHeight="1">
      <c r="A715" s="19">
        <v>44980.916666666664</v>
      </c>
      <c r="B715" s="2">
        <v>15621</v>
      </c>
      <c r="C715" s="2">
        <v>15631</v>
      </c>
      <c r="D715" s="2">
        <v>15612</v>
      </c>
      <c r="E715" s="2">
        <v>15624</v>
      </c>
      <c r="F715" s="2">
        <v>1482</v>
      </c>
      <c r="G715" s="20" t="str">
        <f t="shared" si="110"/>
        <v/>
      </c>
      <c r="H715" s="21" t="str">
        <f t="shared" si="119"/>
        <v/>
      </c>
      <c r="W715" s="24">
        <f t="shared" si="111"/>
        <v>15628.377613025978</v>
      </c>
      <c r="X715" s="24">
        <f t="shared" si="112"/>
        <v>15604.192307692309</v>
      </c>
      <c r="Y715" s="24">
        <f t="shared" si="113"/>
        <v>15580.00700235864</v>
      </c>
      <c r="Z715" s="24">
        <f t="shared" si="114"/>
        <v>12.092652666834931</v>
      </c>
      <c r="AA715" s="24" t="str">
        <f t="shared" si="115"/>
        <v/>
      </c>
      <c r="AB715" s="20" t="str">
        <f t="shared" si="116"/>
        <v/>
      </c>
      <c r="AC715" s="21" t="str">
        <f t="shared" si="117"/>
        <v/>
      </c>
      <c r="AD715" s="20" t="str">
        <f t="shared" si="118"/>
        <v/>
      </c>
    </row>
    <row r="716" spans="1:30" ht="15.75" customHeight="1">
      <c r="A716" s="19">
        <v>44980.90625</v>
      </c>
      <c r="B716" s="2">
        <v>15629</v>
      </c>
      <c r="C716" s="2">
        <v>15630</v>
      </c>
      <c r="D716" s="2">
        <v>15605</v>
      </c>
      <c r="E716" s="2">
        <v>15621</v>
      </c>
      <c r="F716" s="2">
        <v>3784</v>
      </c>
      <c r="G716" s="20">
        <f t="shared" si="110"/>
        <v>15626.309302710839</v>
      </c>
      <c r="H716" s="21" t="str">
        <f t="shared" si="119"/>
        <v>(放空賣出)收盤跌破布林通道上軌(UP)</v>
      </c>
      <c r="W716" s="24">
        <f t="shared" si="111"/>
        <v>15626.309302710839</v>
      </c>
      <c r="X716" s="24">
        <f t="shared" si="112"/>
        <v>15602.884615384615</v>
      </c>
      <c r="Y716" s="24">
        <f t="shared" si="113"/>
        <v>15579.459928058392</v>
      </c>
      <c r="Z716" s="24">
        <f t="shared" si="114"/>
        <v>11.712343663112012</v>
      </c>
      <c r="AA716" s="24">
        <f t="shared" si="115"/>
        <v>15630</v>
      </c>
      <c r="AB716" s="20">
        <f t="shared" si="116"/>
        <v>15626.309302710839</v>
      </c>
      <c r="AC716" s="21" t="str">
        <f t="shared" si="117"/>
        <v>(賣出)收盤跌破布林通道上軌(UP)</v>
      </c>
      <c r="AD716" s="20">
        <f t="shared" si="118"/>
        <v>15605</v>
      </c>
    </row>
    <row r="717" spans="1:30" ht="15.75" customHeight="1">
      <c r="A717" s="19">
        <v>44980.895833333336</v>
      </c>
      <c r="B717" s="2">
        <v>15617</v>
      </c>
      <c r="C717" s="2">
        <v>15629</v>
      </c>
      <c r="D717" s="2">
        <v>15616</v>
      </c>
      <c r="E717" s="2">
        <v>15629</v>
      </c>
      <c r="F717" s="2">
        <v>1934</v>
      </c>
      <c r="G717" s="20">
        <f t="shared" si="110"/>
        <v>15624.347347448173</v>
      </c>
      <c r="H717" s="21" t="str">
        <f t="shared" si="119"/>
        <v>(賣出)收盤突破布林通道上軌(UP)</v>
      </c>
      <c r="W717" s="24">
        <f t="shared" si="111"/>
        <v>15624.347347448173</v>
      </c>
      <c r="X717" s="24">
        <f t="shared" si="112"/>
        <v>15602.038461538461</v>
      </c>
      <c r="Y717" s="24">
        <f t="shared" si="113"/>
        <v>15579.729575628749</v>
      </c>
      <c r="Z717" s="24">
        <f t="shared" si="114"/>
        <v>11.154442954855973</v>
      </c>
      <c r="AA717" s="24">
        <f t="shared" si="115"/>
        <v>15629</v>
      </c>
      <c r="AB717" s="20">
        <f t="shared" si="116"/>
        <v>15624.347347448173</v>
      </c>
      <c r="AC717" s="21" t="str">
        <f t="shared" si="117"/>
        <v>(賣出)收盤突破布林通道上軌(UP)</v>
      </c>
      <c r="AD717" s="20">
        <f t="shared" si="118"/>
        <v>15616</v>
      </c>
    </row>
    <row r="718" spans="1:30" ht="15.75" customHeight="1">
      <c r="A718" s="19">
        <v>44980.885416666664</v>
      </c>
      <c r="B718" s="2">
        <v>15616</v>
      </c>
      <c r="C718" s="2">
        <v>15617</v>
      </c>
      <c r="D718" s="2">
        <v>15610</v>
      </c>
      <c r="E718" s="2">
        <v>15617</v>
      </c>
      <c r="F718" s="2">
        <v>602</v>
      </c>
      <c r="G718" s="20" t="str">
        <f t="shared" si="110"/>
        <v/>
      </c>
      <c r="H718" s="21" t="str">
        <f t="shared" si="119"/>
        <v/>
      </c>
      <c r="W718" s="24">
        <f t="shared" si="111"/>
        <v>15620.455480587229</v>
      </c>
      <c r="X718" s="24">
        <f t="shared" si="112"/>
        <v>15600.923076923076</v>
      </c>
      <c r="Y718" s="24">
        <f t="shared" si="113"/>
        <v>15581.390673258924</v>
      </c>
      <c r="Z718" s="24">
        <f t="shared" si="114"/>
        <v>9.7662018320763817</v>
      </c>
      <c r="AA718" s="24" t="str">
        <f t="shared" si="115"/>
        <v/>
      </c>
      <c r="AB718" s="20" t="str">
        <f t="shared" si="116"/>
        <v/>
      </c>
      <c r="AC718" s="21" t="str">
        <f t="shared" si="117"/>
        <v/>
      </c>
      <c r="AD718" s="20" t="str">
        <f t="shared" si="118"/>
        <v/>
      </c>
    </row>
    <row r="719" spans="1:30" ht="15.75" customHeight="1">
      <c r="A719" s="19">
        <v>44980.875</v>
      </c>
      <c r="B719" s="2">
        <v>15610</v>
      </c>
      <c r="C719" s="2">
        <v>15617</v>
      </c>
      <c r="D719" s="2">
        <v>15609</v>
      </c>
      <c r="E719" s="2">
        <v>15616</v>
      </c>
      <c r="F719" s="2">
        <v>625</v>
      </c>
      <c r="G719" s="20" t="str">
        <f t="shared" si="110"/>
        <v/>
      </c>
      <c r="H719" s="21" t="str">
        <f t="shared" si="119"/>
        <v/>
      </c>
      <c r="W719" s="24">
        <f t="shared" si="111"/>
        <v>15618.712972191001</v>
      </c>
      <c r="X719" s="24">
        <f t="shared" si="112"/>
        <v>15600.26923076923</v>
      </c>
      <c r="Y719" s="24">
        <f t="shared" si="113"/>
        <v>15581.82548934746</v>
      </c>
      <c r="Z719" s="24">
        <f t="shared" si="114"/>
        <v>9.2218707108852929</v>
      </c>
      <c r="AA719" s="24" t="str">
        <f t="shared" si="115"/>
        <v/>
      </c>
      <c r="AB719" s="20" t="str">
        <f t="shared" si="116"/>
        <v/>
      </c>
      <c r="AC719" s="21" t="str">
        <f t="shared" si="117"/>
        <v/>
      </c>
      <c r="AD719" s="20" t="str">
        <f t="shared" si="118"/>
        <v/>
      </c>
    </row>
    <row r="720" spans="1:30" ht="15.75" customHeight="1">
      <c r="A720" s="19">
        <v>44980.864583333336</v>
      </c>
      <c r="B720" s="2">
        <v>15618</v>
      </c>
      <c r="C720" s="2">
        <v>15620</v>
      </c>
      <c r="D720" s="2">
        <v>15610</v>
      </c>
      <c r="E720" s="2">
        <v>15610</v>
      </c>
      <c r="F720" s="2">
        <v>753</v>
      </c>
      <c r="G720" s="20" t="str">
        <f t="shared" si="110"/>
        <v/>
      </c>
      <c r="H720" s="21" t="str">
        <f t="shared" si="119"/>
        <v/>
      </c>
      <c r="W720" s="24">
        <f t="shared" si="111"/>
        <v>15619.646715185176</v>
      </c>
      <c r="X720" s="24">
        <f t="shared" si="112"/>
        <v>15600.461538461539</v>
      </c>
      <c r="Y720" s="24">
        <f t="shared" si="113"/>
        <v>15581.276361737902</v>
      </c>
      <c r="Z720" s="24">
        <f t="shared" si="114"/>
        <v>9.5925883618181977</v>
      </c>
      <c r="AA720" s="24" t="str">
        <f t="shared" si="115"/>
        <v/>
      </c>
      <c r="AB720" s="20" t="str">
        <f t="shared" si="116"/>
        <v/>
      </c>
      <c r="AC720" s="21" t="str">
        <f t="shared" si="117"/>
        <v/>
      </c>
      <c r="AD720" s="20" t="str">
        <f t="shared" si="118"/>
        <v/>
      </c>
    </row>
    <row r="721" spans="1:30" ht="15.75" customHeight="1">
      <c r="A721" s="19">
        <v>44980.854166666664</v>
      </c>
      <c r="B721" s="2">
        <v>15618</v>
      </c>
      <c r="C721" s="2">
        <v>15621</v>
      </c>
      <c r="D721" s="2">
        <v>15612</v>
      </c>
      <c r="E721" s="2">
        <v>15619</v>
      </c>
      <c r="F721" s="2">
        <v>768</v>
      </c>
      <c r="G721" s="20" t="str">
        <f t="shared" si="110"/>
        <v/>
      </c>
      <c r="H721" s="21" t="str">
        <f t="shared" si="119"/>
        <v/>
      </c>
      <c r="W721" s="24">
        <f t="shared" si="111"/>
        <v>15621.727492619029</v>
      </c>
      <c r="X721" s="24">
        <f t="shared" si="112"/>
        <v>15600.961538461539</v>
      </c>
      <c r="Y721" s="24">
        <f t="shared" si="113"/>
        <v>15580.195584304049</v>
      </c>
      <c r="Z721" s="24">
        <f t="shared" si="114"/>
        <v>10.382977078745359</v>
      </c>
      <c r="AA721" s="24" t="str">
        <f t="shared" si="115"/>
        <v/>
      </c>
      <c r="AB721" s="20" t="str">
        <f t="shared" si="116"/>
        <v/>
      </c>
      <c r="AC721" s="21" t="str">
        <f t="shared" si="117"/>
        <v/>
      </c>
      <c r="AD721" s="20" t="str">
        <f t="shared" si="118"/>
        <v/>
      </c>
    </row>
    <row r="722" spans="1:30" ht="15.75" customHeight="1">
      <c r="A722" s="19">
        <v>44980.84375</v>
      </c>
      <c r="B722" s="2">
        <v>15618</v>
      </c>
      <c r="C722" s="2">
        <v>15620</v>
      </c>
      <c r="D722" s="2">
        <v>15609</v>
      </c>
      <c r="E722" s="2">
        <v>15617</v>
      </c>
      <c r="F722" s="2">
        <v>1194</v>
      </c>
      <c r="G722" s="20" t="str">
        <f t="shared" si="110"/>
        <v/>
      </c>
      <c r="H722" s="21" t="str">
        <f t="shared" si="119"/>
        <v/>
      </c>
      <c r="W722" s="24">
        <f t="shared" si="111"/>
        <v>15620.446028524997</v>
      </c>
      <c r="X722" s="24">
        <f t="shared" si="112"/>
        <v>15600.615384615385</v>
      </c>
      <c r="Y722" s="24">
        <f t="shared" si="113"/>
        <v>15580.784740705772</v>
      </c>
      <c r="Z722" s="24">
        <f t="shared" si="114"/>
        <v>9.9153219548058864</v>
      </c>
      <c r="AA722" s="24" t="str">
        <f t="shared" si="115"/>
        <v/>
      </c>
      <c r="AB722" s="20" t="str">
        <f t="shared" si="116"/>
        <v/>
      </c>
      <c r="AC722" s="21" t="str">
        <f t="shared" si="117"/>
        <v/>
      </c>
      <c r="AD722" s="20" t="str">
        <f t="shared" si="118"/>
        <v/>
      </c>
    </row>
    <row r="723" spans="1:30" ht="15.75" customHeight="1">
      <c r="A723" s="19">
        <v>44980.833333333336</v>
      </c>
      <c r="B723" s="2">
        <v>15606</v>
      </c>
      <c r="C723" s="2">
        <v>15618</v>
      </c>
      <c r="D723" s="2">
        <v>15606</v>
      </c>
      <c r="E723" s="2">
        <v>15618</v>
      </c>
      <c r="F723" s="2">
        <v>1312</v>
      </c>
      <c r="G723" s="20" t="str">
        <f t="shared" si="110"/>
        <v/>
      </c>
      <c r="H723" s="21" t="str">
        <f t="shared" si="119"/>
        <v/>
      </c>
      <c r="W723" s="24">
        <f t="shared" si="111"/>
        <v>15619.052271235541</v>
      </c>
      <c r="X723" s="24">
        <f t="shared" si="112"/>
        <v>15600.192307692309</v>
      </c>
      <c r="Y723" s="24">
        <f t="shared" si="113"/>
        <v>15581.332344149076</v>
      </c>
      <c r="Z723" s="24">
        <f t="shared" si="114"/>
        <v>9.4299817716164096</v>
      </c>
      <c r="AA723" s="24" t="str">
        <f t="shared" si="115"/>
        <v/>
      </c>
      <c r="AB723" s="20" t="str">
        <f t="shared" si="116"/>
        <v/>
      </c>
      <c r="AC723" s="21" t="str">
        <f t="shared" si="117"/>
        <v/>
      </c>
      <c r="AD723" s="20" t="str">
        <f t="shared" si="118"/>
        <v/>
      </c>
    </row>
    <row r="724" spans="1:30" ht="15.75" customHeight="1">
      <c r="A724" s="19">
        <v>44980.822916666664</v>
      </c>
      <c r="B724" s="2">
        <v>15602</v>
      </c>
      <c r="C724" s="2">
        <v>15610</v>
      </c>
      <c r="D724" s="2">
        <v>15600</v>
      </c>
      <c r="E724" s="2">
        <v>15607</v>
      </c>
      <c r="F724" s="2">
        <v>555</v>
      </c>
      <c r="G724" s="20" t="str">
        <f t="shared" si="110"/>
        <v/>
      </c>
      <c r="H724" s="21" t="str">
        <f t="shared" si="119"/>
        <v/>
      </c>
      <c r="W724" s="24">
        <f t="shared" si="111"/>
        <v>15618.220867158288</v>
      </c>
      <c r="X724" s="24">
        <f t="shared" si="112"/>
        <v>15600</v>
      </c>
      <c r="Y724" s="24">
        <f t="shared" si="113"/>
        <v>15581.779132841712</v>
      </c>
      <c r="Z724" s="24">
        <f t="shared" si="114"/>
        <v>9.1104335791442992</v>
      </c>
      <c r="AA724" s="24" t="str">
        <f t="shared" si="115"/>
        <v/>
      </c>
      <c r="AB724" s="20" t="str">
        <f t="shared" si="116"/>
        <v/>
      </c>
      <c r="AC724" s="21" t="str">
        <f t="shared" si="117"/>
        <v/>
      </c>
      <c r="AD724" s="20" t="str">
        <f t="shared" si="118"/>
        <v/>
      </c>
    </row>
    <row r="725" spans="1:30" ht="15.75" customHeight="1">
      <c r="A725" s="19">
        <v>44980.8125</v>
      </c>
      <c r="B725" s="2">
        <v>15602</v>
      </c>
      <c r="C725" s="2">
        <v>15604</v>
      </c>
      <c r="D725" s="2">
        <v>15597</v>
      </c>
      <c r="E725" s="2">
        <v>15601</v>
      </c>
      <c r="F725" s="2">
        <v>631</v>
      </c>
      <c r="G725" s="20" t="str">
        <f t="shared" si="110"/>
        <v/>
      </c>
      <c r="H725" s="21" t="str">
        <f t="shared" si="119"/>
        <v/>
      </c>
      <c r="W725" s="24">
        <f t="shared" si="111"/>
        <v>15619.751597714288</v>
      </c>
      <c r="X725" s="24">
        <f t="shared" si="112"/>
        <v>15600.423076923076</v>
      </c>
      <c r="Y725" s="24">
        <f t="shared" si="113"/>
        <v>15581.094556131864</v>
      </c>
      <c r="Z725" s="24">
        <f t="shared" si="114"/>
        <v>9.6642603956062167</v>
      </c>
      <c r="AA725" s="24" t="str">
        <f t="shared" si="115"/>
        <v/>
      </c>
      <c r="AB725" s="20" t="str">
        <f t="shared" si="116"/>
        <v/>
      </c>
      <c r="AC725" s="21" t="str">
        <f t="shared" si="117"/>
        <v/>
      </c>
      <c r="AD725" s="20" t="str">
        <f t="shared" si="118"/>
        <v/>
      </c>
    </row>
    <row r="726" spans="1:30" ht="15.75" customHeight="1">
      <c r="A726" s="19">
        <v>44980.802083333336</v>
      </c>
      <c r="B726" s="2">
        <v>15599</v>
      </c>
      <c r="C726" s="2">
        <v>15610</v>
      </c>
      <c r="D726" s="2">
        <v>15599</v>
      </c>
      <c r="E726" s="2">
        <v>15603</v>
      </c>
      <c r="F726" s="2">
        <v>1119</v>
      </c>
      <c r="G726" s="20">
        <f t="shared" si="110"/>
        <v>15601.192307692309</v>
      </c>
      <c r="H726" s="21" t="str">
        <f t="shared" si="119"/>
        <v>(買進)收盤突破布林通道中軌(MB)</v>
      </c>
      <c r="W726" s="24">
        <f t="shared" si="111"/>
        <v>15622.080428945008</v>
      </c>
      <c r="X726" s="24">
        <f t="shared" si="112"/>
        <v>15601.192307692309</v>
      </c>
      <c r="Y726" s="24">
        <f t="shared" si="113"/>
        <v>15580.304186439609</v>
      </c>
      <c r="Z726" s="24">
        <f t="shared" si="114"/>
        <v>10.444060626349499</v>
      </c>
      <c r="AA726" s="24">
        <f t="shared" si="115"/>
        <v>15610</v>
      </c>
      <c r="AB726" s="20">
        <f t="shared" si="116"/>
        <v>15601.192307692309</v>
      </c>
      <c r="AC726" s="21" t="str">
        <f t="shared" si="117"/>
        <v>(買進)收盤突破布林通道中軌(MB)</v>
      </c>
      <c r="AD726" s="20">
        <f t="shared" si="118"/>
        <v>15599</v>
      </c>
    </row>
    <row r="727" spans="1:30" ht="15.75" customHeight="1">
      <c r="A727" s="19">
        <v>44980.791666666664</v>
      </c>
      <c r="B727" s="2">
        <v>15591</v>
      </c>
      <c r="C727" s="2">
        <v>15600</v>
      </c>
      <c r="D727" s="2">
        <v>15590</v>
      </c>
      <c r="E727" s="2">
        <v>15599</v>
      </c>
      <c r="F727" s="2">
        <v>452</v>
      </c>
      <c r="G727" s="20" t="str">
        <f t="shared" si="110"/>
        <v/>
      </c>
      <c r="H727" s="21" t="str">
        <f t="shared" si="119"/>
        <v/>
      </c>
      <c r="W727" s="24">
        <f t="shared" si="111"/>
        <v>15625.877578690677</v>
      </c>
      <c r="X727" s="24">
        <f t="shared" si="112"/>
        <v>15602.23076923077</v>
      </c>
      <c r="Y727" s="24">
        <f t="shared" si="113"/>
        <v>15578.583959770862</v>
      </c>
      <c r="Z727" s="24">
        <f t="shared" si="114"/>
        <v>11.823404729953381</v>
      </c>
      <c r="AA727" s="24" t="str">
        <f t="shared" si="115"/>
        <v/>
      </c>
      <c r="AB727" s="20" t="str">
        <f t="shared" si="116"/>
        <v/>
      </c>
      <c r="AC727" s="21" t="str">
        <f t="shared" si="117"/>
        <v/>
      </c>
      <c r="AD727" s="20" t="str">
        <f t="shared" si="118"/>
        <v/>
      </c>
    </row>
    <row r="728" spans="1:30" ht="15.75" customHeight="1">
      <c r="A728" s="19">
        <v>44980.78125</v>
      </c>
      <c r="B728" s="2">
        <v>15599</v>
      </c>
      <c r="C728" s="2">
        <v>15599</v>
      </c>
      <c r="D728" s="2">
        <v>15589</v>
      </c>
      <c r="E728" s="2">
        <v>15591</v>
      </c>
      <c r="F728" s="2">
        <v>537</v>
      </c>
      <c r="G728" s="20" t="str">
        <f t="shared" si="110"/>
        <v/>
      </c>
      <c r="H728" s="21" t="str">
        <f t="shared" si="119"/>
        <v/>
      </c>
      <c r="W728" s="24">
        <f t="shared" si="111"/>
        <v>15628.570843319287</v>
      </c>
      <c r="X728" s="24">
        <f t="shared" si="112"/>
        <v>15603.26923076923</v>
      </c>
      <c r="Y728" s="24">
        <f t="shared" si="113"/>
        <v>15577.967618219174</v>
      </c>
      <c r="Z728" s="24">
        <f t="shared" si="114"/>
        <v>12.650806275027849</v>
      </c>
      <c r="AA728" s="24" t="str">
        <f t="shared" si="115"/>
        <v/>
      </c>
      <c r="AB728" s="20" t="str">
        <f t="shared" si="116"/>
        <v/>
      </c>
      <c r="AC728" s="21" t="str">
        <f t="shared" si="117"/>
        <v/>
      </c>
      <c r="AD728" s="20" t="str">
        <f t="shared" si="118"/>
        <v/>
      </c>
    </row>
    <row r="729" spans="1:30" ht="15.75" customHeight="1">
      <c r="A729" s="19">
        <v>44980.770833333336</v>
      </c>
      <c r="B729" s="2">
        <v>15593</v>
      </c>
      <c r="C729" s="2">
        <v>15599</v>
      </c>
      <c r="D729" s="2">
        <v>15591</v>
      </c>
      <c r="E729" s="2">
        <v>15599</v>
      </c>
      <c r="F729" s="2">
        <v>523</v>
      </c>
      <c r="G729" s="20" t="str">
        <f t="shared" si="110"/>
        <v/>
      </c>
      <c r="H729" s="21" t="str">
        <f t="shared" si="119"/>
        <v/>
      </c>
      <c r="W729" s="24">
        <f t="shared" si="111"/>
        <v>15636.874856375969</v>
      </c>
      <c r="X729" s="24">
        <f t="shared" si="112"/>
        <v>15605.653846153846</v>
      </c>
      <c r="Y729" s="24">
        <f t="shared" si="113"/>
        <v>15574.432835931722</v>
      </c>
      <c r="Z729" s="24">
        <f t="shared" si="114"/>
        <v>15.610505111061755</v>
      </c>
      <c r="AA729" s="24" t="str">
        <f t="shared" si="115"/>
        <v/>
      </c>
      <c r="AB729" s="20" t="str">
        <f t="shared" si="116"/>
        <v/>
      </c>
      <c r="AC729" s="21" t="str">
        <f t="shared" si="117"/>
        <v/>
      </c>
      <c r="AD729" s="20" t="str">
        <f t="shared" si="118"/>
        <v/>
      </c>
    </row>
    <row r="730" spans="1:30" ht="15.75" customHeight="1">
      <c r="A730" s="19">
        <v>44980.760416666664</v>
      </c>
      <c r="B730" s="2">
        <v>15593</v>
      </c>
      <c r="C730" s="2">
        <v>15594</v>
      </c>
      <c r="D730" s="2">
        <v>15587</v>
      </c>
      <c r="E730" s="2">
        <v>15593</v>
      </c>
      <c r="F730" s="2">
        <v>425</v>
      </c>
      <c r="G730" s="20" t="str">
        <f t="shared" si="110"/>
        <v/>
      </c>
      <c r="H730" s="21" t="str">
        <f t="shared" si="119"/>
        <v/>
      </c>
      <c r="W730" s="24">
        <f t="shared" si="111"/>
        <v>15638.254658658598</v>
      </c>
      <c r="X730" s="24">
        <f t="shared" si="112"/>
        <v>15606.538461538461</v>
      </c>
      <c r="Y730" s="24">
        <f t="shared" si="113"/>
        <v>15574.822264418324</v>
      </c>
      <c r="Z730" s="24">
        <f t="shared" si="114"/>
        <v>15.858098560067925</v>
      </c>
      <c r="AA730" s="24" t="str">
        <f t="shared" si="115"/>
        <v/>
      </c>
      <c r="AB730" s="20" t="str">
        <f t="shared" si="116"/>
        <v/>
      </c>
      <c r="AC730" s="21" t="str">
        <f t="shared" si="117"/>
        <v/>
      </c>
      <c r="AD730" s="20" t="str">
        <f t="shared" si="118"/>
        <v/>
      </c>
    </row>
    <row r="731" spans="1:30" ht="15.75" customHeight="1">
      <c r="A731" s="19">
        <v>44980.75</v>
      </c>
      <c r="B731" s="2">
        <v>15591</v>
      </c>
      <c r="C731" s="2">
        <v>15594</v>
      </c>
      <c r="D731" s="2">
        <v>15586</v>
      </c>
      <c r="E731" s="2">
        <v>15593</v>
      </c>
      <c r="F731" s="2">
        <v>599</v>
      </c>
      <c r="G731" s="20" t="str">
        <f t="shared" si="110"/>
        <v/>
      </c>
      <c r="H731" s="21" t="str">
        <f t="shared" si="119"/>
        <v/>
      </c>
      <c r="W731" s="24">
        <f t="shared" si="111"/>
        <v>15638.176560906348</v>
      </c>
      <c r="X731" s="24">
        <f t="shared" si="112"/>
        <v>15606.807692307691</v>
      </c>
      <c r="Y731" s="24">
        <f t="shared" si="113"/>
        <v>15575.438823709035</v>
      </c>
      <c r="Z731" s="24">
        <f t="shared" si="114"/>
        <v>15.684434299328132</v>
      </c>
      <c r="AA731" s="24" t="str">
        <f t="shared" si="115"/>
        <v/>
      </c>
      <c r="AB731" s="20" t="str">
        <f t="shared" si="116"/>
        <v/>
      </c>
      <c r="AC731" s="21" t="str">
        <f t="shared" si="117"/>
        <v/>
      </c>
      <c r="AD731" s="20" t="str">
        <f t="shared" si="118"/>
        <v/>
      </c>
    </row>
    <row r="732" spans="1:30" ht="15.75" customHeight="1">
      <c r="A732" s="19">
        <v>44980.739583333336</v>
      </c>
      <c r="B732" s="2">
        <v>15589</v>
      </c>
      <c r="C732" s="2">
        <v>15594</v>
      </c>
      <c r="D732" s="2">
        <v>15585</v>
      </c>
      <c r="E732" s="2">
        <v>15590</v>
      </c>
      <c r="F732" s="2">
        <v>782</v>
      </c>
      <c r="G732" s="20" t="str">
        <f t="shared" si="110"/>
        <v/>
      </c>
      <c r="H732" s="21" t="str">
        <f t="shared" si="119"/>
        <v/>
      </c>
      <c r="W732" s="24">
        <f t="shared" si="111"/>
        <v>15640.107086288876</v>
      </c>
      <c r="X732" s="24">
        <f t="shared" si="112"/>
        <v>15605.884615384615</v>
      </c>
      <c r="Y732" s="24">
        <f t="shared" si="113"/>
        <v>15571.662144480355</v>
      </c>
      <c r="Z732" s="24">
        <f t="shared" si="114"/>
        <v>17.111235452129833</v>
      </c>
      <c r="AA732" s="24" t="str">
        <f t="shared" si="115"/>
        <v/>
      </c>
      <c r="AB732" s="20" t="str">
        <f t="shared" si="116"/>
        <v/>
      </c>
      <c r="AC732" s="21" t="str">
        <f t="shared" si="117"/>
        <v/>
      </c>
      <c r="AD732" s="20" t="str">
        <f t="shared" si="118"/>
        <v/>
      </c>
    </row>
    <row r="733" spans="1:30" ht="15.75" customHeight="1">
      <c r="A733" s="19">
        <v>44980.729166666664</v>
      </c>
      <c r="B733" s="2">
        <v>15598</v>
      </c>
      <c r="C733" s="2">
        <v>15606</v>
      </c>
      <c r="D733" s="2">
        <v>15582</v>
      </c>
      <c r="E733" s="2">
        <v>15589</v>
      </c>
      <c r="F733" s="2">
        <v>1532</v>
      </c>
      <c r="G733" s="20" t="str">
        <f t="shared" si="110"/>
        <v/>
      </c>
      <c r="H733" s="21" t="str">
        <f t="shared" si="119"/>
        <v/>
      </c>
      <c r="W733" s="24">
        <f t="shared" si="111"/>
        <v>15641.669999668513</v>
      </c>
      <c r="X733" s="24">
        <f t="shared" si="112"/>
        <v>15605.076923076924</v>
      </c>
      <c r="Y733" s="24">
        <f t="shared" si="113"/>
        <v>15568.483846485335</v>
      </c>
      <c r="Z733" s="24">
        <f t="shared" si="114"/>
        <v>18.296538295794303</v>
      </c>
      <c r="AA733" s="24" t="str">
        <f t="shared" si="115"/>
        <v/>
      </c>
      <c r="AB733" s="20" t="str">
        <f t="shared" si="116"/>
        <v/>
      </c>
      <c r="AC733" s="21" t="str">
        <f t="shared" si="117"/>
        <v/>
      </c>
      <c r="AD733" s="20" t="str">
        <f t="shared" si="118"/>
        <v/>
      </c>
    </row>
    <row r="734" spans="1:30" ht="15.75" customHeight="1">
      <c r="A734" s="19">
        <v>44980.71875</v>
      </c>
      <c r="B734" s="2">
        <v>15599</v>
      </c>
      <c r="C734" s="2">
        <v>15604</v>
      </c>
      <c r="D734" s="2">
        <v>15597</v>
      </c>
      <c r="E734" s="2">
        <v>15599</v>
      </c>
      <c r="F734" s="2">
        <v>626</v>
      </c>
      <c r="G734" s="20" t="str">
        <f t="shared" si="110"/>
        <v/>
      </c>
      <c r="H734" s="21" t="str">
        <f t="shared" si="119"/>
        <v/>
      </c>
      <c r="W734" s="24">
        <f t="shared" si="111"/>
        <v>15646.662291853474</v>
      </c>
      <c r="X734" s="24">
        <f t="shared" si="112"/>
        <v>15603.307692307691</v>
      </c>
      <c r="Y734" s="24">
        <f t="shared" si="113"/>
        <v>15559.953092761909</v>
      </c>
      <c r="Z734" s="24">
        <f t="shared" si="114"/>
        <v>21.677299772891157</v>
      </c>
      <c r="AA734" s="24" t="str">
        <f t="shared" si="115"/>
        <v/>
      </c>
      <c r="AB734" s="20" t="str">
        <f t="shared" si="116"/>
        <v/>
      </c>
      <c r="AC734" s="21" t="str">
        <f t="shared" si="117"/>
        <v/>
      </c>
      <c r="AD734" s="20" t="str">
        <f t="shared" si="118"/>
        <v/>
      </c>
    </row>
    <row r="735" spans="1:30" ht="15.75" customHeight="1">
      <c r="A735" s="19">
        <v>44980.708333333336</v>
      </c>
      <c r="B735" s="2">
        <v>15605</v>
      </c>
      <c r="C735" s="2">
        <v>15608</v>
      </c>
      <c r="D735" s="2">
        <v>15596</v>
      </c>
      <c r="E735" s="2">
        <v>15599</v>
      </c>
      <c r="F735" s="2">
        <v>959</v>
      </c>
      <c r="G735" s="20">
        <f t="shared" si="110"/>
        <v>15600.153846153846</v>
      </c>
      <c r="H735" s="21" t="str">
        <f t="shared" si="119"/>
        <v>(放空買進)收盤跌破布林通道中軌(MB)</v>
      </c>
      <c r="W735" s="24">
        <f t="shared" si="111"/>
        <v>15654.770530862099</v>
      </c>
      <c r="X735" s="24">
        <f t="shared" si="112"/>
        <v>15600.153846153846</v>
      </c>
      <c r="Y735" s="24">
        <f t="shared" si="113"/>
        <v>15545.537161445593</v>
      </c>
      <c r="Z735" s="24">
        <f t="shared" si="114"/>
        <v>27.308342354126466</v>
      </c>
      <c r="AA735" s="24">
        <f t="shared" si="115"/>
        <v>15608</v>
      </c>
      <c r="AB735" s="20">
        <f t="shared" si="116"/>
        <v>15600.153846153846</v>
      </c>
      <c r="AC735" s="21" t="str">
        <f t="shared" si="117"/>
        <v>(賣出)收盤跌破布林通道中軌(MB)</v>
      </c>
      <c r="AD735" s="20">
        <f t="shared" si="118"/>
        <v>15596</v>
      </c>
    </row>
    <row r="736" spans="1:30" ht="15.75" customHeight="1">
      <c r="A736" s="19">
        <v>44980.697916666664</v>
      </c>
      <c r="B736" s="2">
        <v>15595</v>
      </c>
      <c r="C736" s="2">
        <v>15613</v>
      </c>
      <c r="D736" s="2">
        <v>15595</v>
      </c>
      <c r="E736" s="2">
        <v>15605</v>
      </c>
      <c r="F736" s="2">
        <v>2281</v>
      </c>
      <c r="G736" s="20" t="str">
        <f t="shared" si="110"/>
        <v/>
      </c>
      <c r="H736" s="21" t="str">
        <f t="shared" si="119"/>
        <v/>
      </c>
      <c r="W736" s="24">
        <f t="shared" si="111"/>
        <v>15663.745571464873</v>
      </c>
      <c r="X736" s="24">
        <f t="shared" si="112"/>
        <v>15596.23076923077</v>
      </c>
      <c r="Y736" s="24">
        <f t="shared" si="113"/>
        <v>15528.715966996666</v>
      </c>
      <c r="Z736" s="24">
        <f t="shared" si="114"/>
        <v>33.757401117051572</v>
      </c>
      <c r="AA736" s="24" t="str">
        <f t="shared" si="115"/>
        <v/>
      </c>
      <c r="AB736" s="20" t="str">
        <f t="shared" si="116"/>
        <v/>
      </c>
      <c r="AC736" s="21" t="str">
        <f t="shared" si="117"/>
        <v/>
      </c>
      <c r="AD736" s="20" t="str">
        <f t="shared" si="118"/>
        <v/>
      </c>
    </row>
    <row r="737" spans="1:30" ht="15.75" customHeight="1">
      <c r="A737" s="19">
        <v>44980.6875</v>
      </c>
      <c r="B737" s="2">
        <v>15586</v>
      </c>
      <c r="C737" s="2">
        <v>15600</v>
      </c>
      <c r="D737" s="2">
        <v>15586</v>
      </c>
      <c r="E737" s="2">
        <v>15595</v>
      </c>
      <c r="F737" s="2">
        <v>1481</v>
      </c>
      <c r="G737" s="20" t="str">
        <f t="shared" si="110"/>
        <v/>
      </c>
      <c r="H737" s="21" t="str">
        <f t="shared" si="119"/>
        <v/>
      </c>
      <c r="W737" s="24">
        <f t="shared" si="111"/>
        <v>15674.98832713306</v>
      </c>
      <c r="X737" s="24">
        <f t="shared" si="112"/>
        <v>15590.846153846154</v>
      </c>
      <c r="Y737" s="24">
        <f t="shared" si="113"/>
        <v>15506.703980559249</v>
      </c>
      <c r="Z737" s="24">
        <f t="shared" si="114"/>
        <v>42.071086643453199</v>
      </c>
      <c r="AA737" s="24" t="str">
        <f t="shared" si="115"/>
        <v/>
      </c>
      <c r="AB737" s="20" t="str">
        <f t="shared" si="116"/>
        <v/>
      </c>
      <c r="AC737" s="21" t="str">
        <f t="shared" si="117"/>
        <v/>
      </c>
      <c r="AD737" s="20" t="str">
        <f t="shared" si="118"/>
        <v/>
      </c>
    </row>
    <row r="738" spans="1:30" ht="15.75" customHeight="1">
      <c r="A738" s="19">
        <v>44980.677083333336</v>
      </c>
      <c r="B738" s="2">
        <v>15593</v>
      </c>
      <c r="C738" s="2">
        <v>15598</v>
      </c>
      <c r="D738" s="2">
        <v>15576</v>
      </c>
      <c r="E738" s="2">
        <v>15586</v>
      </c>
      <c r="F738" s="2">
        <v>2490</v>
      </c>
      <c r="G738" s="20" t="str">
        <f t="shared" si="110"/>
        <v/>
      </c>
      <c r="H738" s="21" t="str">
        <f t="shared" si="119"/>
        <v/>
      </c>
      <c r="W738" s="24">
        <f t="shared" si="111"/>
        <v>15703.833154802678</v>
      </c>
      <c r="X738" s="24">
        <f t="shared" si="112"/>
        <v>15581.846153846154</v>
      </c>
      <c r="Y738" s="24">
        <f t="shared" si="113"/>
        <v>15459.85915288963</v>
      </c>
      <c r="Z738" s="24">
        <f t="shared" si="114"/>
        <v>60.993500478261744</v>
      </c>
      <c r="AA738" s="24" t="str">
        <f t="shared" si="115"/>
        <v/>
      </c>
      <c r="AB738" s="20" t="str">
        <f t="shared" si="116"/>
        <v/>
      </c>
      <c r="AC738" s="21" t="str">
        <f t="shared" si="117"/>
        <v/>
      </c>
      <c r="AD738" s="20" t="str">
        <f t="shared" si="118"/>
        <v/>
      </c>
    </row>
    <row r="739" spans="1:30" ht="15.75" customHeight="1">
      <c r="A739" s="19">
        <v>44980.666666666664</v>
      </c>
      <c r="B739" s="2">
        <v>15597</v>
      </c>
      <c r="C739" s="2">
        <v>15602</v>
      </c>
      <c r="D739" s="2">
        <v>15592</v>
      </c>
      <c r="E739" s="2">
        <v>15592</v>
      </c>
      <c r="F739" s="2">
        <v>922</v>
      </c>
      <c r="G739" s="20" t="str">
        <f t="shared" si="110"/>
        <v/>
      </c>
      <c r="H739" s="21" t="str">
        <f t="shared" si="119"/>
        <v/>
      </c>
      <c r="W739" s="24">
        <f t="shared" si="111"/>
        <v>15724.776360129277</v>
      </c>
      <c r="X739" s="24">
        <f t="shared" si="112"/>
        <v>15572.576923076924</v>
      </c>
      <c r="Y739" s="24">
        <f t="shared" si="113"/>
        <v>15420.37748602457</v>
      </c>
      <c r="Z739" s="24">
        <f t="shared" si="114"/>
        <v>76.099718526176645</v>
      </c>
      <c r="AA739" s="24" t="str">
        <f t="shared" si="115"/>
        <v/>
      </c>
      <c r="AB739" s="20" t="str">
        <f t="shared" si="116"/>
        <v/>
      </c>
      <c r="AC739" s="21" t="str">
        <f t="shared" si="117"/>
        <v/>
      </c>
      <c r="AD739" s="20" t="str">
        <f t="shared" si="118"/>
        <v/>
      </c>
    </row>
    <row r="740" spans="1:30" ht="15.75" customHeight="1">
      <c r="A740" s="19">
        <v>44980.65625</v>
      </c>
      <c r="B740" s="2">
        <v>15592</v>
      </c>
      <c r="C740" s="2">
        <v>15599</v>
      </c>
      <c r="D740" s="2">
        <v>15585</v>
      </c>
      <c r="E740" s="2">
        <v>15597</v>
      </c>
      <c r="F740" s="2">
        <v>1344</v>
      </c>
      <c r="G740" s="20" t="str">
        <f t="shared" si="110"/>
        <v/>
      </c>
      <c r="H740" s="21" t="str">
        <f t="shared" si="119"/>
        <v/>
      </c>
      <c r="W740" s="24">
        <f t="shared" si="111"/>
        <v>15736.251130020895</v>
      </c>
      <c r="X740" s="24">
        <f t="shared" si="112"/>
        <v>15563.615384615385</v>
      </c>
      <c r="Y740" s="24">
        <f t="shared" si="113"/>
        <v>15390.979639209874</v>
      </c>
      <c r="Z740" s="24">
        <f t="shared" si="114"/>
        <v>86.317872702754855</v>
      </c>
      <c r="AA740" s="24" t="str">
        <f t="shared" si="115"/>
        <v/>
      </c>
      <c r="AB740" s="20" t="str">
        <f t="shared" si="116"/>
        <v/>
      </c>
      <c r="AC740" s="21" t="str">
        <f t="shared" si="117"/>
        <v/>
      </c>
      <c r="AD740" s="20" t="str">
        <f t="shared" si="118"/>
        <v/>
      </c>
    </row>
    <row r="741" spans="1:30" ht="15.75" customHeight="1">
      <c r="A741" s="19">
        <v>44980.645833333336</v>
      </c>
      <c r="B741" s="2">
        <v>15599</v>
      </c>
      <c r="C741" s="2">
        <v>15601</v>
      </c>
      <c r="D741" s="2">
        <v>15590</v>
      </c>
      <c r="E741" s="2">
        <v>15590</v>
      </c>
      <c r="F741" s="2">
        <v>897</v>
      </c>
      <c r="G741" s="20" t="str">
        <f t="shared" si="110"/>
        <v/>
      </c>
      <c r="H741" s="21" t="str">
        <f t="shared" si="119"/>
        <v/>
      </c>
      <c r="W741" s="24">
        <f t="shared" si="111"/>
        <v>15743.993074925062</v>
      </c>
      <c r="X741" s="24">
        <f t="shared" si="112"/>
        <v>15554.307692307691</v>
      </c>
      <c r="Y741" s="24">
        <f t="shared" si="113"/>
        <v>15364.622309690321</v>
      </c>
      <c r="Z741" s="24">
        <f t="shared" si="114"/>
        <v>94.842691308685218</v>
      </c>
      <c r="AA741" s="24" t="str">
        <f t="shared" si="115"/>
        <v/>
      </c>
      <c r="AB741" s="20" t="str">
        <f t="shared" si="116"/>
        <v/>
      </c>
      <c r="AC741" s="21" t="str">
        <f t="shared" si="117"/>
        <v/>
      </c>
      <c r="AD741" s="20" t="str">
        <f t="shared" si="118"/>
        <v/>
      </c>
    </row>
    <row r="742" spans="1:30" ht="15.75" customHeight="1">
      <c r="A742" s="19">
        <v>44980.635416666664</v>
      </c>
      <c r="B742" s="2">
        <v>15597</v>
      </c>
      <c r="C742" s="2">
        <v>15604</v>
      </c>
      <c r="D742" s="2">
        <v>15592</v>
      </c>
      <c r="E742" s="2">
        <v>15599</v>
      </c>
      <c r="F742" s="2">
        <v>1838</v>
      </c>
      <c r="G742" s="20" t="str">
        <f t="shared" si="110"/>
        <v/>
      </c>
      <c r="H742" s="21" t="str">
        <f t="shared" si="119"/>
        <v/>
      </c>
      <c r="W742" s="24">
        <f t="shared" si="111"/>
        <v>15747.178658163166</v>
      </c>
      <c r="X742" s="24">
        <f t="shared" si="112"/>
        <v>15546.038461538461</v>
      </c>
      <c r="Y742" s="24">
        <f t="shared" si="113"/>
        <v>15344.898264913756</v>
      </c>
      <c r="Z742" s="24">
        <f t="shared" si="114"/>
        <v>100.57009831235234</v>
      </c>
      <c r="AA742" s="24" t="str">
        <f t="shared" si="115"/>
        <v/>
      </c>
      <c r="AB742" s="20" t="str">
        <f t="shared" si="116"/>
        <v/>
      </c>
      <c r="AC742" s="21" t="str">
        <f t="shared" si="117"/>
        <v/>
      </c>
      <c r="AD742" s="20" t="str">
        <f t="shared" si="118"/>
        <v/>
      </c>
    </row>
    <row r="743" spans="1:30" ht="15.75" customHeight="1">
      <c r="A743" s="19">
        <v>44980.572916666664</v>
      </c>
      <c r="B743" s="2">
        <v>15599</v>
      </c>
      <c r="C743" s="2">
        <v>15606</v>
      </c>
      <c r="D743" s="2">
        <v>15590</v>
      </c>
      <c r="E743" s="2">
        <v>15600</v>
      </c>
      <c r="F743" s="2">
        <v>6851</v>
      </c>
      <c r="G743" s="20" t="str">
        <f t="shared" si="110"/>
        <v/>
      </c>
      <c r="H743" s="21" t="str">
        <f t="shared" si="119"/>
        <v/>
      </c>
      <c r="W743" s="24">
        <f t="shared" si="111"/>
        <v>15746.813257544547</v>
      </c>
      <c r="X743" s="24">
        <f t="shared" si="112"/>
        <v>15537.884615384615</v>
      </c>
      <c r="Y743" s="24">
        <f t="shared" si="113"/>
        <v>15328.955973224683</v>
      </c>
      <c r="Z743" s="24">
        <f t="shared" si="114"/>
        <v>104.46432107996598</v>
      </c>
      <c r="AA743" s="24" t="str">
        <f t="shared" si="115"/>
        <v/>
      </c>
      <c r="AB743" s="20" t="str">
        <f t="shared" si="116"/>
        <v/>
      </c>
      <c r="AC743" s="21" t="str">
        <f t="shared" si="117"/>
        <v/>
      </c>
      <c r="AD743" s="20" t="str">
        <f t="shared" si="118"/>
        <v/>
      </c>
    </row>
    <row r="744" spans="1:30" ht="15.75" customHeight="1">
      <c r="A744" s="19">
        <v>44980.5625</v>
      </c>
      <c r="B744" s="2">
        <v>15621</v>
      </c>
      <c r="C744" s="2">
        <v>15624</v>
      </c>
      <c r="D744" s="2">
        <v>15600</v>
      </c>
      <c r="E744" s="2">
        <v>15600</v>
      </c>
      <c r="F744" s="2">
        <v>5293</v>
      </c>
      <c r="G744" s="20" t="str">
        <f t="shared" si="110"/>
        <v/>
      </c>
      <c r="H744" s="21" t="str">
        <f t="shared" si="119"/>
        <v/>
      </c>
      <c r="W744" s="24">
        <f t="shared" si="111"/>
        <v>15743.859577893732</v>
      </c>
      <c r="X744" s="24">
        <f t="shared" si="112"/>
        <v>15530.346153846154</v>
      </c>
      <c r="Y744" s="24">
        <f t="shared" si="113"/>
        <v>15316.832729798576</v>
      </c>
      <c r="Z744" s="24">
        <f t="shared" si="114"/>
        <v>106.75671202378882</v>
      </c>
      <c r="AA744" s="24" t="str">
        <f t="shared" si="115"/>
        <v/>
      </c>
      <c r="AB744" s="20" t="str">
        <f t="shared" si="116"/>
        <v/>
      </c>
      <c r="AC744" s="21" t="str">
        <f t="shared" si="117"/>
        <v/>
      </c>
      <c r="AD744" s="20" t="str">
        <f t="shared" si="118"/>
        <v/>
      </c>
    </row>
    <row r="745" spans="1:30" ht="15.75" customHeight="1">
      <c r="A745" s="19">
        <v>44980.552083333336</v>
      </c>
      <c r="B745" s="2">
        <v>15625</v>
      </c>
      <c r="C745" s="2">
        <v>15635</v>
      </c>
      <c r="D745" s="2">
        <v>15621</v>
      </c>
      <c r="E745" s="2">
        <v>15621</v>
      </c>
      <c r="F745" s="2">
        <v>3587</v>
      </c>
      <c r="G745" s="20" t="str">
        <f t="shared" si="110"/>
        <v/>
      </c>
      <c r="H745" s="21" t="str">
        <f t="shared" si="119"/>
        <v/>
      </c>
      <c r="W745" s="24">
        <f t="shared" si="111"/>
        <v>15739.764277281076</v>
      </c>
      <c r="X745" s="24">
        <f t="shared" si="112"/>
        <v>15522.807692307691</v>
      </c>
      <c r="Y745" s="24">
        <f t="shared" si="113"/>
        <v>15305.851107334307</v>
      </c>
      <c r="Z745" s="24">
        <f t="shared" si="114"/>
        <v>108.47829248669248</v>
      </c>
      <c r="AA745" s="24" t="str">
        <f t="shared" si="115"/>
        <v/>
      </c>
      <c r="AB745" s="20" t="str">
        <f t="shared" si="116"/>
        <v/>
      </c>
      <c r="AC745" s="21" t="str">
        <f t="shared" si="117"/>
        <v/>
      </c>
      <c r="AD745" s="20" t="str">
        <f t="shared" si="118"/>
        <v/>
      </c>
    </row>
    <row r="746" spans="1:30" ht="15.75" customHeight="1">
      <c r="A746" s="19">
        <v>44980.541666666664</v>
      </c>
      <c r="B746" s="2">
        <v>15611</v>
      </c>
      <c r="C746" s="2">
        <v>15627</v>
      </c>
      <c r="D746" s="2">
        <v>15602</v>
      </c>
      <c r="E746" s="2">
        <v>15623</v>
      </c>
      <c r="F746" s="2">
        <v>3367</v>
      </c>
      <c r="G746" s="20" t="str">
        <f t="shared" si="110"/>
        <v/>
      </c>
      <c r="H746" s="21" t="str">
        <f t="shared" si="119"/>
        <v/>
      </c>
      <c r="W746" s="24">
        <f t="shared" si="111"/>
        <v>15731.811374618914</v>
      </c>
      <c r="X746" s="24">
        <f t="shared" si="112"/>
        <v>15515.076923076924</v>
      </c>
      <c r="Y746" s="24">
        <f t="shared" si="113"/>
        <v>15298.342471534934</v>
      </c>
      <c r="Z746" s="24">
        <f t="shared" si="114"/>
        <v>108.36722577099488</v>
      </c>
      <c r="AA746" s="24" t="str">
        <f t="shared" si="115"/>
        <v/>
      </c>
      <c r="AB746" s="20" t="str">
        <f t="shared" si="116"/>
        <v/>
      </c>
      <c r="AC746" s="21" t="str">
        <f t="shared" si="117"/>
        <v/>
      </c>
      <c r="AD746" s="20" t="str">
        <f t="shared" si="118"/>
        <v/>
      </c>
    </row>
    <row r="747" spans="1:30" ht="15.75" customHeight="1">
      <c r="A747" s="19">
        <v>44980.53125</v>
      </c>
      <c r="B747" s="2">
        <v>15606</v>
      </c>
      <c r="C747" s="2">
        <v>15613</v>
      </c>
      <c r="D747" s="2">
        <v>15605</v>
      </c>
      <c r="E747" s="2">
        <v>15610</v>
      </c>
      <c r="F747" s="2">
        <v>1363</v>
      </c>
      <c r="G747" s="20" t="str">
        <f t="shared" si="110"/>
        <v/>
      </c>
      <c r="H747" s="21" t="str">
        <f t="shared" si="119"/>
        <v/>
      </c>
      <c r="W747" s="24">
        <f t="shared" si="111"/>
        <v>15722.441729031612</v>
      </c>
      <c r="X747" s="24">
        <f t="shared" si="112"/>
        <v>15507.384615384615</v>
      </c>
      <c r="Y747" s="24">
        <f t="shared" si="113"/>
        <v>15292.327501737618</v>
      </c>
      <c r="Z747" s="24">
        <f t="shared" si="114"/>
        <v>107.52855682349866</v>
      </c>
      <c r="AA747" s="24" t="str">
        <f t="shared" si="115"/>
        <v/>
      </c>
      <c r="AB747" s="20" t="str">
        <f t="shared" si="116"/>
        <v/>
      </c>
      <c r="AC747" s="21" t="str">
        <f t="shared" si="117"/>
        <v/>
      </c>
      <c r="AD747" s="20" t="str">
        <f t="shared" si="118"/>
        <v/>
      </c>
    </row>
    <row r="748" spans="1:30" ht="15.75" customHeight="1">
      <c r="A748" s="19">
        <v>44980.520833333336</v>
      </c>
      <c r="B748" s="2">
        <v>15613</v>
      </c>
      <c r="C748" s="2">
        <v>15615</v>
      </c>
      <c r="D748" s="2">
        <v>15598</v>
      </c>
      <c r="E748" s="2">
        <v>15606</v>
      </c>
      <c r="F748" s="2">
        <v>4684</v>
      </c>
      <c r="G748" s="20" t="str">
        <f t="shared" si="110"/>
        <v/>
      </c>
      <c r="H748" s="21" t="str">
        <f t="shared" si="119"/>
        <v/>
      </c>
      <c r="W748" s="24">
        <f t="shared" si="111"/>
        <v>15713.542160664636</v>
      </c>
      <c r="X748" s="24">
        <f t="shared" si="112"/>
        <v>15500.192307692309</v>
      </c>
      <c r="Y748" s="24">
        <f t="shared" si="113"/>
        <v>15286.842454719981</v>
      </c>
      <c r="Z748" s="24">
        <f t="shared" si="114"/>
        <v>106.67492648616357</v>
      </c>
      <c r="AA748" s="24" t="str">
        <f t="shared" si="115"/>
        <v/>
      </c>
      <c r="AB748" s="20" t="str">
        <f t="shared" si="116"/>
        <v/>
      </c>
      <c r="AC748" s="21" t="str">
        <f t="shared" si="117"/>
        <v/>
      </c>
      <c r="AD748" s="20" t="str">
        <f t="shared" si="118"/>
        <v/>
      </c>
    </row>
    <row r="749" spans="1:30" ht="15.75" customHeight="1">
      <c r="A749" s="19">
        <v>44980.510416666664</v>
      </c>
      <c r="B749" s="2">
        <v>15619</v>
      </c>
      <c r="C749" s="2">
        <v>15628</v>
      </c>
      <c r="D749" s="2">
        <v>15608</v>
      </c>
      <c r="E749" s="2">
        <v>15613</v>
      </c>
      <c r="F749" s="2">
        <v>3214</v>
      </c>
      <c r="G749" s="20" t="str">
        <f t="shared" si="110"/>
        <v/>
      </c>
      <c r="H749" s="21" t="str">
        <f t="shared" si="119"/>
        <v/>
      </c>
      <c r="W749" s="24">
        <f t="shared" si="111"/>
        <v>15704.226666813527</v>
      </c>
      <c r="X749" s="24">
        <f t="shared" si="112"/>
        <v>15492.923076923076</v>
      </c>
      <c r="Y749" s="24">
        <f t="shared" si="113"/>
        <v>15281.619487032625</v>
      </c>
      <c r="Z749" s="24">
        <f t="shared" si="114"/>
        <v>105.65179494522529</v>
      </c>
      <c r="AA749" s="24" t="str">
        <f t="shared" si="115"/>
        <v/>
      </c>
      <c r="AB749" s="20" t="str">
        <f t="shared" si="116"/>
        <v/>
      </c>
      <c r="AC749" s="21" t="str">
        <f t="shared" si="117"/>
        <v/>
      </c>
      <c r="AD749" s="20" t="str">
        <f t="shared" si="118"/>
        <v/>
      </c>
    </row>
    <row r="750" spans="1:30" ht="15.75" customHeight="1">
      <c r="A750" s="19">
        <v>44980.5</v>
      </c>
      <c r="B750" s="2">
        <v>15622</v>
      </c>
      <c r="C750" s="2">
        <v>15633</v>
      </c>
      <c r="D750" s="2">
        <v>15616</v>
      </c>
      <c r="E750" s="2">
        <v>15618</v>
      </c>
      <c r="F750" s="2">
        <v>3627</v>
      </c>
      <c r="G750" s="20" t="str">
        <f t="shared" si="110"/>
        <v/>
      </c>
      <c r="H750" s="21" t="str">
        <f t="shared" si="119"/>
        <v/>
      </c>
      <c r="W750" s="24">
        <f t="shared" si="111"/>
        <v>15692.967093467667</v>
      </c>
      <c r="X750" s="24">
        <f t="shared" si="112"/>
        <v>15485.384615384615</v>
      </c>
      <c r="Y750" s="24">
        <f t="shared" si="113"/>
        <v>15277.802137301564</v>
      </c>
      <c r="Z750" s="24">
        <f t="shared" si="114"/>
        <v>103.7912390415258</v>
      </c>
      <c r="AA750" s="24" t="str">
        <f t="shared" si="115"/>
        <v/>
      </c>
      <c r="AB750" s="20" t="str">
        <f t="shared" si="116"/>
        <v/>
      </c>
      <c r="AC750" s="21" t="str">
        <f t="shared" si="117"/>
        <v/>
      </c>
      <c r="AD750" s="20" t="str">
        <f t="shared" si="118"/>
        <v/>
      </c>
    </row>
    <row r="751" spans="1:30" ht="15.75" customHeight="1">
      <c r="A751" s="19">
        <v>44980.489583333336</v>
      </c>
      <c r="B751" s="2">
        <v>15630</v>
      </c>
      <c r="C751" s="2">
        <v>15642</v>
      </c>
      <c r="D751" s="2">
        <v>15621</v>
      </c>
      <c r="E751" s="2">
        <v>15621</v>
      </c>
      <c r="F751" s="2">
        <v>3868</v>
      </c>
      <c r="G751" s="20" t="str">
        <f t="shared" si="110"/>
        <v/>
      </c>
      <c r="H751" s="21" t="str">
        <f t="shared" si="119"/>
        <v/>
      </c>
      <c r="W751" s="24">
        <f t="shared" si="111"/>
        <v>15679.889932443575</v>
      </c>
      <c r="X751" s="24">
        <f t="shared" si="112"/>
        <v>15477.346153846154</v>
      </c>
      <c r="Y751" s="24">
        <f t="shared" si="113"/>
        <v>15274.802375248733</v>
      </c>
      <c r="Z751" s="24">
        <f t="shared" si="114"/>
        <v>101.27188929871004</v>
      </c>
      <c r="AA751" s="24" t="str">
        <f t="shared" si="115"/>
        <v/>
      </c>
      <c r="AB751" s="20" t="str">
        <f t="shared" si="116"/>
        <v/>
      </c>
      <c r="AC751" s="21" t="str">
        <f t="shared" si="117"/>
        <v/>
      </c>
      <c r="AD751" s="20" t="str">
        <f t="shared" si="118"/>
        <v/>
      </c>
    </row>
    <row r="752" spans="1:30" ht="15.75" customHeight="1">
      <c r="A752" s="19">
        <v>44980.479166666664</v>
      </c>
      <c r="B752" s="2">
        <v>15626</v>
      </c>
      <c r="C752" s="2">
        <v>15635</v>
      </c>
      <c r="D752" s="2">
        <v>15619</v>
      </c>
      <c r="E752" s="2">
        <v>15630</v>
      </c>
      <c r="F752" s="2">
        <v>4633</v>
      </c>
      <c r="G752" s="20" t="str">
        <f t="shared" si="110"/>
        <v/>
      </c>
      <c r="H752" s="21" t="str">
        <f t="shared" si="119"/>
        <v/>
      </c>
      <c r="W752" s="24">
        <f t="shared" si="111"/>
        <v>15664.967410248963</v>
      </c>
      <c r="X752" s="24">
        <f t="shared" si="112"/>
        <v>15468.961538461539</v>
      </c>
      <c r="Y752" s="24">
        <f t="shared" si="113"/>
        <v>15272.955666674115</v>
      </c>
      <c r="Z752" s="24">
        <f t="shared" si="114"/>
        <v>98.002935893711751</v>
      </c>
      <c r="AA752" s="24" t="str">
        <f t="shared" si="115"/>
        <v/>
      </c>
      <c r="AB752" s="20" t="str">
        <f t="shared" si="116"/>
        <v/>
      </c>
      <c r="AC752" s="21" t="str">
        <f t="shared" si="117"/>
        <v/>
      </c>
      <c r="AD752" s="20" t="str">
        <f t="shared" si="118"/>
        <v/>
      </c>
    </row>
    <row r="753" spans="1:30" ht="15.75" customHeight="1">
      <c r="A753" s="19">
        <v>44980.46875</v>
      </c>
      <c r="B753" s="2">
        <v>15653</v>
      </c>
      <c r="C753" s="2">
        <v>15654</v>
      </c>
      <c r="D753" s="2">
        <v>15622</v>
      </c>
      <c r="E753" s="2">
        <v>15626</v>
      </c>
      <c r="F753" s="2">
        <v>8518</v>
      </c>
      <c r="G753" s="20">
        <f t="shared" si="110"/>
        <v>15646.920595007097</v>
      </c>
      <c r="H753" s="21" t="str">
        <f t="shared" si="119"/>
        <v>(放空賣出)收盤跌破布林通道上軌(UP)</v>
      </c>
      <c r="W753" s="24">
        <f t="shared" si="111"/>
        <v>15646.920595007097</v>
      </c>
      <c r="X753" s="24">
        <f t="shared" si="112"/>
        <v>15459.76923076923</v>
      </c>
      <c r="Y753" s="24">
        <f t="shared" si="113"/>
        <v>15272.617866531364</v>
      </c>
      <c r="Z753" s="24">
        <f t="shared" si="114"/>
        <v>93.575682118933358</v>
      </c>
      <c r="AA753" s="24">
        <f t="shared" si="115"/>
        <v>15654</v>
      </c>
      <c r="AB753" s="20">
        <f t="shared" si="116"/>
        <v>15646.920595007097</v>
      </c>
      <c r="AC753" s="21" t="str">
        <f t="shared" si="117"/>
        <v>(賣出)收盤跌破布林通道上軌(UP)</v>
      </c>
      <c r="AD753" s="20">
        <f t="shared" si="118"/>
        <v>15622</v>
      </c>
    </row>
    <row r="754" spans="1:30" ht="15.75" customHeight="1">
      <c r="A754" s="19">
        <v>44980.458333333336</v>
      </c>
      <c r="B754" s="2">
        <v>15621</v>
      </c>
      <c r="C754" s="2">
        <v>15656</v>
      </c>
      <c r="D754" s="2">
        <v>15617</v>
      </c>
      <c r="E754" s="2">
        <v>15653</v>
      </c>
      <c r="F754" s="2">
        <v>9615</v>
      </c>
      <c r="G754" s="20" t="str">
        <f t="shared" si="110"/>
        <v/>
      </c>
      <c r="H754" s="21" t="str">
        <f t="shared" si="119"/>
        <v/>
      </c>
      <c r="W754" s="24">
        <f t="shared" si="111"/>
        <v>15627.258862535133</v>
      </c>
      <c r="X754" s="24">
        <f t="shared" si="112"/>
        <v>15450.846153846154</v>
      </c>
      <c r="Y754" s="24">
        <f t="shared" si="113"/>
        <v>15274.433445157176</v>
      </c>
      <c r="Z754" s="24">
        <f t="shared" si="114"/>
        <v>88.206354344489043</v>
      </c>
      <c r="AA754" s="24" t="str">
        <f t="shared" si="115"/>
        <v/>
      </c>
      <c r="AB754" s="20" t="str">
        <f t="shared" si="116"/>
        <v/>
      </c>
      <c r="AC754" s="21" t="str">
        <f t="shared" si="117"/>
        <v/>
      </c>
      <c r="AD754" s="20" t="str">
        <f t="shared" si="118"/>
        <v/>
      </c>
    </row>
    <row r="755" spans="1:30" ht="15.75" customHeight="1">
      <c r="A755" s="19">
        <v>44980.447916666664</v>
      </c>
      <c r="B755" s="2">
        <v>15600</v>
      </c>
      <c r="C755" s="2">
        <v>15622</v>
      </c>
      <c r="D755" s="2">
        <v>15594</v>
      </c>
      <c r="E755" s="2">
        <v>15622</v>
      </c>
      <c r="F755" s="2">
        <v>6477</v>
      </c>
      <c r="G755" s="20" t="str">
        <f t="shared" si="110"/>
        <v/>
      </c>
      <c r="H755" s="21" t="str">
        <f t="shared" si="119"/>
        <v/>
      </c>
      <c r="W755" s="24">
        <f t="shared" si="111"/>
        <v>15598.79910916727</v>
      </c>
      <c r="X755" s="24">
        <f t="shared" si="112"/>
        <v>15440.846153846154</v>
      </c>
      <c r="Y755" s="24">
        <f t="shared" si="113"/>
        <v>15282.893198525038</v>
      </c>
      <c r="Z755" s="24">
        <f t="shared" si="114"/>
        <v>78.976477660558146</v>
      </c>
      <c r="AA755" s="24" t="str">
        <f t="shared" si="115"/>
        <v/>
      </c>
      <c r="AB755" s="20" t="str">
        <f t="shared" si="116"/>
        <v/>
      </c>
      <c r="AC755" s="21" t="str">
        <f t="shared" si="117"/>
        <v/>
      </c>
      <c r="AD755" s="20" t="str">
        <f t="shared" si="118"/>
        <v/>
      </c>
    </row>
    <row r="756" spans="1:30" ht="15.75" customHeight="1">
      <c r="A756" s="19">
        <v>44980.4375</v>
      </c>
      <c r="B756" s="2">
        <v>15570</v>
      </c>
      <c r="C756" s="2">
        <v>15603</v>
      </c>
      <c r="D756" s="2">
        <v>15565</v>
      </c>
      <c r="E756" s="2">
        <v>15600</v>
      </c>
      <c r="F756" s="2">
        <v>10387</v>
      </c>
      <c r="G756" s="20" t="str">
        <f t="shared" si="110"/>
        <v/>
      </c>
      <c r="H756" s="21" t="str">
        <f t="shared" si="119"/>
        <v/>
      </c>
      <c r="W756" s="24">
        <f t="shared" si="111"/>
        <v>15573.252125820969</v>
      </c>
      <c r="X756" s="24">
        <f t="shared" si="112"/>
        <v>15432.076923076924</v>
      </c>
      <c r="Y756" s="24">
        <f t="shared" si="113"/>
        <v>15290.901720332879</v>
      </c>
      <c r="Z756" s="24">
        <f t="shared" si="114"/>
        <v>70.587601372022974</v>
      </c>
      <c r="AA756" s="24" t="str">
        <f t="shared" si="115"/>
        <v/>
      </c>
      <c r="AB756" s="20" t="str">
        <f t="shared" si="116"/>
        <v/>
      </c>
      <c r="AC756" s="21" t="str">
        <f t="shared" si="117"/>
        <v/>
      </c>
      <c r="AD756" s="20" t="str">
        <f t="shared" si="118"/>
        <v/>
      </c>
    </row>
    <row r="757" spans="1:30" ht="15.75" customHeight="1">
      <c r="A757" s="19">
        <v>44980.427083333336</v>
      </c>
      <c r="B757" s="2">
        <v>15569</v>
      </c>
      <c r="C757" s="2">
        <v>15580</v>
      </c>
      <c r="D757" s="2">
        <v>15568</v>
      </c>
      <c r="E757" s="2">
        <v>15569</v>
      </c>
      <c r="F757" s="2">
        <v>5752</v>
      </c>
      <c r="G757" s="20" t="str">
        <f t="shared" si="110"/>
        <v/>
      </c>
      <c r="H757" s="21" t="str">
        <f t="shared" si="119"/>
        <v/>
      </c>
      <c r="W757" s="24">
        <f t="shared" si="111"/>
        <v>15548.909771721754</v>
      </c>
      <c r="X757" s="24">
        <f t="shared" si="112"/>
        <v>15424.115384615385</v>
      </c>
      <c r="Y757" s="24">
        <f t="shared" si="113"/>
        <v>15299.320997509016</v>
      </c>
      <c r="Z757" s="24">
        <f t="shared" si="114"/>
        <v>62.39719355318482</v>
      </c>
      <c r="AA757" s="24" t="str">
        <f t="shared" si="115"/>
        <v/>
      </c>
      <c r="AB757" s="20" t="str">
        <f t="shared" si="116"/>
        <v/>
      </c>
      <c r="AC757" s="21" t="str">
        <f t="shared" si="117"/>
        <v/>
      </c>
      <c r="AD757" s="20" t="str">
        <f t="shared" si="118"/>
        <v/>
      </c>
    </row>
    <row r="758" spans="1:30" ht="15.75" customHeight="1">
      <c r="A758" s="19">
        <v>44980.416666666664</v>
      </c>
      <c r="B758" s="2">
        <v>15543</v>
      </c>
      <c r="C758" s="2">
        <v>15574</v>
      </c>
      <c r="D758" s="2">
        <v>15541</v>
      </c>
      <c r="E758" s="2">
        <v>15569</v>
      </c>
      <c r="F758" s="2">
        <v>13633</v>
      </c>
      <c r="G758" s="20" t="str">
        <f t="shared" si="110"/>
        <v/>
      </c>
      <c r="H758" s="21" t="str">
        <f t="shared" si="119"/>
        <v/>
      </c>
      <c r="W758" s="24">
        <f t="shared" si="111"/>
        <v>15528.325226231354</v>
      </c>
      <c r="X758" s="24">
        <f t="shared" si="112"/>
        <v>15417.5</v>
      </c>
      <c r="Y758" s="24">
        <f t="shared" si="113"/>
        <v>15306.674773768646</v>
      </c>
      <c r="Z758" s="24">
        <f t="shared" si="114"/>
        <v>55.41261311567694</v>
      </c>
      <c r="AA758" s="24" t="str">
        <f t="shared" si="115"/>
        <v/>
      </c>
      <c r="AB758" s="20" t="str">
        <f t="shared" si="116"/>
        <v/>
      </c>
      <c r="AC758" s="21" t="str">
        <f t="shared" si="117"/>
        <v/>
      </c>
      <c r="AD758" s="20" t="str">
        <f t="shared" si="118"/>
        <v/>
      </c>
    </row>
    <row r="759" spans="1:30" ht="15.75" customHeight="1">
      <c r="A759" s="19">
        <v>44980.40625</v>
      </c>
      <c r="B759" s="2">
        <v>15518</v>
      </c>
      <c r="C759" s="2">
        <v>15544</v>
      </c>
      <c r="D759" s="2">
        <v>15510</v>
      </c>
      <c r="E759" s="2">
        <v>15543</v>
      </c>
      <c r="F759" s="2">
        <v>11291</v>
      </c>
      <c r="G759" s="20" t="str">
        <f t="shared" si="110"/>
        <v/>
      </c>
      <c r="H759" s="21" t="str">
        <f t="shared" si="119"/>
        <v/>
      </c>
      <c r="W759" s="24">
        <f t="shared" si="111"/>
        <v>15503.770469406743</v>
      </c>
      <c r="X759" s="24">
        <f t="shared" si="112"/>
        <v>15410.615384615385</v>
      </c>
      <c r="Y759" s="24">
        <f t="shared" si="113"/>
        <v>15317.460299824026</v>
      </c>
      <c r="Z759" s="24">
        <f t="shared" si="114"/>
        <v>46.577542395679288</v>
      </c>
      <c r="AA759" s="24" t="str">
        <f t="shared" si="115"/>
        <v/>
      </c>
      <c r="AB759" s="20" t="str">
        <f t="shared" si="116"/>
        <v/>
      </c>
      <c r="AC759" s="21" t="str">
        <f t="shared" si="117"/>
        <v/>
      </c>
      <c r="AD759" s="20" t="str">
        <f t="shared" si="118"/>
        <v/>
      </c>
    </row>
    <row r="760" spans="1:30" ht="15.75" customHeight="1">
      <c r="A760" s="19">
        <v>44980.395833333336</v>
      </c>
      <c r="B760" s="2">
        <v>15497</v>
      </c>
      <c r="C760" s="2">
        <v>15527</v>
      </c>
      <c r="D760" s="2">
        <v>15489</v>
      </c>
      <c r="E760" s="2">
        <v>15517</v>
      </c>
      <c r="F760" s="2">
        <v>13900</v>
      </c>
      <c r="G760" s="20" t="str">
        <f t="shared" si="110"/>
        <v/>
      </c>
      <c r="H760" s="21" t="str">
        <f t="shared" si="119"/>
        <v/>
      </c>
      <c r="W760" s="24">
        <f t="shared" si="111"/>
        <v>15481.577882690173</v>
      </c>
      <c r="X760" s="24">
        <f t="shared" si="112"/>
        <v>15404.5</v>
      </c>
      <c r="Y760" s="24">
        <f t="shared" si="113"/>
        <v>15327.422117309827</v>
      </c>
      <c r="Z760" s="24">
        <f t="shared" si="114"/>
        <v>38.538941345086272</v>
      </c>
      <c r="AA760" s="24" t="str">
        <f t="shared" si="115"/>
        <v/>
      </c>
      <c r="AB760" s="20" t="str">
        <f t="shared" si="116"/>
        <v/>
      </c>
      <c r="AC760" s="21" t="str">
        <f t="shared" si="117"/>
        <v/>
      </c>
      <c r="AD760" s="20" t="str">
        <f t="shared" si="118"/>
        <v/>
      </c>
    </row>
    <row r="761" spans="1:30" ht="15.75" customHeight="1">
      <c r="A761" s="19">
        <v>44980.385416666664</v>
      </c>
      <c r="B761" s="2">
        <v>15465</v>
      </c>
      <c r="C761" s="2">
        <v>15516</v>
      </c>
      <c r="D761" s="2">
        <v>15459</v>
      </c>
      <c r="E761" s="2">
        <v>15497</v>
      </c>
      <c r="F761" s="2">
        <v>22107</v>
      </c>
      <c r="G761" s="20" t="str">
        <f t="shared" si="110"/>
        <v/>
      </c>
      <c r="H761" s="21" t="str">
        <f t="shared" si="119"/>
        <v/>
      </c>
      <c r="W761" s="24">
        <f t="shared" si="111"/>
        <v>15462.286384015209</v>
      </c>
      <c r="X761" s="24">
        <f t="shared" si="112"/>
        <v>15399.538461538461</v>
      </c>
      <c r="Y761" s="24">
        <f t="shared" si="113"/>
        <v>15336.790539061712</v>
      </c>
      <c r="Z761" s="24">
        <f t="shared" si="114"/>
        <v>31.373961238373823</v>
      </c>
      <c r="AA761" s="24" t="str">
        <f t="shared" si="115"/>
        <v/>
      </c>
      <c r="AB761" s="20" t="str">
        <f t="shared" si="116"/>
        <v/>
      </c>
      <c r="AC761" s="21" t="str">
        <f t="shared" si="117"/>
        <v/>
      </c>
      <c r="AD761" s="20" t="str">
        <f t="shared" si="118"/>
        <v/>
      </c>
    </row>
    <row r="762" spans="1:30" ht="15.75" customHeight="1">
      <c r="A762" s="19">
        <v>44980.375</v>
      </c>
      <c r="B762" s="2">
        <v>15426</v>
      </c>
      <c r="C762" s="2">
        <v>15489</v>
      </c>
      <c r="D762" s="2">
        <v>15426</v>
      </c>
      <c r="E762" s="2">
        <v>15465</v>
      </c>
      <c r="F762" s="2">
        <v>18986</v>
      </c>
      <c r="G762" s="20">
        <f t="shared" si="110"/>
        <v>15446.21085137833</v>
      </c>
      <c r="H762" s="21" t="str">
        <f t="shared" si="119"/>
        <v>(賣出)收盤突破布林通道上軌(UP)</v>
      </c>
      <c r="W762" s="24">
        <f t="shared" si="111"/>
        <v>15446.21085137833</v>
      </c>
      <c r="X762" s="24">
        <f t="shared" si="112"/>
        <v>15396.423076923076</v>
      </c>
      <c r="Y762" s="24">
        <f t="shared" si="113"/>
        <v>15346.635302467823</v>
      </c>
      <c r="Z762" s="24">
        <f t="shared" si="114"/>
        <v>24.893887227626298</v>
      </c>
      <c r="AA762" s="24">
        <f t="shared" si="115"/>
        <v>15489</v>
      </c>
      <c r="AB762" s="20">
        <f t="shared" si="116"/>
        <v>15446.21085137833</v>
      </c>
      <c r="AC762" s="21" t="str">
        <f t="shared" si="117"/>
        <v>(賣出)收盤突破布林通道上軌(UP)</v>
      </c>
      <c r="AD762" s="20">
        <f t="shared" si="118"/>
        <v>15426</v>
      </c>
    </row>
    <row r="763" spans="1:30" ht="15.75" customHeight="1">
      <c r="A763" s="19">
        <v>44980.208333333336</v>
      </c>
      <c r="B763" s="2">
        <v>15344</v>
      </c>
      <c r="C763" s="2">
        <v>15363</v>
      </c>
      <c r="D763" s="2">
        <v>15343</v>
      </c>
      <c r="E763" s="2">
        <v>15361</v>
      </c>
      <c r="F763" s="2">
        <v>1865</v>
      </c>
      <c r="G763" s="20">
        <f t="shared" si="110"/>
        <v>15350.47418513103</v>
      </c>
      <c r="H763" s="21" t="str">
        <f t="shared" si="119"/>
        <v>(買進)收盤突破布林通道下軌(DN)</v>
      </c>
      <c r="W763" s="24">
        <f t="shared" si="111"/>
        <v>15440.2950456382</v>
      </c>
      <c r="X763" s="24">
        <f t="shared" si="112"/>
        <v>15395.384615384615</v>
      </c>
      <c r="Y763" s="24">
        <f t="shared" si="113"/>
        <v>15350.47418513103</v>
      </c>
      <c r="Z763" s="24">
        <f t="shared" si="114"/>
        <v>22.455215126792549</v>
      </c>
      <c r="AA763" s="24">
        <f t="shared" si="115"/>
        <v>15363</v>
      </c>
      <c r="AB763" s="20">
        <f t="shared" si="116"/>
        <v>15350.47418513103</v>
      </c>
      <c r="AC763" s="21" t="str">
        <f t="shared" si="117"/>
        <v>(買進)收盤突破布林通道下軌(DN)</v>
      </c>
      <c r="AD763" s="20">
        <f t="shared" si="118"/>
        <v>15343</v>
      </c>
    </row>
    <row r="764" spans="1:30" ht="15.75" customHeight="1">
      <c r="A764" s="19">
        <v>44980.197916666664</v>
      </c>
      <c r="B764" s="2">
        <v>15359</v>
      </c>
      <c r="C764" s="2">
        <v>15367</v>
      </c>
      <c r="D764" s="2">
        <v>15344</v>
      </c>
      <c r="E764" s="2">
        <v>15345</v>
      </c>
      <c r="F764" s="2">
        <v>2271</v>
      </c>
      <c r="G764" s="20" t="str">
        <f t="shared" si="110"/>
        <v/>
      </c>
      <c r="H764" s="21" t="str">
        <f t="shared" si="119"/>
        <v/>
      </c>
      <c r="W764" s="24">
        <f t="shared" si="111"/>
        <v>15441.696820460615</v>
      </c>
      <c r="X764" s="24">
        <f t="shared" si="112"/>
        <v>15397.76923076923</v>
      </c>
      <c r="Y764" s="24">
        <f t="shared" si="113"/>
        <v>15353.841641077846</v>
      </c>
      <c r="Z764" s="24">
        <f t="shared" si="114"/>
        <v>21.963794845692497</v>
      </c>
      <c r="AA764" s="24" t="str">
        <f t="shared" si="115"/>
        <v/>
      </c>
      <c r="AB764" s="20" t="str">
        <f t="shared" si="116"/>
        <v/>
      </c>
      <c r="AC764" s="21" t="str">
        <f t="shared" si="117"/>
        <v/>
      </c>
      <c r="AD764" s="20" t="str">
        <f t="shared" si="118"/>
        <v/>
      </c>
    </row>
    <row r="765" spans="1:30" ht="15.75" customHeight="1">
      <c r="A765" s="19">
        <v>44980.1875</v>
      </c>
      <c r="B765" s="2">
        <v>15356</v>
      </c>
      <c r="C765" s="2">
        <v>15374</v>
      </c>
      <c r="D765" s="2">
        <v>15353</v>
      </c>
      <c r="E765" s="2">
        <v>15359</v>
      </c>
      <c r="F765" s="2">
        <v>1243</v>
      </c>
      <c r="G765" s="20" t="str">
        <f t="shared" si="110"/>
        <v/>
      </c>
      <c r="H765" s="21" t="str">
        <f t="shared" si="119"/>
        <v/>
      </c>
      <c r="W765" s="24">
        <f t="shared" si="111"/>
        <v>15440.432933799872</v>
      </c>
      <c r="X765" s="24">
        <f t="shared" si="112"/>
        <v>15400.807692307691</v>
      </c>
      <c r="Y765" s="24">
        <f t="shared" si="113"/>
        <v>15361.182450815511</v>
      </c>
      <c r="Z765" s="24">
        <f t="shared" si="114"/>
        <v>19.812620746090161</v>
      </c>
      <c r="AA765" s="24" t="str">
        <f t="shared" si="115"/>
        <v/>
      </c>
      <c r="AB765" s="20" t="str">
        <f t="shared" si="116"/>
        <v/>
      </c>
      <c r="AC765" s="21" t="str">
        <f t="shared" si="117"/>
        <v/>
      </c>
      <c r="AD765" s="20" t="str">
        <f t="shared" si="118"/>
        <v/>
      </c>
    </row>
    <row r="766" spans="1:30" ht="15.75" customHeight="1">
      <c r="A766" s="19">
        <v>44980.177083333336</v>
      </c>
      <c r="B766" s="2">
        <v>15376</v>
      </c>
      <c r="C766" s="2">
        <v>15376</v>
      </c>
      <c r="D766" s="2">
        <v>15351</v>
      </c>
      <c r="E766" s="2">
        <v>15355</v>
      </c>
      <c r="F766" s="2">
        <v>4347</v>
      </c>
      <c r="G766" s="20">
        <f t="shared" si="110"/>
        <v>15365.412625584042</v>
      </c>
      <c r="H766" s="21" t="str">
        <f t="shared" si="119"/>
        <v>(賣出)收盤跌破布林通道下軌(DN)</v>
      </c>
      <c r="W766" s="24">
        <f t="shared" si="111"/>
        <v>15442.279682108267</v>
      </c>
      <c r="X766" s="24">
        <f t="shared" si="112"/>
        <v>15403.846153846154</v>
      </c>
      <c r="Y766" s="24">
        <f t="shared" si="113"/>
        <v>15365.412625584042</v>
      </c>
      <c r="Z766" s="24">
        <f t="shared" si="114"/>
        <v>19.216764131055971</v>
      </c>
      <c r="AA766" s="24">
        <f t="shared" si="115"/>
        <v>15376</v>
      </c>
      <c r="AB766" s="20">
        <f t="shared" si="116"/>
        <v>15365.412625584042</v>
      </c>
      <c r="AC766" s="21" t="str">
        <f t="shared" si="117"/>
        <v>(賣出)收盤跌破布林通道下軌(DN)</v>
      </c>
      <c r="AD766" s="20">
        <f t="shared" si="118"/>
        <v>15351</v>
      </c>
    </row>
    <row r="767" spans="1:30" ht="15.75" customHeight="1">
      <c r="A767" s="19">
        <v>44980.166666666664</v>
      </c>
      <c r="B767" s="2">
        <v>15386</v>
      </c>
      <c r="C767" s="2">
        <v>15404</v>
      </c>
      <c r="D767" s="2">
        <v>15374</v>
      </c>
      <c r="E767" s="2">
        <v>15375</v>
      </c>
      <c r="F767" s="2">
        <v>1832</v>
      </c>
      <c r="G767" s="20" t="str">
        <f t="shared" si="110"/>
        <v/>
      </c>
      <c r="H767" s="21" t="str">
        <f t="shared" si="119"/>
        <v/>
      </c>
      <c r="W767" s="24">
        <f t="shared" si="111"/>
        <v>15440.328754268885</v>
      </c>
      <c r="X767" s="24">
        <f t="shared" si="112"/>
        <v>15406.5</v>
      </c>
      <c r="Y767" s="24">
        <f t="shared" si="113"/>
        <v>15372.671245731115</v>
      </c>
      <c r="Z767" s="24">
        <f t="shared" si="114"/>
        <v>16.914377134442578</v>
      </c>
      <c r="AA767" s="24" t="str">
        <f t="shared" si="115"/>
        <v/>
      </c>
      <c r="AB767" s="20" t="str">
        <f t="shared" si="116"/>
        <v/>
      </c>
      <c r="AC767" s="21" t="str">
        <f t="shared" si="117"/>
        <v/>
      </c>
      <c r="AD767" s="20" t="str">
        <f t="shared" si="118"/>
        <v/>
      </c>
    </row>
    <row r="768" spans="1:30" ht="15.75" customHeight="1">
      <c r="A768" s="19">
        <v>44980.15625</v>
      </c>
      <c r="B768" s="2">
        <v>15403</v>
      </c>
      <c r="C768" s="2">
        <v>15405</v>
      </c>
      <c r="D768" s="2">
        <v>15380</v>
      </c>
      <c r="E768" s="2">
        <v>15387</v>
      </c>
      <c r="F768" s="2">
        <v>1617</v>
      </c>
      <c r="G768" s="20" t="str">
        <f t="shared" si="110"/>
        <v/>
      </c>
      <c r="H768" s="21" t="str">
        <f t="shared" si="119"/>
        <v/>
      </c>
      <c r="W768" s="24">
        <f t="shared" si="111"/>
        <v>15439.976430072033</v>
      </c>
      <c r="X768" s="24">
        <f t="shared" si="112"/>
        <v>15408.23076923077</v>
      </c>
      <c r="Y768" s="24">
        <f t="shared" si="113"/>
        <v>15376.485108389506</v>
      </c>
      <c r="Z768" s="24">
        <f t="shared" si="114"/>
        <v>15.872830420631672</v>
      </c>
      <c r="AA768" s="24" t="str">
        <f t="shared" si="115"/>
        <v/>
      </c>
      <c r="AB768" s="20" t="str">
        <f t="shared" si="116"/>
        <v/>
      </c>
      <c r="AC768" s="21" t="str">
        <f t="shared" si="117"/>
        <v/>
      </c>
      <c r="AD768" s="20" t="str">
        <f t="shared" si="118"/>
        <v/>
      </c>
    </row>
    <row r="769" spans="1:30" ht="15.75" customHeight="1">
      <c r="A769" s="19">
        <v>44980.145833333336</v>
      </c>
      <c r="B769" s="2">
        <v>15405</v>
      </c>
      <c r="C769" s="2">
        <v>15420</v>
      </c>
      <c r="D769" s="2">
        <v>15388</v>
      </c>
      <c r="E769" s="2">
        <v>15404</v>
      </c>
      <c r="F769" s="2">
        <v>1872</v>
      </c>
      <c r="G769" s="20" t="str">
        <f t="shared" si="110"/>
        <v/>
      </c>
      <c r="H769" s="21" t="str">
        <f t="shared" si="119"/>
        <v/>
      </c>
      <c r="W769" s="24">
        <f t="shared" si="111"/>
        <v>15441.379736958534</v>
      </c>
      <c r="X769" s="24">
        <f t="shared" si="112"/>
        <v>15409.846153846154</v>
      </c>
      <c r="Y769" s="24">
        <f t="shared" si="113"/>
        <v>15378.312570733775</v>
      </c>
      <c r="Z769" s="24">
        <f t="shared" si="114"/>
        <v>15.766791556189592</v>
      </c>
      <c r="AA769" s="24" t="str">
        <f t="shared" si="115"/>
        <v/>
      </c>
      <c r="AB769" s="20" t="str">
        <f t="shared" si="116"/>
        <v/>
      </c>
      <c r="AC769" s="21" t="str">
        <f t="shared" si="117"/>
        <v/>
      </c>
      <c r="AD769" s="20" t="str">
        <f t="shared" si="118"/>
        <v/>
      </c>
    </row>
    <row r="770" spans="1:30" ht="15.75" customHeight="1">
      <c r="A770" s="19">
        <v>44980.135416666664</v>
      </c>
      <c r="B770" s="2">
        <v>15421</v>
      </c>
      <c r="C770" s="2">
        <v>15440</v>
      </c>
      <c r="D770" s="2">
        <v>15393</v>
      </c>
      <c r="E770" s="2">
        <v>15404</v>
      </c>
      <c r="F770" s="2">
        <v>4708</v>
      </c>
      <c r="G770" s="20">
        <f t="shared" si="110"/>
        <v>15410.923076923076</v>
      </c>
      <c r="H770" s="21" t="str">
        <f t="shared" si="119"/>
        <v>(放空買進)收盤跌破布林通道中軌(MB)</v>
      </c>
      <c r="W770" s="24">
        <f t="shared" si="111"/>
        <v>15443.480354625011</v>
      </c>
      <c r="X770" s="24">
        <f t="shared" si="112"/>
        <v>15410.923076923076</v>
      </c>
      <c r="Y770" s="24">
        <f t="shared" si="113"/>
        <v>15378.365799221141</v>
      </c>
      <c r="Z770" s="24">
        <f t="shared" si="114"/>
        <v>16.278638850967749</v>
      </c>
      <c r="AA770" s="24">
        <f t="shared" si="115"/>
        <v>15440</v>
      </c>
      <c r="AB770" s="20">
        <f t="shared" si="116"/>
        <v>15410.923076923076</v>
      </c>
      <c r="AC770" s="21" t="str">
        <f t="shared" si="117"/>
        <v>(賣出)收盤跌破布林通道中軌(MB)</v>
      </c>
      <c r="AD770" s="20">
        <f t="shared" si="118"/>
        <v>15393</v>
      </c>
    </row>
    <row r="771" spans="1:30" ht="15.75" customHeight="1">
      <c r="A771" s="19">
        <v>44980.125</v>
      </c>
      <c r="B771" s="2">
        <v>15423</v>
      </c>
      <c r="C771" s="2">
        <v>15423</v>
      </c>
      <c r="D771" s="2">
        <v>15411</v>
      </c>
      <c r="E771" s="2">
        <v>15420</v>
      </c>
      <c r="F771" s="2">
        <v>600</v>
      </c>
      <c r="G771" s="20" t="str">
        <f t="shared" ref="G771:G834" si="120" xml:space="preserve">
IF(AND((E772-W772&lt;0),(E771-W771)&gt;0),W771,
IF(AND((E772-W772&gt;0),(E771-W771)&lt;0),W771,
IF(AND((E772-W772&lt;0),(E771-W771)=0),W771,
IF(AND((E772-X772&lt;0),(E771-X771)&gt;0),X771,
IF(AND((E772-X772&gt;0),(E771-X771)&lt;0),X771,
IF(AND((E772-X772&lt;0),(E771-X771)=0),X771,
IF(AND((E772-Y772&lt;0),(E771-Y771)&gt;0),Y771,
IF(AND((E772-Y772&gt;0),(E771-Y771)&lt;0),Y771,
IF(AND((E772-Y772&lt;0),(E771-Y771)=0),Y771,
"")))))))))</f>
        <v/>
      </c>
      <c r="H771" s="21" t="str">
        <f t="shared" si="119"/>
        <v/>
      </c>
      <c r="W771" s="24">
        <f t="shared" ref="W771:W834" si="121">X771+STDEVPA(E771:E796)*2</f>
        <v>15444.319545362567</v>
      </c>
      <c r="X771" s="24">
        <f t="shared" ref="X771:X834" si="122">AVERAGE(E771:E796)</f>
        <v>15411.615384615385</v>
      </c>
      <c r="Y771" s="24">
        <f t="shared" ref="Y771:Y834" si="123">X771-STDEVPA(E771:E796)*2</f>
        <v>15378.911223868203</v>
      </c>
      <c r="Z771" s="24">
        <f t="shared" ref="Z771:Z834" si="124">STDEVPA(E771:E796)</f>
        <v>16.352080373590958</v>
      </c>
      <c r="AA771" s="24" t="str">
        <f t="shared" ref="AA771:AA834" si="125" xml:space="preserve">
IF(AND((E772-W772&lt;0),(E771-W771)&gt;0),C771,
IF(AND((E772-W772&gt;0),(E771-W771)&lt;0),C771,
IF(AND((E772-W772&lt;0),(E771-W771)=0),C771,
IF(AND((E772-X772&lt;0),(E771-X771)&gt;0),C771,
IF(AND((E772-X772&gt;0),(E771-X771)&lt;0),C771,
IF(AND((E772-X772&lt;0),(E771-X771)=0),C771,
IF(AND((E772-Y772&lt;0),(E771-Y771)&gt;0),C771,
IF(AND((E772-Y772&gt;0),(E771-Y771)&lt;0),C771,
IF(AND((E772-Y772&lt;0),(E771-Y771)=0),C771,
"")))))))))</f>
        <v/>
      </c>
      <c r="AB771" s="20" t="str">
        <f t="shared" ref="AB771:AB834" si="126" xml:space="preserve">
IF(AND((E772-W772&lt;0),(E771-W771)&gt;0),W771,
IF(AND((E772-W772&gt;0),(E771-W771)&lt;0),W771,
IF(AND((E772-W772&lt;0),(E771-W771)=0),W771,
IF(AND((E772-X772&lt;0),(E771-X771)&gt;0),X771,
IF(AND((E772-X772&gt;0),(E771-X771)&lt;0),X771,
IF(AND((E772-X772&lt;0),(E771-X771)=0),X771,
IF(AND((E772-Y772&lt;0),(E771-Y771)&gt;0),Y771,
IF(AND((E772-Y772&gt;0),(E771-Y771)&lt;0),Y771,
IF(AND((E772-Y772&lt;0),(E771-Y771)=0),Y771,
"")))))))))</f>
        <v/>
      </c>
      <c r="AC771" s="21" t="str">
        <f t="shared" ref="AC771:AC834" si="127" xml:space="preserve">
IF(AND((E772-W772&lt;0),(E771-W771)&gt;0),"(賣出)收盤突破布林通道上軌(UP)",
IF(AND((E772-W772&gt;0),(E771-W771)&lt;0),"(賣出)收盤跌破布林通道上軌(UP)",
IF(AND((E772-W772&lt;0),(E771-W771)=0),"(賣出)收盤=布林通道上軌(UP)",
IF(AND((E772-X772&lt;0),(E771-X771)&gt;0),"(買進)收盤突破布林通道中軌(MB)",
IF(AND((E772-X772&gt;0),(E771-X771)&lt;0),"(賣出)收盤跌破布林通道中軌(MB)",
IF(AND((E772-X772&lt;0),(E771-X771)=0),"(賣出)收盤=布林通道中軌(MB)",
IF(AND((E772-Y772&lt;0),(E771-Y771)&gt;0),"(買進)收盤突破布林通道下軌(DN)",
IF(AND((E772-Y772&gt;0),(E771-Y771)&lt;0),"(賣出)收盤跌破布林通道下軌(DN)",
IF(AND((E772-Y772&lt;0),(E771-Y771)=0),"(賣出)收盤=布林通道下軌(DN)",
"")))))))))</f>
        <v/>
      </c>
      <c r="AD771" s="20" t="str">
        <f t="shared" ref="AD771:AD834" si="128" xml:space="preserve">
IF(AND((E772-W772&lt;0),(E771-W771)&gt;0),D771,
IF(AND((E772-W772&gt;0),(E771-W771)&lt;0),D771,
IF(AND((E772-W772&lt;0),(E771-W771)=0),D771,
IF(AND((E772-X772&lt;0),(E771-X771)&gt;0),D771,
IF(AND((E772-X772&gt;0),(E771-X771)&lt;0),D771,
IF(AND((E772-X772&lt;0),(E771-X771)=0),D771,
IF(AND((E772-Y772&lt;0),(E771-Y771)&gt;0),D771,
IF(AND((E772-Y772&gt;0),(E771-Y771)&lt;0),D771,
IF(AND((E772-Y772&lt;0),(E771-Y771)=0),D771,
"")))))))))</f>
        <v/>
      </c>
    </row>
    <row r="772" spans="1:30" ht="15.75" customHeight="1">
      <c r="A772" s="19">
        <v>44980.114583333336</v>
      </c>
      <c r="B772" s="2">
        <v>15424</v>
      </c>
      <c r="C772" s="2">
        <v>15425</v>
      </c>
      <c r="D772" s="2">
        <v>15414</v>
      </c>
      <c r="E772" s="2">
        <v>15423</v>
      </c>
      <c r="F772" s="2">
        <v>675</v>
      </c>
      <c r="G772" s="20" t="str">
        <f t="shared" si="120"/>
        <v/>
      </c>
      <c r="H772" s="21" t="str">
        <f t="shared" ref="H772:H835" si="129" xml:space="preserve">
IF(AND((E773-W773&lt;0),(E772-W772)&gt;0),"(賣出)收盤突破布林通道上軌(UP)",
IF(AND((E773-W773&gt;0),(E772-W772)&lt;0),"(放空賣出)收盤跌破布林通道上軌(UP)",
IF(AND((E773-W773&lt;0),(E772-W772)=0),"(賣出)收盤=布林通道上軌(UP)",
IF(AND((E773-X773&lt;0),(E772-X772)&gt;0),"(買進)收盤突破布林通道中軌(MB)",
IF(AND((E773-X773&gt;0),(E772-X772)&lt;0),"(放空買進)收盤跌破布林通道中軌(MB)",
IF(AND((E773-X773&lt;0),(E772-X772)=0),"(賣出)收盤=布林通道中軌(MB)",
IF(AND((E773-Y773&lt;0),(E772-Y772)&gt;0),"(買進)收盤突破布林通道下軌(DN)",
IF(AND((E773-Y773&gt;0),(E772-Y772)&lt;0),"(賣出)收盤跌破布林通道下軌(DN)",
IF(AND((E773-Y773&lt;0),(E772-Y772)=0),"(賣出)收盤=布林通道下軌(DN)",
"")))))))))</f>
        <v/>
      </c>
      <c r="W772" s="24">
        <f t="shared" si="121"/>
        <v>15443.68049720437</v>
      </c>
      <c r="X772" s="24">
        <f t="shared" si="122"/>
        <v>15410.807692307691</v>
      </c>
      <c r="Y772" s="24">
        <f t="shared" si="123"/>
        <v>15377.934887411013</v>
      </c>
      <c r="Z772" s="24">
        <f t="shared" si="124"/>
        <v>16.436402448339688</v>
      </c>
      <c r="AA772" s="24" t="str">
        <f t="shared" si="125"/>
        <v/>
      </c>
      <c r="AB772" s="20" t="str">
        <f t="shared" si="126"/>
        <v/>
      </c>
      <c r="AC772" s="21" t="str">
        <f t="shared" si="127"/>
        <v/>
      </c>
      <c r="AD772" s="20" t="str">
        <f t="shared" si="128"/>
        <v/>
      </c>
    </row>
    <row r="773" spans="1:30" ht="15.75" customHeight="1">
      <c r="A773" s="19">
        <v>44980.104166666664</v>
      </c>
      <c r="B773" s="2">
        <v>15417</v>
      </c>
      <c r="C773" s="2">
        <v>15425</v>
      </c>
      <c r="D773" s="2">
        <v>15416</v>
      </c>
      <c r="E773" s="2">
        <v>15423</v>
      </c>
      <c r="F773" s="2">
        <v>595</v>
      </c>
      <c r="G773" s="20" t="str">
        <f t="shared" si="120"/>
        <v/>
      </c>
      <c r="H773" s="21" t="str">
        <f t="shared" si="129"/>
        <v/>
      </c>
      <c r="W773" s="24">
        <f t="shared" si="121"/>
        <v>15443.282484764699</v>
      </c>
      <c r="X773" s="24">
        <f t="shared" si="122"/>
        <v>15409.346153846154</v>
      </c>
      <c r="Y773" s="24">
        <f t="shared" si="123"/>
        <v>15375.40982292761</v>
      </c>
      <c r="Z773" s="24">
        <f t="shared" si="124"/>
        <v>16.968165459272683</v>
      </c>
      <c r="AA773" s="24" t="str">
        <f t="shared" si="125"/>
        <v/>
      </c>
      <c r="AB773" s="20" t="str">
        <f t="shared" si="126"/>
        <v/>
      </c>
      <c r="AC773" s="21" t="str">
        <f t="shared" si="127"/>
        <v/>
      </c>
      <c r="AD773" s="20" t="str">
        <f t="shared" si="128"/>
        <v/>
      </c>
    </row>
    <row r="774" spans="1:30" ht="15.75" customHeight="1">
      <c r="A774" s="19">
        <v>44980.09375</v>
      </c>
      <c r="B774" s="2">
        <v>15417</v>
      </c>
      <c r="C774" s="2">
        <v>15422</v>
      </c>
      <c r="D774" s="2">
        <v>15413</v>
      </c>
      <c r="E774" s="2">
        <v>15417</v>
      </c>
      <c r="F774" s="2">
        <v>736</v>
      </c>
      <c r="G774" s="20" t="str">
        <f t="shared" si="120"/>
        <v/>
      </c>
      <c r="H774" s="21" t="str">
        <f t="shared" si="129"/>
        <v/>
      </c>
      <c r="W774" s="24">
        <f t="shared" si="121"/>
        <v>15443.530834030489</v>
      </c>
      <c r="X774" s="24">
        <f t="shared" si="122"/>
        <v>15407.461538461539</v>
      </c>
      <c r="Y774" s="24">
        <f t="shared" si="123"/>
        <v>15371.392242892589</v>
      </c>
      <c r="Z774" s="24">
        <f t="shared" si="124"/>
        <v>18.034647784474728</v>
      </c>
      <c r="AA774" s="24" t="str">
        <f t="shared" si="125"/>
        <v/>
      </c>
      <c r="AB774" s="20" t="str">
        <f t="shared" si="126"/>
        <v/>
      </c>
      <c r="AC774" s="21" t="str">
        <f t="shared" si="127"/>
        <v/>
      </c>
      <c r="AD774" s="20" t="str">
        <f t="shared" si="128"/>
        <v/>
      </c>
    </row>
    <row r="775" spans="1:30" ht="15.75" customHeight="1">
      <c r="A775" s="19">
        <v>44980.083333333336</v>
      </c>
      <c r="B775" s="2">
        <v>15410</v>
      </c>
      <c r="C775" s="2">
        <v>15420</v>
      </c>
      <c r="D775" s="2">
        <v>15409</v>
      </c>
      <c r="E775" s="2">
        <v>15417</v>
      </c>
      <c r="F775" s="2">
        <v>1316</v>
      </c>
      <c r="G775" s="20" t="str">
        <f t="shared" si="120"/>
        <v/>
      </c>
      <c r="H775" s="21" t="str">
        <f t="shared" si="129"/>
        <v/>
      </c>
      <c r="W775" s="24">
        <f t="shared" si="121"/>
        <v>15444.577813555588</v>
      </c>
      <c r="X775" s="24">
        <f t="shared" si="122"/>
        <v>15405.538461538461</v>
      </c>
      <c r="Y775" s="24">
        <f t="shared" si="123"/>
        <v>15366.499109521334</v>
      </c>
      <c r="Z775" s="24">
        <f t="shared" si="124"/>
        <v>19.519676008563515</v>
      </c>
      <c r="AA775" s="24" t="str">
        <f t="shared" si="125"/>
        <v/>
      </c>
      <c r="AB775" s="20" t="str">
        <f t="shared" si="126"/>
        <v/>
      </c>
      <c r="AC775" s="21" t="str">
        <f t="shared" si="127"/>
        <v/>
      </c>
      <c r="AD775" s="20" t="str">
        <f t="shared" si="128"/>
        <v/>
      </c>
    </row>
    <row r="776" spans="1:30" ht="15.75" customHeight="1">
      <c r="A776" s="19">
        <v>44980.072916666664</v>
      </c>
      <c r="B776" s="2">
        <v>15403</v>
      </c>
      <c r="C776" s="2">
        <v>15411</v>
      </c>
      <c r="D776" s="2">
        <v>15399</v>
      </c>
      <c r="E776" s="2">
        <v>15409</v>
      </c>
      <c r="F776" s="2">
        <v>767</v>
      </c>
      <c r="G776" s="20" t="str">
        <f t="shared" si="120"/>
        <v/>
      </c>
      <c r="H776" s="21" t="str">
        <f t="shared" si="129"/>
        <v/>
      </c>
      <c r="W776" s="24">
        <f t="shared" si="121"/>
        <v>15444.780673914656</v>
      </c>
      <c r="X776" s="24">
        <f t="shared" si="122"/>
        <v>15403.73076923077</v>
      </c>
      <c r="Y776" s="24">
        <f t="shared" si="123"/>
        <v>15362.680864546883</v>
      </c>
      <c r="Z776" s="24">
        <f t="shared" si="124"/>
        <v>20.524952341943532</v>
      </c>
      <c r="AA776" s="24" t="str">
        <f t="shared" si="125"/>
        <v/>
      </c>
      <c r="AB776" s="20" t="str">
        <f t="shared" si="126"/>
        <v/>
      </c>
      <c r="AC776" s="21" t="str">
        <f t="shared" si="127"/>
        <v/>
      </c>
      <c r="AD776" s="20" t="str">
        <f t="shared" si="128"/>
        <v/>
      </c>
    </row>
    <row r="777" spans="1:30" ht="15.75" customHeight="1">
      <c r="A777" s="19">
        <v>44980.0625</v>
      </c>
      <c r="B777" s="2">
        <v>15392</v>
      </c>
      <c r="C777" s="2">
        <v>15412</v>
      </c>
      <c r="D777" s="2">
        <v>15392</v>
      </c>
      <c r="E777" s="2">
        <v>15403</v>
      </c>
      <c r="F777" s="2">
        <v>1384</v>
      </c>
      <c r="G777" s="20">
        <f t="shared" si="120"/>
        <v>15402.384615384615</v>
      </c>
      <c r="H777" s="21" t="str">
        <f t="shared" si="129"/>
        <v>(買進)收盤突破布林通道中軌(MB)</v>
      </c>
      <c r="W777" s="24">
        <f t="shared" si="121"/>
        <v>15444.923563775208</v>
      </c>
      <c r="X777" s="24">
        <f t="shared" si="122"/>
        <v>15402.384615384615</v>
      </c>
      <c r="Y777" s="24">
        <f t="shared" si="123"/>
        <v>15359.845666994022</v>
      </c>
      <c r="Z777" s="24">
        <f t="shared" si="124"/>
        <v>21.269474195296382</v>
      </c>
      <c r="AA777" s="24">
        <f t="shared" si="125"/>
        <v>15412</v>
      </c>
      <c r="AB777" s="20">
        <f t="shared" si="126"/>
        <v>15402.384615384615</v>
      </c>
      <c r="AC777" s="21" t="str">
        <f t="shared" si="127"/>
        <v>(買進)收盤突破布林通道中軌(MB)</v>
      </c>
      <c r="AD777" s="20">
        <f t="shared" si="128"/>
        <v>15392</v>
      </c>
    </row>
    <row r="778" spans="1:30" ht="15.75" customHeight="1">
      <c r="A778" s="19">
        <v>44980.052083333336</v>
      </c>
      <c r="B778" s="2">
        <v>15393</v>
      </c>
      <c r="C778" s="2">
        <v>15397</v>
      </c>
      <c r="D778" s="2">
        <v>15385</v>
      </c>
      <c r="E778" s="2">
        <v>15391</v>
      </c>
      <c r="F778" s="2">
        <v>851</v>
      </c>
      <c r="G778" s="20" t="str">
        <f t="shared" si="120"/>
        <v/>
      </c>
      <c r="H778" s="21" t="str">
        <f t="shared" si="129"/>
        <v/>
      </c>
      <c r="W778" s="24">
        <f t="shared" si="121"/>
        <v>15445.075891334829</v>
      </c>
      <c r="X778" s="24">
        <f t="shared" si="122"/>
        <v>15401.346153846154</v>
      </c>
      <c r="Y778" s="24">
        <f t="shared" si="123"/>
        <v>15357.616416357479</v>
      </c>
      <c r="Z778" s="24">
        <f t="shared" si="124"/>
        <v>21.864868744337354</v>
      </c>
      <c r="AA778" s="24" t="str">
        <f t="shared" si="125"/>
        <v/>
      </c>
      <c r="AB778" s="20" t="str">
        <f t="shared" si="126"/>
        <v/>
      </c>
      <c r="AC778" s="21" t="str">
        <f t="shared" si="127"/>
        <v/>
      </c>
      <c r="AD778" s="20" t="str">
        <f t="shared" si="128"/>
        <v/>
      </c>
    </row>
    <row r="779" spans="1:30" ht="15.75" customHeight="1">
      <c r="A779" s="19">
        <v>44980.041666666664</v>
      </c>
      <c r="B779" s="2">
        <v>15393</v>
      </c>
      <c r="C779" s="2">
        <v>15394</v>
      </c>
      <c r="D779" s="2">
        <v>15383</v>
      </c>
      <c r="E779" s="2">
        <v>15394</v>
      </c>
      <c r="F779" s="2">
        <v>938</v>
      </c>
      <c r="G779" s="20" t="str">
        <f t="shared" si="120"/>
        <v/>
      </c>
      <c r="H779" s="21" t="str">
        <f t="shared" si="129"/>
        <v/>
      </c>
      <c r="W779" s="24">
        <f t="shared" si="121"/>
        <v>15445.289490110352</v>
      </c>
      <c r="X779" s="24">
        <f t="shared" si="122"/>
        <v>15400.884615384615</v>
      </c>
      <c r="Y779" s="24">
        <f t="shared" si="123"/>
        <v>15356.479740658879</v>
      </c>
      <c r="Z779" s="24">
        <f t="shared" si="124"/>
        <v>22.202437362867869</v>
      </c>
      <c r="AA779" s="24" t="str">
        <f t="shared" si="125"/>
        <v/>
      </c>
      <c r="AB779" s="20" t="str">
        <f t="shared" si="126"/>
        <v/>
      </c>
      <c r="AC779" s="21" t="str">
        <f t="shared" si="127"/>
        <v/>
      </c>
      <c r="AD779" s="20" t="str">
        <f t="shared" si="128"/>
        <v/>
      </c>
    </row>
    <row r="780" spans="1:30" ht="15.75" customHeight="1">
      <c r="A780" s="19">
        <v>44980.03125</v>
      </c>
      <c r="B780" s="2">
        <v>15394</v>
      </c>
      <c r="C780" s="2">
        <v>15405</v>
      </c>
      <c r="D780" s="2">
        <v>15386</v>
      </c>
      <c r="E780" s="2">
        <v>15393</v>
      </c>
      <c r="F780" s="2">
        <v>1352</v>
      </c>
      <c r="G780" s="20" t="str">
        <f t="shared" si="120"/>
        <v/>
      </c>
      <c r="H780" s="21" t="str">
        <f t="shared" si="129"/>
        <v/>
      </c>
      <c r="W780" s="24">
        <f t="shared" si="121"/>
        <v>15445.75491462529</v>
      </c>
      <c r="X780" s="24">
        <f t="shared" si="122"/>
        <v>15400.038461538461</v>
      </c>
      <c r="Y780" s="24">
        <f t="shared" si="123"/>
        <v>15354.322008451632</v>
      </c>
      <c r="Z780" s="24">
        <f t="shared" si="124"/>
        <v>22.858226543414496</v>
      </c>
      <c r="AA780" s="24" t="str">
        <f t="shared" si="125"/>
        <v/>
      </c>
      <c r="AB780" s="20" t="str">
        <f t="shared" si="126"/>
        <v/>
      </c>
      <c r="AC780" s="21" t="str">
        <f t="shared" si="127"/>
        <v/>
      </c>
      <c r="AD780" s="20" t="str">
        <f t="shared" si="128"/>
        <v/>
      </c>
    </row>
    <row r="781" spans="1:30" ht="15.75" customHeight="1">
      <c r="A781" s="19">
        <v>44980.020833333336</v>
      </c>
      <c r="B781" s="2">
        <v>15393</v>
      </c>
      <c r="C781" s="2">
        <v>15402</v>
      </c>
      <c r="D781" s="2">
        <v>15387</v>
      </c>
      <c r="E781" s="2">
        <v>15394</v>
      </c>
      <c r="F781" s="2">
        <v>1426</v>
      </c>
      <c r="G781" s="20" t="str">
        <f t="shared" si="120"/>
        <v/>
      </c>
      <c r="H781" s="21" t="str">
        <f t="shared" si="129"/>
        <v/>
      </c>
      <c r="W781" s="24">
        <f t="shared" si="121"/>
        <v>15446.250121713572</v>
      </c>
      <c r="X781" s="24">
        <f t="shared" si="122"/>
        <v>15399.153846153846</v>
      </c>
      <c r="Y781" s="24">
        <f t="shared" si="123"/>
        <v>15352.057570594119</v>
      </c>
      <c r="Z781" s="24">
        <f t="shared" si="124"/>
        <v>23.548137779862937</v>
      </c>
      <c r="AA781" s="24" t="str">
        <f t="shared" si="125"/>
        <v/>
      </c>
      <c r="AB781" s="20" t="str">
        <f t="shared" si="126"/>
        <v/>
      </c>
      <c r="AC781" s="21" t="str">
        <f t="shared" si="127"/>
        <v/>
      </c>
      <c r="AD781" s="20" t="str">
        <f t="shared" si="128"/>
        <v/>
      </c>
    </row>
    <row r="782" spans="1:30" ht="15.75" customHeight="1">
      <c r="A782" s="19">
        <v>44980.010416666664</v>
      </c>
      <c r="B782" s="2">
        <v>15397</v>
      </c>
      <c r="C782" s="2">
        <v>15408</v>
      </c>
      <c r="D782" s="2">
        <v>15389</v>
      </c>
      <c r="E782" s="2">
        <v>15393</v>
      </c>
      <c r="F782" s="2">
        <v>2243</v>
      </c>
      <c r="G782" s="20" t="str">
        <f t="shared" si="120"/>
        <v/>
      </c>
      <c r="H782" s="21" t="str">
        <f t="shared" si="129"/>
        <v/>
      </c>
      <c r="W782" s="24">
        <f t="shared" si="121"/>
        <v>15446.362817613339</v>
      </c>
      <c r="X782" s="24">
        <f t="shared" si="122"/>
        <v>15398.461538461539</v>
      </c>
      <c r="Y782" s="24">
        <f t="shared" si="123"/>
        <v>15350.560259309739</v>
      </c>
      <c r="Z782" s="24">
        <f t="shared" si="124"/>
        <v>23.950639575900148</v>
      </c>
      <c r="AA782" s="24" t="str">
        <f t="shared" si="125"/>
        <v/>
      </c>
      <c r="AB782" s="20" t="str">
        <f t="shared" si="126"/>
        <v/>
      </c>
      <c r="AC782" s="21" t="str">
        <f t="shared" si="127"/>
        <v/>
      </c>
      <c r="AD782" s="20" t="str">
        <f t="shared" si="128"/>
        <v/>
      </c>
    </row>
    <row r="783" spans="1:30" ht="15.75" customHeight="1">
      <c r="A783" s="19">
        <v>44980</v>
      </c>
      <c r="B783" s="2">
        <v>15390</v>
      </c>
      <c r="C783" s="2">
        <v>15405</v>
      </c>
      <c r="D783" s="2">
        <v>15388</v>
      </c>
      <c r="E783" s="2">
        <v>15397</v>
      </c>
      <c r="F783" s="2">
        <v>2522</v>
      </c>
      <c r="G783" s="20" t="str">
        <f t="shared" si="120"/>
        <v/>
      </c>
      <c r="H783" s="21" t="str">
        <f t="shared" si="129"/>
        <v/>
      </c>
      <c r="W783" s="24">
        <f t="shared" si="121"/>
        <v>15446.683316447059</v>
      </c>
      <c r="X783" s="24">
        <f t="shared" si="122"/>
        <v>15397.576923076924</v>
      </c>
      <c r="Y783" s="24">
        <f t="shared" si="123"/>
        <v>15348.470529706789</v>
      </c>
      <c r="Z783" s="24">
        <f t="shared" si="124"/>
        <v>24.553196685067743</v>
      </c>
      <c r="AA783" s="24" t="str">
        <f t="shared" si="125"/>
        <v/>
      </c>
      <c r="AB783" s="20" t="str">
        <f t="shared" si="126"/>
        <v/>
      </c>
      <c r="AC783" s="21" t="str">
        <f t="shared" si="127"/>
        <v/>
      </c>
      <c r="AD783" s="20" t="str">
        <f t="shared" si="128"/>
        <v/>
      </c>
    </row>
    <row r="784" spans="1:30" ht="15.75" customHeight="1">
      <c r="A784" s="19">
        <v>44979.989583333336</v>
      </c>
      <c r="B784" s="2">
        <v>15383</v>
      </c>
      <c r="C784" s="2">
        <v>15394</v>
      </c>
      <c r="D784" s="2">
        <v>15372</v>
      </c>
      <c r="E784" s="2">
        <v>15390</v>
      </c>
      <c r="F784" s="2">
        <v>4170</v>
      </c>
      <c r="G784" s="20" t="str">
        <f t="shared" si="120"/>
        <v/>
      </c>
      <c r="H784" s="21" t="str">
        <f t="shared" si="129"/>
        <v/>
      </c>
      <c r="W784" s="24">
        <f t="shared" si="121"/>
        <v>15446.600006525943</v>
      </c>
      <c r="X784" s="24">
        <f t="shared" si="122"/>
        <v>15396.73076923077</v>
      </c>
      <c r="Y784" s="24">
        <f t="shared" si="123"/>
        <v>15346.861531935596</v>
      </c>
      <c r="Z784" s="24">
        <f t="shared" si="124"/>
        <v>24.934618647586962</v>
      </c>
      <c r="AA784" s="24" t="str">
        <f t="shared" si="125"/>
        <v/>
      </c>
      <c r="AB784" s="20" t="str">
        <f t="shared" si="126"/>
        <v/>
      </c>
      <c r="AC784" s="21" t="str">
        <f t="shared" si="127"/>
        <v/>
      </c>
      <c r="AD784" s="20" t="str">
        <f t="shared" si="128"/>
        <v/>
      </c>
    </row>
    <row r="785" spans="1:30" ht="15.75" customHeight="1">
      <c r="A785" s="19">
        <v>44979.979166666664</v>
      </c>
      <c r="B785" s="2">
        <v>15387</v>
      </c>
      <c r="C785" s="2">
        <v>15403</v>
      </c>
      <c r="D785" s="2">
        <v>15377</v>
      </c>
      <c r="E785" s="2">
        <v>15384</v>
      </c>
      <c r="F785" s="2">
        <v>5292</v>
      </c>
      <c r="G785" s="20" t="str">
        <f t="shared" si="120"/>
        <v/>
      </c>
      <c r="H785" s="21" t="str">
        <f t="shared" si="129"/>
        <v/>
      </c>
      <c r="W785" s="24">
        <f t="shared" si="121"/>
        <v>15446.599089447318</v>
      </c>
      <c r="X785" s="24">
        <f t="shared" si="122"/>
        <v>15396.26923076923</v>
      </c>
      <c r="Y785" s="24">
        <f t="shared" si="123"/>
        <v>15345.939372091143</v>
      </c>
      <c r="Z785" s="24">
        <f t="shared" si="124"/>
        <v>25.16492933904351</v>
      </c>
      <c r="AA785" s="24" t="str">
        <f t="shared" si="125"/>
        <v/>
      </c>
      <c r="AB785" s="20" t="str">
        <f t="shared" si="126"/>
        <v/>
      </c>
      <c r="AC785" s="21" t="str">
        <f t="shared" si="127"/>
        <v/>
      </c>
      <c r="AD785" s="20" t="str">
        <f t="shared" si="128"/>
        <v/>
      </c>
    </row>
    <row r="786" spans="1:30" ht="15.75" customHeight="1">
      <c r="A786" s="19">
        <v>44979.96875</v>
      </c>
      <c r="B786" s="2">
        <v>15415</v>
      </c>
      <c r="C786" s="2">
        <v>15416</v>
      </c>
      <c r="D786" s="2">
        <v>15379</v>
      </c>
      <c r="E786" s="2">
        <v>15388</v>
      </c>
      <c r="F786" s="2">
        <v>7753</v>
      </c>
      <c r="G786" s="20">
        <f t="shared" si="120"/>
        <v>15395.846153846154</v>
      </c>
      <c r="H786" s="21" t="str">
        <f t="shared" si="129"/>
        <v>(放空買進)收盤跌破布林通道中軌(MB)</v>
      </c>
      <c r="W786" s="24">
        <f t="shared" si="121"/>
        <v>15446.762955690527</v>
      </c>
      <c r="X786" s="24">
        <f t="shared" si="122"/>
        <v>15395.846153846154</v>
      </c>
      <c r="Y786" s="24">
        <f t="shared" si="123"/>
        <v>15344.929352001782</v>
      </c>
      <c r="Z786" s="24">
        <f t="shared" si="124"/>
        <v>25.45840092218662</v>
      </c>
      <c r="AA786" s="24">
        <f t="shared" si="125"/>
        <v>15416</v>
      </c>
      <c r="AB786" s="20">
        <f t="shared" si="126"/>
        <v>15395.846153846154</v>
      </c>
      <c r="AC786" s="21" t="str">
        <f t="shared" si="127"/>
        <v>(賣出)收盤跌破布林通道中軌(MB)</v>
      </c>
      <c r="AD786" s="20">
        <f t="shared" si="128"/>
        <v>15379</v>
      </c>
    </row>
    <row r="787" spans="1:30" ht="15.75" customHeight="1">
      <c r="A787" s="19">
        <v>44979.958333333336</v>
      </c>
      <c r="B787" s="2">
        <v>15438</v>
      </c>
      <c r="C787" s="2">
        <v>15448</v>
      </c>
      <c r="D787" s="2">
        <v>15415</v>
      </c>
      <c r="E787" s="2">
        <v>15416</v>
      </c>
      <c r="F787" s="2">
        <v>4806</v>
      </c>
      <c r="G787" s="20" t="str">
        <f t="shared" si="120"/>
        <v/>
      </c>
      <c r="H787" s="21" t="str">
        <f t="shared" si="129"/>
        <v/>
      </c>
      <c r="W787" s="24">
        <f t="shared" si="121"/>
        <v>15447.280525157676</v>
      </c>
      <c r="X787" s="24">
        <f t="shared" si="122"/>
        <v>15394.884615384615</v>
      </c>
      <c r="Y787" s="24">
        <f t="shared" si="123"/>
        <v>15342.488705611555</v>
      </c>
      <c r="Z787" s="24">
        <f t="shared" si="124"/>
        <v>26.197954886530489</v>
      </c>
      <c r="AA787" s="24" t="str">
        <f t="shared" si="125"/>
        <v/>
      </c>
      <c r="AB787" s="20" t="str">
        <f t="shared" si="126"/>
        <v/>
      </c>
      <c r="AC787" s="21" t="str">
        <f t="shared" si="127"/>
        <v/>
      </c>
      <c r="AD787" s="20" t="str">
        <f t="shared" si="128"/>
        <v/>
      </c>
    </row>
    <row r="788" spans="1:30" ht="15.75" customHeight="1">
      <c r="A788" s="19">
        <v>44979.947916666664</v>
      </c>
      <c r="B788" s="2">
        <v>15423</v>
      </c>
      <c r="C788" s="2">
        <v>15445</v>
      </c>
      <c r="D788" s="2">
        <v>15418</v>
      </c>
      <c r="E788" s="2">
        <v>15438</v>
      </c>
      <c r="F788" s="2">
        <v>6676</v>
      </c>
      <c r="G788" s="20" t="str">
        <f t="shared" si="120"/>
        <v/>
      </c>
      <c r="H788" s="21" t="str">
        <f t="shared" si="129"/>
        <v/>
      </c>
      <c r="W788" s="24">
        <f t="shared" si="121"/>
        <v>15445.593186225076</v>
      </c>
      <c r="X788" s="24">
        <f t="shared" si="122"/>
        <v>15393.192307692309</v>
      </c>
      <c r="Y788" s="24">
        <f t="shared" si="123"/>
        <v>15340.791429159541</v>
      </c>
      <c r="Z788" s="24">
        <f t="shared" si="124"/>
        <v>26.200439266384052</v>
      </c>
      <c r="AA788" s="24" t="str">
        <f t="shared" si="125"/>
        <v/>
      </c>
      <c r="AB788" s="20" t="str">
        <f t="shared" si="126"/>
        <v/>
      </c>
      <c r="AC788" s="21" t="str">
        <f t="shared" si="127"/>
        <v/>
      </c>
      <c r="AD788" s="20" t="str">
        <f t="shared" si="128"/>
        <v/>
      </c>
    </row>
    <row r="789" spans="1:30" ht="15.75" customHeight="1">
      <c r="A789" s="19">
        <v>44979.9375</v>
      </c>
      <c r="B789" s="2">
        <v>15424</v>
      </c>
      <c r="C789" s="2">
        <v>15427</v>
      </c>
      <c r="D789" s="2">
        <v>15420</v>
      </c>
      <c r="E789" s="2">
        <v>15423</v>
      </c>
      <c r="F789" s="2">
        <v>966</v>
      </c>
      <c r="G789" s="20" t="str">
        <f t="shared" si="120"/>
        <v/>
      </c>
      <c r="H789" s="21" t="str">
        <f t="shared" si="129"/>
        <v/>
      </c>
      <c r="W789" s="24">
        <f t="shared" si="121"/>
        <v>15440.423181845323</v>
      </c>
      <c r="X789" s="24">
        <f t="shared" si="122"/>
        <v>15391.076923076924</v>
      </c>
      <c r="Y789" s="24">
        <f t="shared" si="123"/>
        <v>15341.730664308525</v>
      </c>
      <c r="Z789" s="24">
        <f t="shared" si="124"/>
        <v>24.673129384199886</v>
      </c>
      <c r="AA789" s="24" t="str">
        <f t="shared" si="125"/>
        <v/>
      </c>
      <c r="AB789" s="20" t="str">
        <f t="shared" si="126"/>
        <v/>
      </c>
      <c r="AC789" s="21" t="str">
        <f t="shared" si="127"/>
        <v/>
      </c>
      <c r="AD789" s="20" t="str">
        <f t="shared" si="128"/>
        <v/>
      </c>
    </row>
    <row r="790" spans="1:30" ht="15.75" customHeight="1">
      <c r="A790" s="19">
        <v>44979.927083333336</v>
      </c>
      <c r="B790" s="2">
        <v>15438</v>
      </c>
      <c r="C790" s="2">
        <v>15440</v>
      </c>
      <c r="D790" s="2">
        <v>15423</v>
      </c>
      <c r="E790" s="2">
        <v>15424</v>
      </c>
      <c r="F790" s="2">
        <v>1643</v>
      </c>
      <c r="G790" s="20">
        <f t="shared" si="120"/>
        <v>15437.275661254054</v>
      </c>
      <c r="H790" s="21" t="str">
        <f t="shared" si="129"/>
        <v>(放空賣出)收盤跌破布林通道上軌(UP)</v>
      </c>
      <c r="W790" s="24">
        <f t="shared" si="121"/>
        <v>15437.275661254054</v>
      </c>
      <c r="X790" s="24">
        <f t="shared" si="122"/>
        <v>15389.538461538461</v>
      </c>
      <c r="Y790" s="24">
        <f t="shared" si="123"/>
        <v>15341.801261822868</v>
      </c>
      <c r="Z790" s="24">
        <f t="shared" si="124"/>
        <v>23.868599857796376</v>
      </c>
      <c r="AA790" s="24">
        <f t="shared" si="125"/>
        <v>15440</v>
      </c>
      <c r="AB790" s="20">
        <f t="shared" si="126"/>
        <v>15437.275661254054</v>
      </c>
      <c r="AC790" s="21" t="str">
        <f t="shared" si="127"/>
        <v>(賣出)收盤跌破布林通道上軌(UP)</v>
      </c>
      <c r="AD790" s="20">
        <f t="shared" si="128"/>
        <v>15423</v>
      </c>
    </row>
    <row r="791" spans="1:30" ht="15.75" customHeight="1">
      <c r="A791" s="19">
        <v>44979.916666666664</v>
      </c>
      <c r="B791" s="2">
        <v>15424</v>
      </c>
      <c r="C791" s="2">
        <v>15441</v>
      </c>
      <c r="D791" s="2">
        <v>15422</v>
      </c>
      <c r="E791" s="2">
        <v>15438</v>
      </c>
      <c r="F791" s="2">
        <v>2454</v>
      </c>
      <c r="G791" s="20">
        <f t="shared" si="120"/>
        <v>15433.857548436778</v>
      </c>
      <c r="H791" s="21" t="str">
        <f t="shared" si="129"/>
        <v>(賣出)收盤突破布林通道上軌(UP)</v>
      </c>
      <c r="W791" s="24">
        <f t="shared" si="121"/>
        <v>15433.857548436778</v>
      </c>
      <c r="X791" s="24">
        <f t="shared" si="122"/>
        <v>15388.153846153846</v>
      </c>
      <c r="Y791" s="24">
        <f t="shared" si="123"/>
        <v>15342.450143870914</v>
      </c>
      <c r="Z791" s="24">
        <f t="shared" si="124"/>
        <v>22.851851141465882</v>
      </c>
      <c r="AA791" s="24">
        <f t="shared" si="125"/>
        <v>15441</v>
      </c>
      <c r="AB791" s="20">
        <f t="shared" si="126"/>
        <v>15433.857548436778</v>
      </c>
      <c r="AC791" s="21" t="str">
        <f t="shared" si="127"/>
        <v>(賣出)收盤突破布林通道上軌(UP)</v>
      </c>
      <c r="AD791" s="20">
        <f t="shared" si="128"/>
        <v>15422</v>
      </c>
    </row>
    <row r="792" spans="1:30" ht="15.75" customHeight="1">
      <c r="A792" s="19">
        <v>44979.90625</v>
      </c>
      <c r="B792" s="2">
        <v>15420</v>
      </c>
      <c r="C792" s="2">
        <v>15426</v>
      </c>
      <c r="D792" s="2">
        <v>15416</v>
      </c>
      <c r="E792" s="2">
        <v>15424</v>
      </c>
      <c r="F792" s="2">
        <v>1535</v>
      </c>
      <c r="G792" s="20" t="str">
        <f t="shared" si="120"/>
        <v/>
      </c>
      <c r="H792" s="21" t="str">
        <f t="shared" si="129"/>
        <v/>
      </c>
      <c r="W792" s="24">
        <f t="shared" si="121"/>
        <v>15427.156362252344</v>
      </c>
      <c r="X792" s="24">
        <f t="shared" si="122"/>
        <v>15386</v>
      </c>
      <c r="Y792" s="24">
        <f t="shared" si="123"/>
        <v>15344.843637747656</v>
      </c>
      <c r="Z792" s="24">
        <f t="shared" si="124"/>
        <v>20.578181126171927</v>
      </c>
      <c r="AA792" s="24" t="str">
        <f t="shared" si="125"/>
        <v/>
      </c>
      <c r="AB792" s="20" t="str">
        <f t="shared" si="126"/>
        <v/>
      </c>
      <c r="AC792" s="21" t="str">
        <f t="shared" si="127"/>
        <v/>
      </c>
      <c r="AD792" s="20" t="str">
        <f t="shared" si="128"/>
        <v/>
      </c>
    </row>
    <row r="793" spans="1:30" ht="15.75" customHeight="1">
      <c r="A793" s="19">
        <v>44979.895833333336</v>
      </c>
      <c r="B793" s="2">
        <v>15429</v>
      </c>
      <c r="C793" s="2">
        <v>15433</v>
      </c>
      <c r="D793" s="2">
        <v>15420</v>
      </c>
      <c r="E793" s="2">
        <v>15420</v>
      </c>
      <c r="F793" s="2">
        <v>1368</v>
      </c>
      <c r="G793" s="20">
        <f t="shared" si="120"/>
        <v>15422.558536599601</v>
      </c>
      <c r="H793" s="21" t="str">
        <f t="shared" si="129"/>
        <v>(放空賣出)收盤跌破布林通道上軌(UP)</v>
      </c>
      <c r="W793" s="24">
        <f t="shared" si="121"/>
        <v>15422.558536599601</v>
      </c>
      <c r="X793" s="24">
        <f t="shared" si="122"/>
        <v>15384.23076923077</v>
      </c>
      <c r="Y793" s="24">
        <f t="shared" si="123"/>
        <v>15345.903001861938</v>
      </c>
      <c r="Z793" s="24">
        <f t="shared" si="124"/>
        <v>19.163883684415907</v>
      </c>
      <c r="AA793" s="24">
        <f t="shared" si="125"/>
        <v>15433</v>
      </c>
      <c r="AB793" s="20">
        <f t="shared" si="126"/>
        <v>15422.558536599601</v>
      </c>
      <c r="AC793" s="21" t="str">
        <f t="shared" si="127"/>
        <v>(賣出)收盤跌破布林通道上軌(UP)</v>
      </c>
      <c r="AD793" s="20">
        <f t="shared" si="128"/>
        <v>15420</v>
      </c>
    </row>
    <row r="794" spans="1:30" ht="15.75" customHeight="1">
      <c r="A794" s="19">
        <v>44979.885416666664</v>
      </c>
      <c r="B794" s="2">
        <v>15432</v>
      </c>
      <c r="C794" s="2">
        <v>15436</v>
      </c>
      <c r="D794" s="2">
        <v>15420</v>
      </c>
      <c r="E794" s="2">
        <v>15429</v>
      </c>
      <c r="F794" s="2">
        <v>2426</v>
      </c>
      <c r="G794" s="20" t="str">
        <f t="shared" si="120"/>
        <v/>
      </c>
      <c r="H794" s="21" t="str">
        <f t="shared" si="129"/>
        <v/>
      </c>
      <c r="W794" s="24">
        <f t="shared" si="121"/>
        <v>15418.179367533439</v>
      </c>
      <c r="X794" s="24">
        <f t="shared" si="122"/>
        <v>15382.461538461539</v>
      </c>
      <c r="Y794" s="24">
        <f t="shared" si="123"/>
        <v>15346.743709389639</v>
      </c>
      <c r="Z794" s="24">
        <f t="shared" si="124"/>
        <v>17.858914535950021</v>
      </c>
      <c r="AA794" s="24" t="str">
        <f t="shared" si="125"/>
        <v/>
      </c>
      <c r="AB794" s="20" t="str">
        <f t="shared" si="126"/>
        <v/>
      </c>
      <c r="AC794" s="21" t="str">
        <f t="shared" si="127"/>
        <v/>
      </c>
      <c r="AD794" s="20" t="str">
        <f t="shared" si="128"/>
        <v/>
      </c>
    </row>
    <row r="795" spans="1:30" ht="15.75" customHeight="1">
      <c r="A795" s="19">
        <v>44979.875</v>
      </c>
      <c r="B795" s="2">
        <v>15422</v>
      </c>
      <c r="C795" s="2">
        <v>15432</v>
      </c>
      <c r="D795" s="2">
        <v>15417</v>
      </c>
      <c r="E795" s="2">
        <v>15432</v>
      </c>
      <c r="F795" s="2">
        <v>2157</v>
      </c>
      <c r="G795" s="20" t="str">
        <f t="shared" si="120"/>
        <v/>
      </c>
      <c r="H795" s="21" t="str">
        <f t="shared" si="129"/>
        <v/>
      </c>
      <c r="W795" s="24">
        <f t="shared" si="121"/>
        <v>15411.099059555749</v>
      </c>
      <c r="X795" s="24">
        <f t="shared" si="122"/>
        <v>15380.615384615385</v>
      </c>
      <c r="Y795" s="24">
        <f t="shared" si="123"/>
        <v>15350.131709675021</v>
      </c>
      <c r="Z795" s="24">
        <f t="shared" si="124"/>
        <v>15.241837470182375</v>
      </c>
      <c r="AA795" s="24" t="str">
        <f t="shared" si="125"/>
        <v/>
      </c>
      <c r="AB795" s="20" t="str">
        <f t="shared" si="126"/>
        <v/>
      </c>
      <c r="AC795" s="21" t="str">
        <f t="shared" si="127"/>
        <v/>
      </c>
      <c r="AD795" s="20" t="str">
        <f t="shared" si="128"/>
        <v/>
      </c>
    </row>
    <row r="796" spans="1:30" ht="15.75" customHeight="1">
      <c r="A796" s="19">
        <v>44979.864583333336</v>
      </c>
      <c r="B796" s="2">
        <v>15400</v>
      </c>
      <c r="C796" s="2">
        <v>15435</v>
      </c>
      <c r="D796" s="2">
        <v>15400</v>
      </c>
      <c r="E796" s="2">
        <v>15422</v>
      </c>
      <c r="F796" s="2">
        <v>8129</v>
      </c>
      <c r="G796" s="20" t="str">
        <f t="shared" si="120"/>
        <v/>
      </c>
      <c r="H796" s="21" t="str">
        <f t="shared" si="129"/>
        <v/>
      </c>
      <c r="W796" s="24">
        <f t="shared" si="121"/>
        <v>15402.575531335104</v>
      </c>
      <c r="X796" s="24">
        <f t="shared" si="122"/>
        <v>15379.192307692309</v>
      </c>
      <c r="Y796" s="24">
        <f t="shared" si="123"/>
        <v>15355.809084049513</v>
      </c>
      <c r="Z796" s="24">
        <f t="shared" si="124"/>
        <v>11.691611821397784</v>
      </c>
      <c r="AA796" s="24" t="str">
        <f t="shared" si="125"/>
        <v/>
      </c>
      <c r="AB796" s="20" t="str">
        <f t="shared" si="126"/>
        <v/>
      </c>
      <c r="AC796" s="21" t="str">
        <f t="shared" si="127"/>
        <v/>
      </c>
      <c r="AD796" s="20" t="str">
        <f t="shared" si="128"/>
        <v/>
      </c>
    </row>
    <row r="797" spans="1:30" ht="15.75" customHeight="1">
      <c r="A797" s="19">
        <v>44979.854166666664</v>
      </c>
      <c r="B797" s="2">
        <v>15385</v>
      </c>
      <c r="C797" s="2">
        <v>15400</v>
      </c>
      <c r="D797" s="2">
        <v>15384</v>
      </c>
      <c r="E797" s="2">
        <v>15399</v>
      </c>
      <c r="F797" s="2">
        <v>2359</v>
      </c>
      <c r="G797" s="20">
        <f t="shared" si="120"/>
        <v>15393.672511302231</v>
      </c>
      <c r="H797" s="21" t="str">
        <f t="shared" si="129"/>
        <v>(賣出)收盤突破布林通道上軌(UP)</v>
      </c>
      <c r="W797" s="24">
        <f t="shared" si="121"/>
        <v>15393.672511302231</v>
      </c>
      <c r="X797" s="24">
        <f t="shared" si="122"/>
        <v>15377.653846153846</v>
      </c>
      <c r="Y797" s="24">
        <f t="shared" si="123"/>
        <v>15361.63518100546</v>
      </c>
      <c r="Z797" s="24">
        <f t="shared" si="124"/>
        <v>8.0093325741926602</v>
      </c>
      <c r="AA797" s="24">
        <f t="shared" si="125"/>
        <v>15400</v>
      </c>
      <c r="AB797" s="20">
        <f t="shared" si="126"/>
        <v>15393.672511302231</v>
      </c>
      <c r="AC797" s="21" t="str">
        <f t="shared" si="127"/>
        <v>(賣出)收盤突破布林通道上軌(UP)</v>
      </c>
      <c r="AD797" s="20">
        <f t="shared" si="128"/>
        <v>15384</v>
      </c>
    </row>
    <row r="798" spans="1:30" ht="15.75" customHeight="1">
      <c r="A798" s="19">
        <v>44979.84375</v>
      </c>
      <c r="B798" s="2">
        <v>15374</v>
      </c>
      <c r="C798" s="2">
        <v>15390</v>
      </c>
      <c r="D798" s="2">
        <v>15373</v>
      </c>
      <c r="E798" s="2">
        <v>15385</v>
      </c>
      <c r="F798" s="2">
        <v>2225</v>
      </c>
      <c r="G798" s="20">
        <f t="shared" si="120"/>
        <v>15376.807692307691</v>
      </c>
      <c r="H798" s="21" t="str">
        <f t="shared" si="129"/>
        <v>(買進)收盤突破布林通道中軌(MB)</v>
      </c>
      <c r="W798" s="24">
        <f t="shared" si="121"/>
        <v>15390.361224129769</v>
      </c>
      <c r="X798" s="24">
        <f t="shared" si="122"/>
        <v>15376.807692307691</v>
      </c>
      <c r="Y798" s="24">
        <f t="shared" si="123"/>
        <v>15363.254160485614</v>
      </c>
      <c r="Z798" s="24">
        <f t="shared" si="124"/>
        <v>6.7767659110388152</v>
      </c>
      <c r="AA798" s="24">
        <f t="shared" si="125"/>
        <v>15390</v>
      </c>
      <c r="AB798" s="20">
        <f t="shared" si="126"/>
        <v>15376.807692307691</v>
      </c>
      <c r="AC798" s="21" t="str">
        <f t="shared" si="127"/>
        <v>(買進)收盤突破布林通道中軌(MB)</v>
      </c>
      <c r="AD798" s="20">
        <f t="shared" si="128"/>
        <v>15373</v>
      </c>
    </row>
    <row r="799" spans="1:30" ht="15.75" customHeight="1">
      <c r="A799" s="19">
        <v>44979.833333333336</v>
      </c>
      <c r="B799" s="2">
        <v>15367</v>
      </c>
      <c r="C799" s="2">
        <v>15374</v>
      </c>
      <c r="D799" s="2">
        <v>15365</v>
      </c>
      <c r="E799" s="2">
        <v>15374</v>
      </c>
      <c r="F799" s="2">
        <v>546</v>
      </c>
      <c r="G799" s="20" t="str">
        <f t="shared" si="120"/>
        <v/>
      </c>
      <c r="H799" s="21" t="str">
        <f t="shared" si="129"/>
        <v/>
      </c>
      <c r="W799" s="24">
        <f t="shared" si="121"/>
        <v>15390.966820643418</v>
      </c>
      <c r="X799" s="24">
        <f t="shared" si="122"/>
        <v>15376.961538461539</v>
      </c>
      <c r="Y799" s="24">
        <f t="shared" si="123"/>
        <v>15362.95625627966</v>
      </c>
      <c r="Z799" s="24">
        <f t="shared" si="124"/>
        <v>7.0026410909399548</v>
      </c>
      <c r="AA799" s="24" t="str">
        <f t="shared" si="125"/>
        <v/>
      </c>
      <c r="AB799" s="20" t="str">
        <f t="shared" si="126"/>
        <v/>
      </c>
      <c r="AC799" s="21" t="str">
        <f t="shared" si="127"/>
        <v/>
      </c>
      <c r="AD799" s="20" t="str">
        <f t="shared" si="128"/>
        <v/>
      </c>
    </row>
    <row r="800" spans="1:30" ht="15.75" customHeight="1">
      <c r="A800" s="19">
        <v>44979.822916666664</v>
      </c>
      <c r="B800" s="2">
        <v>15372</v>
      </c>
      <c r="C800" s="2">
        <v>15373</v>
      </c>
      <c r="D800" s="2">
        <v>15363</v>
      </c>
      <c r="E800" s="2">
        <v>15367</v>
      </c>
      <c r="F800" s="2">
        <v>1096</v>
      </c>
      <c r="G800" s="20" t="str">
        <f t="shared" si="120"/>
        <v/>
      </c>
      <c r="H800" s="21" t="str">
        <f t="shared" si="129"/>
        <v/>
      </c>
      <c r="W800" s="24">
        <f t="shared" si="121"/>
        <v>15393.333565663792</v>
      </c>
      <c r="X800" s="24">
        <f t="shared" si="122"/>
        <v>15377.76923076923</v>
      </c>
      <c r="Y800" s="24">
        <f t="shared" si="123"/>
        <v>15362.204895874669</v>
      </c>
      <c r="Z800" s="24">
        <f t="shared" si="124"/>
        <v>7.7821674472806617</v>
      </c>
      <c r="AA800" s="24" t="str">
        <f t="shared" si="125"/>
        <v/>
      </c>
      <c r="AB800" s="20" t="str">
        <f t="shared" si="126"/>
        <v/>
      </c>
      <c r="AC800" s="21" t="str">
        <f t="shared" si="127"/>
        <v/>
      </c>
      <c r="AD800" s="20" t="str">
        <f t="shared" si="128"/>
        <v/>
      </c>
    </row>
    <row r="801" spans="1:30" ht="15.75" customHeight="1">
      <c r="A801" s="19">
        <v>44979.8125</v>
      </c>
      <c r="B801" s="2">
        <v>15374</v>
      </c>
      <c r="C801" s="2">
        <v>15377</v>
      </c>
      <c r="D801" s="2">
        <v>15369</v>
      </c>
      <c r="E801" s="2">
        <v>15370</v>
      </c>
      <c r="F801" s="2">
        <v>490</v>
      </c>
      <c r="G801" s="20" t="str">
        <f t="shared" si="120"/>
        <v/>
      </c>
      <c r="H801" s="21" t="str">
        <f t="shared" si="129"/>
        <v/>
      </c>
      <c r="W801" s="24">
        <f t="shared" si="121"/>
        <v>15399.906311254354</v>
      </c>
      <c r="X801" s="24">
        <f t="shared" si="122"/>
        <v>15379.576923076924</v>
      </c>
      <c r="Y801" s="24">
        <f t="shared" si="123"/>
        <v>15359.247534899494</v>
      </c>
      <c r="Z801" s="24">
        <f t="shared" si="124"/>
        <v>10.164694088715102</v>
      </c>
      <c r="AA801" s="24" t="str">
        <f t="shared" si="125"/>
        <v/>
      </c>
      <c r="AB801" s="20" t="str">
        <f t="shared" si="126"/>
        <v/>
      </c>
      <c r="AC801" s="21" t="str">
        <f t="shared" si="127"/>
        <v/>
      </c>
      <c r="AD801" s="20" t="str">
        <f t="shared" si="128"/>
        <v/>
      </c>
    </row>
    <row r="802" spans="1:30" ht="15.75" customHeight="1">
      <c r="A802" s="19">
        <v>44979.802083333336</v>
      </c>
      <c r="B802" s="2">
        <v>15376</v>
      </c>
      <c r="C802" s="2">
        <v>15380</v>
      </c>
      <c r="D802" s="2">
        <v>15373</v>
      </c>
      <c r="E802" s="2">
        <v>15374</v>
      </c>
      <c r="F802" s="2">
        <v>454</v>
      </c>
      <c r="G802" s="20" t="str">
        <f t="shared" si="120"/>
        <v/>
      </c>
      <c r="H802" s="21" t="str">
        <f t="shared" si="129"/>
        <v/>
      </c>
      <c r="W802" s="24">
        <f t="shared" si="121"/>
        <v>15400.378742538334</v>
      </c>
      <c r="X802" s="24">
        <f t="shared" si="122"/>
        <v>15380.23076923077</v>
      </c>
      <c r="Y802" s="24">
        <f t="shared" si="123"/>
        <v>15360.082795923205</v>
      </c>
      <c r="Z802" s="24">
        <f t="shared" si="124"/>
        <v>10.073986653782688</v>
      </c>
      <c r="AA802" s="24" t="str">
        <f t="shared" si="125"/>
        <v/>
      </c>
      <c r="AB802" s="20" t="str">
        <f t="shared" si="126"/>
        <v/>
      </c>
      <c r="AC802" s="21" t="str">
        <f t="shared" si="127"/>
        <v/>
      </c>
      <c r="AD802" s="20" t="str">
        <f t="shared" si="128"/>
        <v/>
      </c>
    </row>
    <row r="803" spans="1:30" ht="15.75" customHeight="1">
      <c r="A803" s="19">
        <v>44979.791666666664</v>
      </c>
      <c r="B803" s="2">
        <v>15379</v>
      </c>
      <c r="C803" s="2">
        <v>15382</v>
      </c>
      <c r="D803" s="2">
        <v>15375</v>
      </c>
      <c r="E803" s="2">
        <v>15376</v>
      </c>
      <c r="F803" s="2">
        <v>536</v>
      </c>
      <c r="G803" s="20" t="str">
        <f t="shared" si="120"/>
        <v/>
      </c>
      <c r="H803" s="21" t="str">
        <f t="shared" si="129"/>
        <v/>
      </c>
      <c r="W803" s="24">
        <f t="shared" si="121"/>
        <v>15401.283159247254</v>
      </c>
      <c r="X803" s="24">
        <f t="shared" si="122"/>
        <v>15380.884615384615</v>
      </c>
      <c r="Y803" s="24">
        <f t="shared" si="123"/>
        <v>15360.486071521977</v>
      </c>
      <c r="Z803" s="24">
        <f t="shared" si="124"/>
        <v>10.199271931319121</v>
      </c>
      <c r="AA803" s="24" t="str">
        <f t="shared" si="125"/>
        <v/>
      </c>
      <c r="AB803" s="20" t="str">
        <f t="shared" si="126"/>
        <v/>
      </c>
      <c r="AC803" s="21" t="str">
        <f t="shared" si="127"/>
        <v/>
      </c>
      <c r="AD803" s="20" t="str">
        <f t="shared" si="128"/>
        <v/>
      </c>
    </row>
    <row r="804" spans="1:30" ht="15.75" customHeight="1">
      <c r="A804" s="19">
        <v>44979.78125</v>
      </c>
      <c r="B804" s="2">
        <v>15372</v>
      </c>
      <c r="C804" s="2">
        <v>15380</v>
      </c>
      <c r="D804" s="2">
        <v>15371</v>
      </c>
      <c r="E804" s="2">
        <v>15379</v>
      </c>
      <c r="F804" s="2">
        <v>461</v>
      </c>
      <c r="G804" s="20" t="str">
        <f t="shared" si="120"/>
        <v/>
      </c>
      <c r="H804" s="21" t="str">
        <f t="shared" si="129"/>
        <v/>
      </c>
      <c r="W804" s="24">
        <f t="shared" si="121"/>
        <v>15401.916593618032</v>
      </c>
      <c r="X804" s="24">
        <f t="shared" si="122"/>
        <v>15381.384615384615</v>
      </c>
      <c r="Y804" s="24">
        <f t="shared" si="123"/>
        <v>15360.852637151198</v>
      </c>
      <c r="Z804" s="24">
        <f t="shared" si="124"/>
        <v>10.265989116708564</v>
      </c>
      <c r="AA804" s="24" t="str">
        <f t="shared" si="125"/>
        <v/>
      </c>
      <c r="AB804" s="20" t="str">
        <f t="shared" si="126"/>
        <v/>
      </c>
      <c r="AC804" s="21" t="str">
        <f t="shared" si="127"/>
        <v/>
      </c>
      <c r="AD804" s="20" t="str">
        <f t="shared" si="128"/>
        <v/>
      </c>
    </row>
    <row r="805" spans="1:30" ht="15.75" customHeight="1">
      <c r="A805" s="19">
        <v>44979.770833333336</v>
      </c>
      <c r="B805" s="2">
        <v>15370</v>
      </c>
      <c r="C805" s="2">
        <v>15375</v>
      </c>
      <c r="D805" s="2">
        <v>15367</v>
      </c>
      <c r="E805" s="2">
        <v>15372</v>
      </c>
      <c r="F805" s="2">
        <v>589</v>
      </c>
      <c r="G805" s="20" t="str">
        <f t="shared" si="120"/>
        <v/>
      </c>
      <c r="H805" s="21" t="str">
        <f t="shared" si="129"/>
        <v/>
      </c>
      <c r="W805" s="24">
        <f t="shared" si="121"/>
        <v>15402.475718224208</v>
      </c>
      <c r="X805" s="24">
        <f t="shared" si="122"/>
        <v>15380.76923076923</v>
      </c>
      <c r="Y805" s="24">
        <f t="shared" si="123"/>
        <v>15359.062743314253</v>
      </c>
      <c r="Z805" s="24">
        <f t="shared" si="124"/>
        <v>10.853243727489215</v>
      </c>
      <c r="AA805" s="24" t="str">
        <f t="shared" si="125"/>
        <v/>
      </c>
      <c r="AB805" s="20" t="str">
        <f t="shared" si="126"/>
        <v/>
      </c>
      <c r="AC805" s="21" t="str">
        <f t="shared" si="127"/>
        <v/>
      </c>
      <c r="AD805" s="20" t="str">
        <f t="shared" si="128"/>
        <v/>
      </c>
    </row>
    <row r="806" spans="1:30" ht="15.75" customHeight="1">
      <c r="A806" s="19">
        <v>44979.760416666664</v>
      </c>
      <c r="B806" s="2">
        <v>15376</v>
      </c>
      <c r="C806" s="2">
        <v>15379</v>
      </c>
      <c r="D806" s="2">
        <v>15370</v>
      </c>
      <c r="E806" s="2">
        <v>15370</v>
      </c>
      <c r="F806" s="2">
        <v>431</v>
      </c>
      <c r="G806" s="20" t="str">
        <f t="shared" si="120"/>
        <v/>
      </c>
      <c r="H806" s="21" t="str">
        <f t="shared" si="129"/>
        <v/>
      </c>
      <c r="W806" s="24">
        <f t="shared" si="121"/>
        <v>15402.735001596149</v>
      </c>
      <c r="X806" s="24">
        <f t="shared" si="122"/>
        <v>15380.538461538461</v>
      </c>
      <c r="Y806" s="24">
        <f t="shared" si="123"/>
        <v>15358.341921480773</v>
      </c>
      <c r="Z806" s="24">
        <f t="shared" si="124"/>
        <v>11.09827002884396</v>
      </c>
      <c r="AA806" s="24" t="str">
        <f t="shared" si="125"/>
        <v/>
      </c>
      <c r="AB806" s="20" t="str">
        <f t="shared" si="126"/>
        <v/>
      </c>
      <c r="AC806" s="21" t="str">
        <f t="shared" si="127"/>
        <v/>
      </c>
      <c r="AD806" s="20" t="str">
        <f t="shared" si="128"/>
        <v/>
      </c>
    </row>
    <row r="807" spans="1:30" ht="15.75" customHeight="1">
      <c r="A807" s="19">
        <v>44979.75</v>
      </c>
      <c r="B807" s="2">
        <v>15370</v>
      </c>
      <c r="C807" s="2">
        <v>15380</v>
      </c>
      <c r="D807" s="2">
        <v>15370</v>
      </c>
      <c r="E807" s="2">
        <v>15376</v>
      </c>
      <c r="F807" s="2">
        <v>816</v>
      </c>
      <c r="G807" s="20" t="str">
        <f t="shared" si="120"/>
        <v/>
      </c>
      <c r="H807" s="21" t="str">
        <f t="shared" si="129"/>
        <v/>
      </c>
      <c r="W807" s="24">
        <f t="shared" si="121"/>
        <v>15407.050561257352</v>
      </c>
      <c r="X807" s="24">
        <f t="shared" si="122"/>
        <v>15379.23076923077</v>
      </c>
      <c r="Y807" s="24">
        <f t="shared" si="123"/>
        <v>15351.410977204187</v>
      </c>
      <c r="Z807" s="24">
        <f t="shared" si="124"/>
        <v>13.909896013291821</v>
      </c>
      <c r="AA807" s="24" t="str">
        <f t="shared" si="125"/>
        <v/>
      </c>
      <c r="AB807" s="20" t="str">
        <f t="shared" si="126"/>
        <v/>
      </c>
      <c r="AC807" s="21" t="str">
        <f t="shared" si="127"/>
        <v/>
      </c>
      <c r="AD807" s="20" t="str">
        <f t="shared" si="128"/>
        <v/>
      </c>
    </row>
    <row r="808" spans="1:30" ht="15.75" customHeight="1">
      <c r="A808" s="19">
        <v>44979.739583333336</v>
      </c>
      <c r="B808" s="2">
        <v>15375</v>
      </c>
      <c r="C808" s="2">
        <v>15377</v>
      </c>
      <c r="D808" s="2">
        <v>15362</v>
      </c>
      <c r="E808" s="2">
        <v>15370</v>
      </c>
      <c r="F808" s="2">
        <v>1214</v>
      </c>
      <c r="G808" s="20" t="str">
        <f t="shared" si="120"/>
        <v/>
      </c>
      <c r="H808" s="21" t="str">
        <f t="shared" si="129"/>
        <v/>
      </c>
      <c r="W808" s="24">
        <f t="shared" si="121"/>
        <v>15410.939957673878</v>
      </c>
      <c r="X808" s="24">
        <f t="shared" si="122"/>
        <v>15377.5</v>
      </c>
      <c r="Y808" s="24">
        <f t="shared" si="123"/>
        <v>15344.060042326122</v>
      </c>
      <c r="Z808" s="24">
        <f t="shared" si="124"/>
        <v>16.719978836939127</v>
      </c>
      <c r="AA808" s="24" t="str">
        <f t="shared" si="125"/>
        <v/>
      </c>
      <c r="AB808" s="20" t="str">
        <f t="shared" si="126"/>
        <v/>
      </c>
      <c r="AC808" s="21" t="str">
        <f t="shared" si="127"/>
        <v/>
      </c>
      <c r="AD808" s="20" t="str">
        <f t="shared" si="128"/>
        <v/>
      </c>
    </row>
    <row r="809" spans="1:30" ht="15.75" customHeight="1">
      <c r="A809" s="19">
        <v>44979.729166666664</v>
      </c>
      <c r="B809" s="2">
        <v>15378</v>
      </c>
      <c r="C809" s="2">
        <v>15380</v>
      </c>
      <c r="D809" s="2">
        <v>15371</v>
      </c>
      <c r="E809" s="2">
        <v>15375</v>
      </c>
      <c r="F809" s="2">
        <v>568</v>
      </c>
      <c r="G809" s="20">
        <f t="shared" si="120"/>
        <v>15376.846153846154</v>
      </c>
      <c r="H809" s="21" t="str">
        <f t="shared" si="129"/>
        <v>(放空買進)收盤跌破布林通道中軌(MB)</v>
      </c>
      <c r="W809" s="24">
        <f t="shared" si="121"/>
        <v>15411.490244507499</v>
      </c>
      <c r="X809" s="24">
        <f t="shared" si="122"/>
        <v>15376.846153846154</v>
      </c>
      <c r="Y809" s="24">
        <f t="shared" si="123"/>
        <v>15342.20206318481</v>
      </c>
      <c r="Z809" s="24">
        <f t="shared" si="124"/>
        <v>17.32204533067241</v>
      </c>
      <c r="AA809" s="24">
        <f t="shared" si="125"/>
        <v>15380</v>
      </c>
      <c r="AB809" s="20">
        <f t="shared" si="126"/>
        <v>15376.846153846154</v>
      </c>
      <c r="AC809" s="21" t="str">
        <f t="shared" si="127"/>
        <v>(賣出)收盤跌破布林通道中軌(MB)</v>
      </c>
      <c r="AD809" s="20">
        <f t="shared" si="128"/>
        <v>15371</v>
      </c>
    </row>
    <row r="810" spans="1:30" ht="15.75" customHeight="1">
      <c r="A810" s="19">
        <v>44979.71875</v>
      </c>
      <c r="B810" s="2">
        <v>15373</v>
      </c>
      <c r="C810" s="2">
        <v>15381</v>
      </c>
      <c r="D810" s="2">
        <v>15371</v>
      </c>
      <c r="E810" s="2">
        <v>15378</v>
      </c>
      <c r="F810" s="2">
        <v>1026</v>
      </c>
      <c r="G810" s="20">
        <f t="shared" si="120"/>
        <v>15375.615384615385</v>
      </c>
      <c r="H810" s="21" t="str">
        <f t="shared" si="129"/>
        <v>(買進)收盤突破布林通道中軌(MB)</v>
      </c>
      <c r="W810" s="24">
        <f t="shared" si="121"/>
        <v>15412.627137106792</v>
      </c>
      <c r="X810" s="24">
        <f t="shared" si="122"/>
        <v>15375.615384615385</v>
      </c>
      <c r="Y810" s="24">
        <f t="shared" si="123"/>
        <v>15338.603632123977</v>
      </c>
      <c r="Z810" s="24">
        <f t="shared" si="124"/>
        <v>18.505876245703735</v>
      </c>
      <c r="AA810" s="24">
        <f t="shared" si="125"/>
        <v>15381</v>
      </c>
      <c r="AB810" s="20">
        <f t="shared" si="126"/>
        <v>15375.615384615385</v>
      </c>
      <c r="AC810" s="21" t="str">
        <f t="shared" si="127"/>
        <v>(買進)收盤突破布林通道中軌(MB)</v>
      </c>
      <c r="AD810" s="20">
        <f t="shared" si="128"/>
        <v>15371</v>
      </c>
    </row>
    <row r="811" spans="1:30" ht="15.75" customHeight="1">
      <c r="A811" s="19">
        <v>44979.708333333336</v>
      </c>
      <c r="B811" s="2">
        <v>15363</v>
      </c>
      <c r="C811" s="2">
        <v>15375</v>
      </c>
      <c r="D811" s="2">
        <v>15363</v>
      </c>
      <c r="E811" s="2">
        <v>15373</v>
      </c>
      <c r="F811" s="2">
        <v>1188</v>
      </c>
      <c r="G811" s="20" t="str">
        <f t="shared" si="120"/>
        <v/>
      </c>
      <c r="H811" s="21" t="str">
        <f t="shared" si="129"/>
        <v/>
      </c>
      <c r="W811" s="24">
        <f t="shared" si="121"/>
        <v>15412.343104697389</v>
      </c>
      <c r="X811" s="24">
        <f t="shared" si="122"/>
        <v>15375.23076923077</v>
      </c>
      <c r="Y811" s="24">
        <f t="shared" si="123"/>
        <v>15338.11843376415</v>
      </c>
      <c r="Z811" s="24">
        <f t="shared" si="124"/>
        <v>18.556167733310279</v>
      </c>
      <c r="AA811" s="24" t="str">
        <f t="shared" si="125"/>
        <v/>
      </c>
      <c r="AB811" s="20" t="str">
        <f t="shared" si="126"/>
        <v/>
      </c>
      <c r="AC811" s="21" t="str">
        <f t="shared" si="127"/>
        <v/>
      </c>
      <c r="AD811" s="20" t="str">
        <f t="shared" si="128"/>
        <v/>
      </c>
    </row>
    <row r="812" spans="1:30" ht="15.75" customHeight="1">
      <c r="A812" s="19">
        <v>44979.697916666664</v>
      </c>
      <c r="B812" s="2">
        <v>15373</v>
      </c>
      <c r="C812" s="2">
        <v>15375</v>
      </c>
      <c r="D812" s="2">
        <v>15363</v>
      </c>
      <c r="E812" s="2">
        <v>15363</v>
      </c>
      <c r="F812" s="2">
        <v>1771</v>
      </c>
      <c r="G812" s="20" t="str">
        <f t="shared" si="120"/>
        <v/>
      </c>
      <c r="H812" s="21" t="str">
        <f t="shared" si="129"/>
        <v/>
      </c>
      <c r="W812" s="24">
        <f t="shared" si="121"/>
        <v>15412.830102496959</v>
      </c>
      <c r="X812" s="24">
        <f t="shared" si="122"/>
        <v>15374.26923076923</v>
      </c>
      <c r="Y812" s="24">
        <f t="shared" si="123"/>
        <v>15335.708359041502</v>
      </c>
      <c r="Z812" s="24">
        <f t="shared" si="124"/>
        <v>19.280435863864483</v>
      </c>
      <c r="AA812" s="24" t="str">
        <f t="shared" si="125"/>
        <v/>
      </c>
      <c r="AB812" s="20" t="str">
        <f t="shared" si="126"/>
        <v/>
      </c>
      <c r="AC812" s="21" t="str">
        <f t="shared" si="127"/>
        <v/>
      </c>
      <c r="AD812" s="20" t="str">
        <f t="shared" si="128"/>
        <v/>
      </c>
    </row>
    <row r="813" spans="1:30" ht="15.75" customHeight="1">
      <c r="A813" s="19">
        <v>44979.6875</v>
      </c>
      <c r="B813" s="2">
        <v>15382</v>
      </c>
      <c r="C813" s="2">
        <v>15386</v>
      </c>
      <c r="D813" s="2">
        <v>15371</v>
      </c>
      <c r="E813" s="2">
        <v>15372</v>
      </c>
      <c r="F813" s="2">
        <v>1089</v>
      </c>
      <c r="G813" s="20">
        <f t="shared" si="120"/>
        <v>15374.384615384615</v>
      </c>
      <c r="H813" s="21" t="str">
        <f t="shared" si="129"/>
        <v>(放空買進)收盤跌破布林通道中軌(MB)</v>
      </c>
      <c r="W813" s="24">
        <f t="shared" si="121"/>
        <v>15412.827687874795</v>
      </c>
      <c r="X813" s="24">
        <f t="shared" si="122"/>
        <v>15374.384615384615</v>
      </c>
      <c r="Y813" s="24">
        <f t="shared" si="123"/>
        <v>15335.941542894436</v>
      </c>
      <c r="Z813" s="24">
        <f t="shared" si="124"/>
        <v>19.221536245089826</v>
      </c>
      <c r="AA813" s="24">
        <f t="shared" si="125"/>
        <v>15386</v>
      </c>
      <c r="AB813" s="20">
        <f t="shared" si="126"/>
        <v>15374.384615384615</v>
      </c>
      <c r="AC813" s="21" t="str">
        <f t="shared" si="127"/>
        <v>(賣出)收盤跌破布林通道中軌(MB)</v>
      </c>
      <c r="AD813" s="20">
        <f t="shared" si="128"/>
        <v>15371</v>
      </c>
    </row>
    <row r="814" spans="1:30" ht="15.75" customHeight="1">
      <c r="A814" s="19">
        <v>44979.677083333336</v>
      </c>
      <c r="B814" s="2">
        <v>15383</v>
      </c>
      <c r="C814" s="2">
        <v>15395</v>
      </c>
      <c r="D814" s="2">
        <v>15378</v>
      </c>
      <c r="E814" s="2">
        <v>15383</v>
      </c>
      <c r="F814" s="2">
        <v>1660</v>
      </c>
      <c r="G814" s="20" t="str">
        <f t="shared" si="120"/>
        <v/>
      </c>
      <c r="H814" s="21" t="str">
        <f t="shared" si="129"/>
        <v/>
      </c>
      <c r="W814" s="24">
        <f t="shared" si="121"/>
        <v>15413.070460995601</v>
      </c>
      <c r="X814" s="24">
        <f t="shared" si="122"/>
        <v>15374.615384615385</v>
      </c>
      <c r="Y814" s="24">
        <f t="shared" si="123"/>
        <v>15336.160308235168</v>
      </c>
      <c r="Z814" s="24">
        <f t="shared" si="124"/>
        <v>19.227538190108248</v>
      </c>
      <c r="AA814" s="24" t="str">
        <f t="shared" si="125"/>
        <v/>
      </c>
      <c r="AB814" s="20" t="str">
        <f t="shared" si="126"/>
        <v/>
      </c>
      <c r="AC814" s="21" t="str">
        <f t="shared" si="127"/>
        <v/>
      </c>
      <c r="AD814" s="20" t="str">
        <f t="shared" si="128"/>
        <v/>
      </c>
    </row>
    <row r="815" spans="1:30" ht="15.75" customHeight="1">
      <c r="A815" s="19">
        <v>44979.666666666664</v>
      </c>
      <c r="B815" s="2">
        <v>15389</v>
      </c>
      <c r="C815" s="2">
        <v>15392</v>
      </c>
      <c r="D815" s="2">
        <v>15380</v>
      </c>
      <c r="E815" s="2">
        <v>15383</v>
      </c>
      <c r="F815" s="2">
        <v>852</v>
      </c>
      <c r="G815" s="20" t="str">
        <f t="shared" si="120"/>
        <v/>
      </c>
      <c r="H815" s="21" t="str">
        <f t="shared" si="129"/>
        <v/>
      </c>
      <c r="W815" s="24">
        <f t="shared" si="121"/>
        <v>15413.667351127675</v>
      </c>
      <c r="X815" s="24">
        <f t="shared" si="122"/>
        <v>15374.884615384615</v>
      </c>
      <c r="Y815" s="24">
        <f t="shared" si="123"/>
        <v>15336.101879641556</v>
      </c>
      <c r="Z815" s="24">
        <f t="shared" si="124"/>
        <v>19.391367871529699</v>
      </c>
      <c r="AA815" s="24" t="str">
        <f t="shared" si="125"/>
        <v/>
      </c>
      <c r="AB815" s="20" t="str">
        <f t="shared" si="126"/>
        <v/>
      </c>
      <c r="AC815" s="21" t="str">
        <f t="shared" si="127"/>
        <v/>
      </c>
      <c r="AD815" s="20" t="str">
        <f t="shared" si="128"/>
        <v/>
      </c>
    </row>
    <row r="816" spans="1:30" ht="15.75" customHeight="1">
      <c r="A816" s="19">
        <v>44979.65625</v>
      </c>
      <c r="B816" s="2">
        <v>15382</v>
      </c>
      <c r="C816" s="2">
        <v>15390</v>
      </c>
      <c r="D816" s="2">
        <v>15380</v>
      </c>
      <c r="E816" s="2">
        <v>15388</v>
      </c>
      <c r="F816" s="2">
        <v>1176</v>
      </c>
      <c r="G816" s="20" t="str">
        <f t="shared" si="120"/>
        <v/>
      </c>
      <c r="H816" s="21" t="str">
        <f t="shared" si="129"/>
        <v/>
      </c>
      <c r="W816" s="24">
        <f t="shared" si="121"/>
        <v>15414.067742812711</v>
      </c>
      <c r="X816" s="24">
        <f t="shared" si="122"/>
        <v>15375.076923076924</v>
      </c>
      <c r="Y816" s="24">
        <f t="shared" si="123"/>
        <v>15336.086103341137</v>
      </c>
      <c r="Z816" s="24">
        <f t="shared" si="124"/>
        <v>19.495409867893517</v>
      </c>
      <c r="AA816" s="24" t="str">
        <f t="shared" si="125"/>
        <v/>
      </c>
      <c r="AB816" s="20" t="str">
        <f t="shared" si="126"/>
        <v/>
      </c>
      <c r="AC816" s="21" t="str">
        <f t="shared" si="127"/>
        <v/>
      </c>
      <c r="AD816" s="20" t="str">
        <f t="shared" si="128"/>
        <v/>
      </c>
    </row>
    <row r="817" spans="1:30" ht="15.75" customHeight="1">
      <c r="A817" s="19">
        <v>44979.645833333336</v>
      </c>
      <c r="B817" s="2">
        <v>15378</v>
      </c>
      <c r="C817" s="2">
        <v>15382</v>
      </c>
      <c r="D817" s="2">
        <v>15371</v>
      </c>
      <c r="E817" s="2">
        <v>15382</v>
      </c>
      <c r="F817" s="2">
        <v>819</v>
      </c>
      <c r="G817" s="20" t="str">
        <f t="shared" si="120"/>
        <v/>
      </c>
      <c r="H817" s="21" t="str">
        <f t="shared" si="129"/>
        <v/>
      </c>
      <c r="W817" s="24">
        <f t="shared" si="121"/>
        <v>15414.561264380707</v>
      </c>
      <c r="X817" s="24">
        <f t="shared" si="122"/>
        <v>15375.26923076923</v>
      </c>
      <c r="Y817" s="24">
        <f t="shared" si="123"/>
        <v>15335.977197157754</v>
      </c>
      <c r="Z817" s="24">
        <f t="shared" si="124"/>
        <v>19.64601680573853</v>
      </c>
      <c r="AA817" s="24" t="str">
        <f t="shared" si="125"/>
        <v/>
      </c>
      <c r="AB817" s="20" t="str">
        <f t="shared" si="126"/>
        <v/>
      </c>
      <c r="AC817" s="21" t="str">
        <f t="shared" si="127"/>
        <v/>
      </c>
      <c r="AD817" s="20" t="str">
        <f t="shared" si="128"/>
        <v/>
      </c>
    </row>
    <row r="818" spans="1:30" ht="15.75" customHeight="1">
      <c r="A818" s="19">
        <v>44979.635416666664</v>
      </c>
      <c r="B818" s="2">
        <v>15380</v>
      </c>
      <c r="C818" s="2">
        <v>15386</v>
      </c>
      <c r="D818" s="2">
        <v>15371</v>
      </c>
      <c r="E818" s="2">
        <v>15378</v>
      </c>
      <c r="F818" s="2">
        <v>1906</v>
      </c>
      <c r="G818" s="20">
        <f t="shared" si="120"/>
        <v>15375.807692307691</v>
      </c>
      <c r="H818" s="21" t="str">
        <f t="shared" si="129"/>
        <v>(買進)收盤突破布林通道中軌(MB)</v>
      </c>
      <c r="W818" s="24">
        <f t="shared" si="121"/>
        <v>15415.830836499596</v>
      </c>
      <c r="X818" s="24">
        <f t="shared" si="122"/>
        <v>15375.807692307691</v>
      </c>
      <c r="Y818" s="24">
        <f t="shared" si="123"/>
        <v>15335.784548115787</v>
      </c>
      <c r="Z818" s="24">
        <f t="shared" si="124"/>
        <v>20.011572095951863</v>
      </c>
      <c r="AA818" s="24">
        <f t="shared" si="125"/>
        <v>15386</v>
      </c>
      <c r="AB818" s="20">
        <f t="shared" si="126"/>
        <v>15375.807692307691</v>
      </c>
      <c r="AC818" s="21" t="str">
        <f t="shared" si="127"/>
        <v>(買進)收盤突破布林通道中軌(MB)</v>
      </c>
      <c r="AD818" s="20">
        <f t="shared" si="128"/>
        <v>15371</v>
      </c>
    </row>
    <row r="819" spans="1:30" ht="15.75" customHeight="1">
      <c r="A819" s="19">
        <v>44979.572916666664</v>
      </c>
      <c r="B819" s="2">
        <v>15381</v>
      </c>
      <c r="C819" s="2">
        <v>15383</v>
      </c>
      <c r="D819" s="2">
        <v>15372</v>
      </c>
      <c r="E819" s="2">
        <v>15374</v>
      </c>
      <c r="F819" s="2">
        <v>4130</v>
      </c>
      <c r="G819" s="20">
        <f t="shared" si="120"/>
        <v>15376.692307692309</v>
      </c>
      <c r="H819" s="21" t="str">
        <f t="shared" si="129"/>
        <v>(放空買進)收盤跌破布林通道中軌(MB)</v>
      </c>
      <c r="W819" s="24">
        <f t="shared" si="121"/>
        <v>15417.87023019667</v>
      </c>
      <c r="X819" s="24">
        <f t="shared" si="122"/>
        <v>15376.692307692309</v>
      </c>
      <c r="Y819" s="24">
        <f t="shared" si="123"/>
        <v>15335.514385187947</v>
      </c>
      <c r="Z819" s="24">
        <f t="shared" si="124"/>
        <v>20.588961252180422</v>
      </c>
      <c r="AA819" s="24">
        <f t="shared" si="125"/>
        <v>15383</v>
      </c>
      <c r="AB819" s="20">
        <f t="shared" si="126"/>
        <v>15376.692307692309</v>
      </c>
      <c r="AC819" s="21" t="str">
        <f t="shared" si="127"/>
        <v>(賣出)收盤跌破布林通道中軌(MB)</v>
      </c>
      <c r="AD819" s="20">
        <f t="shared" si="128"/>
        <v>15372</v>
      </c>
    </row>
    <row r="820" spans="1:30" ht="15.75" customHeight="1">
      <c r="A820" s="19">
        <v>44979.5625</v>
      </c>
      <c r="B820" s="2">
        <v>15395</v>
      </c>
      <c r="C820" s="2">
        <v>15396</v>
      </c>
      <c r="D820" s="2">
        <v>15378</v>
      </c>
      <c r="E820" s="2">
        <v>15381</v>
      </c>
      <c r="F820" s="2">
        <v>3083</v>
      </c>
      <c r="G820" s="20" t="str">
        <f t="shared" si="120"/>
        <v/>
      </c>
      <c r="H820" s="21" t="str">
        <f t="shared" si="129"/>
        <v/>
      </c>
      <c r="W820" s="24">
        <f t="shared" si="121"/>
        <v>15419.153562303889</v>
      </c>
      <c r="X820" s="24">
        <f t="shared" si="122"/>
        <v>15377.461538461539</v>
      </c>
      <c r="Y820" s="24">
        <f t="shared" si="123"/>
        <v>15335.769514619189</v>
      </c>
      <c r="Z820" s="24">
        <f t="shared" si="124"/>
        <v>20.846011921174547</v>
      </c>
      <c r="AA820" s="24" t="str">
        <f t="shared" si="125"/>
        <v/>
      </c>
      <c r="AB820" s="20" t="str">
        <f t="shared" si="126"/>
        <v/>
      </c>
      <c r="AC820" s="21" t="str">
        <f t="shared" si="127"/>
        <v/>
      </c>
      <c r="AD820" s="20" t="str">
        <f t="shared" si="128"/>
        <v/>
      </c>
    </row>
    <row r="821" spans="1:30" ht="15.75" customHeight="1">
      <c r="A821" s="19">
        <v>44979.552083333336</v>
      </c>
      <c r="B821" s="2">
        <v>15381</v>
      </c>
      <c r="C821" s="2">
        <v>15395</v>
      </c>
      <c r="D821" s="2">
        <v>15381</v>
      </c>
      <c r="E821" s="2">
        <v>15395</v>
      </c>
      <c r="F821" s="2">
        <v>2557</v>
      </c>
      <c r="G821" s="20" t="str">
        <f t="shared" si="120"/>
        <v/>
      </c>
      <c r="H821" s="21" t="str">
        <f t="shared" si="129"/>
        <v/>
      </c>
      <c r="W821" s="24">
        <f t="shared" si="121"/>
        <v>15420.025235014751</v>
      </c>
      <c r="X821" s="24">
        <f t="shared" si="122"/>
        <v>15377.923076923076</v>
      </c>
      <c r="Y821" s="24">
        <f t="shared" si="123"/>
        <v>15335.820918831401</v>
      </c>
      <c r="Z821" s="24">
        <f t="shared" si="124"/>
        <v>21.051079045837131</v>
      </c>
      <c r="AA821" s="24" t="str">
        <f t="shared" si="125"/>
        <v/>
      </c>
      <c r="AB821" s="20" t="str">
        <f t="shared" si="126"/>
        <v/>
      </c>
      <c r="AC821" s="21" t="str">
        <f t="shared" si="127"/>
        <v/>
      </c>
      <c r="AD821" s="20" t="str">
        <f t="shared" si="128"/>
        <v/>
      </c>
    </row>
    <row r="822" spans="1:30" ht="15.75" customHeight="1">
      <c r="A822" s="19">
        <v>44979.541666666664</v>
      </c>
      <c r="B822" s="2">
        <v>15376</v>
      </c>
      <c r="C822" s="2">
        <v>15384</v>
      </c>
      <c r="D822" s="2">
        <v>15376</v>
      </c>
      <c r="E822" s="2">
        <v>15382</v>
      </c>
      <c r="F822" s="2">
        <v>1829</v>
      </c>
      <c r="G822" s="20">
        <f t="shared" si="120"/>
        <v>15378.23076923077</v>
      </c>
      <c r="H822" s="21" t="str">
        <f t="shared" si="129"/>
        <v>(買進)收盤突破布林通道中軌(MB)</v>
      </c>
      <c r="W822" s="24">
        <f t="shared" si="121"/>
        <v>15420.940190610088</v>
      </c>
      <c r="X822" s="24">
        <f t="shared" si="122"/>
        <v>15378.23076923077</v>
      </c>
      <c r="Y822" s="24">
        <f t="shared" si="123"/>
        <v>15335.521347851451</v>
      </c>
      <c r="Z822" s="24">
        <f t="shared" si="124"/>
        <v>21.354710689659388</v>
      </c>
      <c r="AA822" s="24">
        <f t="shared" si="125"/>
        <v>15384</v>
      </c>
      <c r="AB822" s="20">
        <f t="shared" si="126"/>
        <v>15378.23076923077</v>
      </c>
      <c r="AC822" s="21" t="str">
        <f t="shared" si="127"/>
        <v>(買進)收盤突破布林通道中軌(MB)</v>
      </c>
      <c r="AD822" s="20">
        <f t="shared" si="128"/>
        <v>15376</v>
      </c>
    </row>
    <row r="823" spans="1:30" ht="15.75" customHeight="1">
      <c r="A823" s="19">
        <v>44979.53125</v>
      </c>
      <c r="B823" s="2">
        <v>15390</v>
      </c>
      <c r="C823" s="2">
        <v>15390</v>
      </c>
      <c r="D823" s="2">
        <v>15374</v>
      </c>
      <c r="E823" s="2">
        <v>15377</v>
      </c>
      <c r="F823" s="2">
        <v>3402</v>
      </c>
      <c r="G823" s="20">
        <f t="shared" si="120"/>
        <v>15379.153846153846</v>
      </c>
      <c r="H823" s="21" t="str">
        <f t="shared" si="129"/>
        <v>(放空買進)收盤跌破布林通道中軌(MB)</v>
      </c>
      <c r="W823" s="24">
        <f t="shared" si="121"/>
        <v>15423.166754427153</v>
      </c>
      <c r="X823" s="24">
        <f t="shared" si="122"/>
        <v>15379.153846153846</v>
      </c>
      <c r="Y823" s="24">
        <f t="shared" si="123"/>
        <v>15335.140937880538</v>
      </c>
      <c r="Z823" s="24">
        <f t="shared" si="124"/>
        <v>22.006454136653609</v>
      </c>
      <c r="AA823" s="24">
        <f t="shared" si="125"/>
        <v>15390</v>
      </c>
      <c r="AB823" s="20">
        <f t="shared" si="126"/>
        <v>15379.153846153846</v>
      </c>
      <c r="AC823" s="21" t="str">
        <f t="shared" si="127"/>
        <v>(賣出)收盤跌破布林通道中軌(MB)</v>
      </c>
      <c r="AD823" s="20">
        <f t="shared" si="128"/>
        <v>15374</v>
      </c>
    </row>
    <row r="824" spans="1:30" ht="15.75" customHeight="1">
      <c r="A824" s="19">
        <v>44979.520833333336</v>
      </c>
      <c r="B824" s="2">
        <v>15395</v>
      </c>
      <c r="C824" s="2">
        <v>15397</v>
      </c>
      <c r="D824" s="2">
        <v>15385</v>
      </c>
      <c r="E824" s="2">
        <v>15389</v>
      </c>
      <c r="F824" s="2">
        <v>3061</v>
      </c>
      <c r="G824" s="20" t="str">
        <f t="shared" si="120"/>
        <v/>
      </c>
      <c r="H824" s="21" t="str">
        <f t="shared" si="129"/>
        <v/>
      </c>
      <c r="W824" s="24">
        <f t="shared" si="121"/>
        <v>15425.336824400976</v>
      </c>
      <c r="X824" s="24">
        <f t="shared" si="122"/>
        <v>15380.23076923077</v>
      </c>
      <c r="Y824" s="24">
        <f t="shared" si="123"/>
        <v>15335.124714060563</v>
      </c>
      <c r="Z824" s="24">
        <f t="shared" si="124"/>
        <v>22.553027585103457</v>
      </c>
      <c r="AA824" s="24" t="str">
        <f t="shared" si="125"/>
        <v/>
      </c>
      <c r="AB824" s="20" t="str">
        <f t="shared" si="126"/>
        <v/>
      </c>
      <c r="AC824" s="21" t="str">
        <f t="shared" si="127"/>
        <v/>
      </c>
      <c r="AD824" s="20" t="str">
        <f t="shared" si="128"/>
        <v/>
      </c>
    </row>
    <row r="825" spans="1:30" ht="15.75" customHeight="1">
      <c r="A825" s="19">
        <v>44979.510416666664</v>
      </c>
      <c r="B825" s="2">
        <v>15414</v>
      </c>
      <c r="C825" s="2">
        <v>15415</v>
      </c>
      <c r="D825" s="2">
        <v>15395</v>
      </c>
      <c r="E825" s="2">
        <v>15395</v>
      </c>
      <c r="F825" s="2">
        <v>3450</v>
      </c>
      <c r="G825" s="20" t="str">
        <f t="shared" si="120"/>
        <v/>
      </c>
      <c r="H825" s="21" t="str">
        <f t="shared" si="129"/>
        <v/>
      </c>
      <c r="W825" s="24">
        <f t="shared" si="121"/>
        <v>15427.476114593948</v>
      </c>
      <c r="X825" s="24">
        <f t="shared" si="122"/>
        <v>15381.038461538461</v>
      </c>
      <c r="Y825" s="24">
        <f t="shared" si="123"/>
        <v>15334.600808482974</v>
      </c>
      <c r="Z825" s="24">
        <f t="shared" si="124"/>
        <v>23.21882652774346</v>
      </c>
      <c r="AA825" s="24" t="str">
        <f t="shared" si="125"/>
        <v/>
      </c>
      <c r="AB825" s="20" t="str">
        <f t="shared" si="126"/>
        <v/>
      </c>
      <c r="AC825" s="21" t="str">
        <f t="shared" si="127"/>
        <v/>
      </c>
      <c r="AD825" s="20" t="str">
        <f t="shared" si="128"/>
        <v/>
      </c>
    </row>
    <row r="826" spans="1:30" ht="15.75" customHeight="1">
      <c r="A826" s="19">
        <v>44979.5</v>
      </c>
      <c r="B826" s="2">
        <v>15387</v>
      </c>
      <c r="C826" s="2">
        <v>15414</v>
      </c>
      <c r="D826" s="2">
        <v>15387</v>
      </c>
      <c r="E826" s="2">
        <v>15414</v>
      </c>
      <c r="F826" s="2">
        <v>5783</v>
      </c>
      <c r="G826" s="20" t="str">
        <f t="shared" si="120"/>
        <v/>
      </c>
      <c r="H826" s="21" t="str">
        <f t="shared" si="129"/>
        <v/>
      </c>
      <c r="W826" s="24">
        <f t="shared" si="121"/>
        <v>15430.70208171816</v>
      </c>
      <c r="X826" s="24">
        <f t="shared" si="122"/>
        <v>15382.038461538461</v>
      </c>
      <c r="Y826" s="24">
        <f t="shared" si="123"/>
        <v>15333.374841358762</v>
      </c>
      <c r="Z826" s="24">
        <f t="shared" si="124"/>
        <v>24.331810089849878</v>
      </c>
      <c r="AA826" s="24" t="str">
        <f t="shared" si="125"/>
        <v/>
      </c>
      <c r="AB826" s="20" t="str">
        <f t="shared" si="126"/>
        <v/>
      </c>
      <c r="AC826" s="21" t="str">
        <f t="shared" si="127"/>
        <v/>
      </c>
      <c r="AD826" s="20" t="str">
        <f t="shared" si="128"/>
        <v/>
      </c>
    </row>
    <row r="827" spans="1:30" ht="15.75" customHeight="1">
      <c r="A827" s="19">
        <v>44979.489583333336</v>
      </c>
      <c r="B827" s="2">
        <v>15393</v>
      </c>
      <c r="C827" s="2">
        <v>15395</v>
      </c>
      <c r="D827" s="2">
        <v>15381</v>
      </c>
      <c r="E827" s="2">
        <v>15387</v>
      </c>
      <c r="F827" s="2">
        <v>2376</v>
      </c>
      <c r="G827" s="20" t="str">
        <f t="shared" si="120"/>
        <v/>
      </c>
      <c r="H827" s="21" t="str">
        <f t="shared" si="129"/>
        <v/>
      </c>
      <c r="W827" s="24">
        <f t="shared" si="121"/>
        <v>15430.84299916999</v>
      </c>
      <c r="X827" s="24">
        <f t="shared" si="122"/>
        <v>15382.076923076924</v>
      </c>
      <c r="Y827" s="24">
        <f t="shared" si="123"/>
        <v>15333.310846983857</v>
      </c>
      <c r="Z827" s="24">
        <f t="shared" si="124"/>
        <v>24.383038046533468</v>
      </c>
      <c r="AA827" s="24" t="str">
        <f t="shared" si="125"/>
        <v/>
      </c>
      <c r="AB827" s="20" t="str">
        <f t="shared" si="126"/>
        <v/>
      </c>
      <c r="AC827" s="21" t="str">
        <f t="shared" si="127"/>
        <v/>
      </c>
      <c r="AD827" s="20" t="str">
        <f t="shared" si="128"/>
        <v/>
      </c>
    </row>
    <row r="828" spans="1:30" ht="15.75" customHeight="1">
      <c r="A828" s="19">
        <v>44979.479166666664</v>
      </c>
      <c r="B828" s="2">
        <v>15388</v>
      </c>
      <c r="C828" s="2">
        <v>15398</v>
      </c>
      <c r="D828" s="2">
        <v>15383</v>
      </c>
      <c r="E828" s="2">
        <v>15391</v>
      </c>
      <c r="F828" s="2">
        <v>5195</v>
      </c>
      <c r="G828" s="20" t="str">
        <f t="shared" si="120"/>
        <v/>
      </c>
      <c r="H828" s="21" t="str">
        <f t="shared" si="129"/>
        <v/>
      </c>
      <c r="W828" s="24">
        <f t="shared" si="121"/>
        <v>15432.635771298754</v>
      </c>
      <c r="X828" s="24">
        <f t="shared" si="122"/>
        <v>15382.884615384615</v>
      </c>
      <c r="Y828" s="24">
        <f t="shared" si="123"/>
        <v>15333.133459470477</v>
      </c>
      <c r="Z828" s="24">
        <f t="shared" si="124"/>
        <v>24.875577957069165</v>
      </c>
      <c r="AA828" s="24" t="str">
        <f t="shared" si="125"/>
        <v/>
      </c>
      <c r="AB828" s="20" t="str">
        <f t="shared" si="126"/>
        <v/>
      </c>
      <c r="AC828" s="21" t="str">
        <f t="shared" si="127"/>
        <v/>
      </c>
      <c r="AD828" s="20" t="str">
        <f t="shared" si="128"/>
        <v/>
      </c>
    </row>
    <row r="829" spans="1:30" ht="15.75" customHeight="1">
      <c r="A829" s="19">
        <v>44979.46875</v>
      </c>
      <c r="B829" s="2">
        <v>15363</v>
      </c>
      <c r="C829" s="2">
        <v>15390</v>
      </c>
      <c r="D829" s="2">
        <v>15358</v>
      </c>
      <c r="E829" s="2">
        <v>15389</v>
      </c>
      <c r="F829" s="2">
        <v>9153</v>
      </c>
      <c r="G829" s="20">
        <f t="shared" si="120"/>
        <v>15383.615384615385</v>
      </c>
      <c r="H829" s="21" t="str">
        <f t="shared" si="129"/>
        <v>(買進)收盤突破布林通道中軌(MB)</v>
      </c>
      <c r="W829" s="24">
        <f t="shared" si="121"/>
        <v>15434.369927945407</v>
      </c>
      <c r="X829" s="24">
        <f t="shared" si="122"/>
        <v>15383.615384615385</v>
      </c>
      <c r="Y829" s="24">
        <f t="shared" si="123"/>
        <v>15332.860841285363</v>
      </c>
      <c r="Z829" s="24">
        <f t="shared" si="124"/>
        <v>25.377271665010877</v>
      </c>
      <c r="AA829" s="24">
        <f t="shared" si="125"/>
        <v>15390</v>
      </c>
      <c r="AB829" s="20">
        <f t="shared" si="126"/>
        <v>15383.615384615385</v>
      </c>
      <c r="AC829" s="21" t="str">
        <f t="shared" si="127"/>
        <v>(買進)收盤突破布林通道中軌(MB)</v>
      </c>
      <c r="AD829" s="20">
        <f t="shared" si="128"/>
        <v>15358</v>
      </c>
    </row>
    <row r="830" spans="1:30" ht="15.75" customHeight="1">
      <c r="A830" s="19">
        <v>44979.458333333336</v>
      </c>
      <c r="B830" s="2">
        <v>15367</v>
      </c>
      <c r="C830" s="2">
        <v>15368</v>
      </c>
      <c r="D830" s="2">
        <v>15355</v>
      </c>
      <c r="E830" s="2">
        <v>15363</v>
      </c>
      <c r="F830" s="2">
        <v>3788</v>
      </c>
      <c r="G830" s="20" t="str">
        <f t="shared" si="120"/>
        <v/>
      </c>
      <c r="H830" s="21" t="str">
        <f t="shared" si="129"/>
        <v/>
      </c>
      <c r="W830" s="24">
        <f t="shared" si="121"/>
        <v>15436.509550451819</v>
      </c>
      <c r="X830" s="24">
        <f t="shared" si="122"/>
        <v>15384.538461538461</v>
      </c>
      <c r="Y830" s="24">
        <f t="shared" si="123"/>
        <v>15332.567372625103</v>
      </c>
      <c r="Z830" s="24">
        <f t="shared" si="124"/>
        <v>25.985544456679346</v>
      </c>
      <c r="AA830" s="24" t="str">
        <f t="shared" si="125"/>
        <v/>
      </c>
      <c r="AB830" s="20" t="str">
        <f t="shared" si="126"/>
        <v/>
      </c>
      <c r="AC830" s="21" t="str">
        <f t="shared" si="127"/>
        <v/>
      </c>
      <c r="AD830" s="20" t="str">
        <f t="shared" si="128"/>
        <v/>
      </c>
    </row>
    <row r="831" spans="1:30" ht="15.75" customHeight="1">
      <c r="A831" s="19">
        <v>44979.447916666664</v>
      </c>
      <c r="B831" s="2">
        <v>15335</v>
      </c>
      <c r="C831" s="2">
        <v>15367</v>
      </c>
      <c r="D831" s="2">
        <v>15328</v>
      </c>
      <c r="E831" s="2">
        <v>15366</v>
      </c>
      <c r="F831" s="2">
        <v>6185</v>
      </c>
      <c r="G831" s="20" t="str">
        <f t="shared" si="120"/>
        <v/>
      </c>
      <c r="H831" s="21" t="str">
        <f t="shared" si="129"/>
        <v/>
      </c>
      <c r="W831" s="24">
        <f t="shared" si="121"/>
        <v>15439.682293338443</v>
      </c>
      <c r="X831" s="24">
        <f t="shared" si="122"/>
        <v>15386.73076923077</v>
      </c>
      <c r="Y831" s="24">
        <f t="shared" si="123"/>
        <v>15333.779245123096</v>
      </c>
      <c r="Z831" s="24">
        <f t="shared" si="124"/>
        <v>26.475762053836345</v>
      </c>
      <c r="AA831" s="24" t="str">
        <f t="shared" si="125"/>
        <v/>
      </c>
      <c r="AB831" s="20" t="str">
        <f t="shared" si="126"/>
        <v/>
      </c>
      <c r="AC831" s="21" t="str">
        <f t="shared" si="127"/>
        <v/>
      </c>
      <c r="AD831" s="20" t="str">
        <f t="shared" si="128"/>
        <v/>
      </c>
    </row>
    <row r="832" spans="1:30" ht="15.75" customHeight="1">
      <c r="A832" s="19">
        <v>44979.4375</v>
      </c>
      <c r="B832" s="2">
        <v>15329</v>
      </c>
      <c r="C832" s="2">
        <v>15342</v>
      </c>
      <c r="D832" s="2">
        <v>15324</v>
      </c>
      <c r="E832" s="2">
        <v>15336</v>
      </c>
      <c r="F832" s="2">
        <v>4080</v>
      </c>
      <c r="G832" s="20">
        <f t="shared" si="120"/>
        <v>15334.817909617706</v>
      </c>
      <c r="H832" s="21" t="str">
        <f t="shared" si="129"/>
        <v>(買進)收盤突破布林通道下軌(DN)</v>
      </c>
      <c r="W832" s="24">
        <f t="shared" si="121"/>
        <v>15443.105167305372</v>
      </c>
      <c r="X832" s="24">
        <f t="shared" si="122"/>
        <v>15388.961538461539</v>
      </c>
      <c r="Y832" s="24">
        <f t="shared" si="123"/>
        <v>15334.817909617706</v>
      </c>
      <c r="Z832" s="24">
        <f t="shared" si="124"/>
        <v>27.071814421916276</v>
      </c>
      <c r="AA832" s="24">
        <f t="shared" si="125"/>
        <v>15342</v>
      </c>
      <c r="AB832" s="20">
        <f t="shared" si="126"/>
        <v>15334.817909617706</v>
      </c>
      <c r="AC832" s="21" t="str">
        <f t="shared" si="127"/>
        <v>(買進)收盤突破布林通道下軌(DN)</v>
      </c>
      <c r="AD832" s="20">
        <f t="shared" si="128"/>
        <v>15324</v>
      </c>
    </row>
    <row r="833" spans="1:30" ht="15.75" customHeight="1">
      <c r="A833" s="19">
        <v>44979.427083333336</v>
      </c>
      <c r="B833" s="2">
        <v>15352</v>
      </c>
      <c r="C833" s="2">
        <v>15359</v>
      </c>
      <c r="D833" s="2">
        <v>15328</v>
      </c>
      <c r="E833" s="2">
        <v>15331</v>
      </c>
      <c r="F833" s="2">
        <v>5963</v>
      </c>
      <c r="G833" s="20">
        <f t="shared" si="120"/>
        <v>15340.620684031121</v>
      </c>
      <c r="H833" s="21" t="str">
        <f t="shared" si="129"/>
        <v>(賣出)收盤跌破布林通道下軌(DN)</v>
      </c>
      <c r="W833" s="24">
        <f t="shared" si="121"/>
        <v>15444.456239045801</v>
      </c>
      <c r="X833" s="24">
        <f t="shared" si="122"/>
        <v>15392.538461538461</v>
      </c>
      <c r="Y833" s="24">
        <f t="shared" si="123"/>
        <v>15340.620684031121</v>
      </c>
      <c r="Z833" s="24">
        <f t="shared" si="124"/>
        <v>25.95888875367055</v>
      </c>
      <c r="AA833" s="24">
        <f t="shared" si="125"/>
        <v>15359</v>
      </c>
      <c r="AB833" s="20">
        <f t="shared" si="126"/>
        <v>15340.620684031121</v>
      </c>
      <c r="AC833" s="21" t="str">
        <f t="shared" si="127"/>
        <v>(賣出)收盤跌破布林通道下軌(DN)</v>
      </c>
      <c r="AD833" s="20">
        <f t="shared" si="128"/>
        <v>15328</v>
      </c>
    </row>
    <row r="834" spans="1:30" ht="15.75" customHeight="1">
      <c r="A834" s="19">
        <v>44979.416666666664</v>
      </c>
      <c r="B834" s="2">
        <v>15343</v>
      </c>
      <c r="C834" s="2">
        <v>15354</v>
      </c>
      <c r="D834" s="2">
        <v>15306</v>
      </c>
      <c r="E834" s="2">
        <v>15353</v>
      </c>
      <c r="F834" s="2">
        <v>16210</v>
      </c>
      <c r="G834" s="20">
        <f t="shared" si="120"/>
        <v>15348.221911955099</v>
      </c>
      <c r="H834" s="21" t="str">
        <f t="shared" si="129"/>
        <v>(買進)收盤突破布林通道下軌(DN)</v>
      </c>
      <c r="W834" s="24">
        <f t="shared" si="121"/>
        <v>15444.931934198748</v>
      </c>
      <c r="X834" s="24">
        <f t="shared" si="122"/>
        <v>15396.576923076924</v>
      </c>
      <c r="Y834" s="24">
        <f t="shared" si="123"/>
        <v>15348.221911955099</v>
      </c>
      <c r="Z834" s="24">
        <f t="shared" si="124"/>
        <v>24.177505560911978</v>
      </c>
      <c r="AA834" s="24">
        <f t="shared" si="125"/>
        <v>15354</v>
      </c>
      <c r="AB834" s="20">
        <f t="shared" si="126"/>
        <v>15348.221911955099</v>
      </c>
      <c r="AC834" s="21" t="str">
        <f t="shared" si="127"/>
        <v>(買進)收盤突破布林通道下軌(DN)</v>
      </c>
      <c r="AD834" s="20">
        <f t="shared" si="128"/>
        <v>15306</v>
      </c>
    </row>
    <row r="835" spans="1:30" ht="15.75" customHeight="1">
      <c r="A835" s="19">
        <v>44979.40625</v>
      </c>
      <c r="B835" s="2">
        <v>15369</v>
      </c>
      <c r="C835" s="2">
        <v>15375</v>
      </c>
      <c r="D835" s="2">
        <v>15342</v>
      </c>
      <c r="E835" s="2">
        <v>15343</v>
      </c>
      <c r="F835" s="2">
        <v>11103</v>
      </c>
      <c r="G835" s="20">
        <f t="shared" ref="G835:G898" si="130" xml:space="preserve">
IF(AND((E836-W836&lt;0),(E835-W835)&gt;0),W835,
IF(AND((E836-W836&gt;0),(E835-W835)&lt;0),W835,
IF(AND((E836-W836&lt;0),(E835-W835)=0),W835,
IF(AND((E836-X836&lt;0),(E835-X835)&gt;0),X835,
IF(AND((E836-X836&gt;0),(E835-X835)&lt;0),X835,
IF(AND((E836-X836&lt;0),(E835-X835)=0),X835,
IF(AND((E836-Y836&lt;0),(E835-Y835)&gt;0),Y835,
IF(AND((E836-Y836&gt;0),(E835-Y835)&lt;0),Y835,
IF(AND((E836-Y836&lt;0),(E835-Y835)=0),Y835,
"")))))))))</f>
        <v>15351.868769134631</v>
      </c>
      <c r="H835" s="21" t="str">
        <f t="shared" si="129"/>
        <v>(賣出)收盤跌破布林通道下軌(DN)</v>
      </c>
      <c r="W835" s="24">
        <f t="shared" ref="W835:W898" si="131">X835+STDEVPA(E835:E860)*2</f>
        <v>15448.131230865369</v>
      </c>
      <c r="X835" s="24">
        <f t="shared" ref="X835:X898" si="132">AVERAGE(E835:E860)</f>
        <v>15400</v>
      </c>
      <c r="Y835" s="24">
        <f t="shared" ref="Y835:Y898" si="133">X835-STDEVPA(E835:E860)*2</f>
        <v>15351.868769134631</v>
      </c>
      <c r="Z835" s="24">
        <f t="shared" ref="Z835:Z898" si="134">STDEVPA(E835:E860)</f>
        <v>24.065615432684165</v>
      </c>
      <c r="AA835" s="24">
        <f t="shared" ref="AA835:AA898" si="135" xml:space="preserve">
IF(AND((E836-W836&lt;0),(E835-W835)&gt;0),C835,
IF(AND((E836-W836&gt;0),(E835-W835)&lt;0),C835,
IF(AND((E836-W836&lt;0),(E835-W835)=0),C835,
IF(AND((E836-X836&lt;0),(E835-X835)&gt;0),C835,
IF(AND((E836-X836&gt;0),(E835-X835)&lt;0),C835,
IF(AND((E836-X836&lt;0),(E835-X835)=0),C835,
IF(AND((E836-Y836&lt;0),(E835-Y835)&gt;0),C835,
IF(AND((E836-Y836&gt;0),(E835-Y835)&lt;0),C835,
IF(AND((E836-Y836&lt;0),(E835-Y835)=0),C835,
"")))))))))</f>
        <v>15375</v>
      </c>
      <c r="AB835" s="20">
        <f t="shared" ref="AB835:AB898" si="136" xml:space="preserve">
IF(AND((E836-W836&lt;0),(E835-W835)&gt;0),W835,
IF(AND((E836-W836&gt;0),(E835-W835)&lt;0),W835,
IF(AND((E836-W836&lt;0),(E835-W835)=0),W835,
IF(AND((E836-X836&lt;0),(E835-X835)&gt;0),X835,
IF(AND((E836-X836&gt;0),(E835-X835)&lt;0),X835,
IF(AND((E836-X836&lt;0),(E835-X835)=0),X835,
IF(AND((E836-Y836&lt;0),(E835-Y835)&gt;0),Y835,
IF(AND((E836-Y836&gt;0),(E835-Y835)&lt;0),Y835,
IF(AND((E836-Y836&lt;0),(E835-Y835)=0),Y835,
"")))))))))</f>
        <v>15351.868769134631</v>
      </c>
      <c r="AC835" s="21" t="str">
        <f t="shared" ref="AC835:AC898" si="137" xml:space="preserve">
IF(AND((E836-W836&lt;0),(E835-W835)&gt;0),"(賣出)收盤突破布林通道上軌(UP)",
IF(AND((E836-W836&gt;0),(E835-W835)&lt;0),"(賣出)收盤跌破布林通道上軌(UP)",
IF(AND((E836-W836&lt;0),(E835-W835)=0),"(賣出)收盤=布林通道上軌(UP)",
IF(AND((E836-X836&lt;0),(E835-X835)&gt;0),"(買進)收盤突破布林通道中軌(MB)",
IF(AND((E836-X836&gt;0),(E835-X835)&lt;0),"(賣出)收盤跌破布林通道中軌(MB)",
IF(AND((E836-X836&lt;0),(E835-X835)=0),"(賣出)收盤=布林通道中軌(MB)",
IF(AND((E836-Y836&lt;0),(E835-Y835)&gt;0),"(買進)收盤突破布林通道下軌(DN)",
IF(AND((E836-Y836&gt;0),(E835-Y835)&lt;0),"(賣出)收盤跌破布林通道下軌(DN)",
IF(AND((E836-Y836&lt;0),(E835-Y835)=0),"(賣出)收盤=布林通道下軌(DN)",
"")))))))))</f>
        <v>(賣出)收盤跌破布林通道下軌(DN)</v>
      </c>
      <c r="AD835" s="20">
        <f t="shared" ref="AD835:AD898" si="138" xml:space="preserve">
IF(AND((E836-W836&lt;0),(E835-W835)&gt;0),D835,
IF(AND((E836-W836&gt;0),(E835-W835)&lt;0),D835,
IF(AND((E836-W836&lt;0),(E835-W835)=0),D835,
IF(AND((E836-X836&lt;0),(E835-X835)&gt;0),D835,
IF(AND((E836-X836&gt;0),(E835-X835)&lt;0),D835,
IF(AND((E836-X836&lt;0),(E835-X835)=0),D835,
IF(AND((E836-Y836&lt;0),(E835-Y835)&gt;0),D835,
IF(AND((E836-Y836&gt;0),(E835-Y835)&lt;0),D835,
IF(AND((E836-Y836&lt;0),(E835-Y835)=0),D835,
"")))))))))</f>
        <v>15342</v>
      </c>
    </row>
    <row r="836" spans="1:30" ht="15.75" customHeight="1">
      <c r="A836" s="19">
        <v>44979.395833333336</v>
      </c>
      <c r="B836" s="2">
        <v>15348</v>
      </c>
      <c r="C836" s="2">
        <v>15369</v>
      </c>
      <c r="D836" s="2">
        <v>15342</v>
      </c>
      <c r="E836" s="2">
        <v>15368</v>
      </c>
      <c r="F836" s="2">
        <v>12683</v>
      </c>
      <c r="G836" s="20">
        <f t="shared" si="130"/>
        <v>15359.24886952885</v>
      </c>
      <c r="H836" s="21" t="str">
        <f t="shared" ref="H836:H899" si="139" xml:space="preserve">
IF(AND((E837-W837&lt;0),(E836-W836)&gt;0),"(賣出)收盤突破布林通道上軌(UP)",
IF(AND((E837-W837&gt;0),(E836-W836)&lt;0),"(放空賣出)收盤跌破布林通道上軌(UP)",
IF(AND((E837-W837&lt;0),(E836-W836)=0),"(賣出)收盤=布林通道上軌(UP)",
IF(AND((E837-X837&lt;0),(E836-X836)&gt;0),"(買進)收盤突破布林通道中軌(MB)",
IF(AND((E837-X837&gt;0),(E836-X836)&lt;0),"(放空買進)收盤跌破布林通道中軌(MB)",
IF(AND((E837-X837&lt;0),(E836-X836)=0),"(賣出)收盤=布林通道中軌(MB)",
IF(AND((E837-Y837&lt;0),(E836-Y836)&gt;0),"(買進)收盤突破布林通道下軌(DN)",
IF(AND((E837-Y837&gt;0),(E836-Y836)&lt;0),"(賣出)收盤跌破布林通道下軌(DN)",
IF(AND((E837-Y837&lt;0),(E836-Y836)=0),"(賣出)收盤=布林通道下軌(DN)",
"")))))))))</f>
        <v>(買進)收盤突破布林通道下軌(DN)</v>
      </c>
      <c r="W836" s="24">
        <f t="shared" si="131"/>
        <v>15447.904976624997</v>
      </c>
      <c r="X836" s="24">
        <f t="shared" si="132"/>
        <v>15403.576923076924</v>
      </c>
      <c r="Y836" s="24">
        <f t="shared" si="133"/>
        <v>15359.24886952885</v>
      </c>
      <c r="Z836" s="24">
        <f t="shared" si="134"/>
        <v>22.164026774037172</v>
      </c>
      <c r="AA836" s="24">
        <f t="shared" si="135"/>
        <v>15369</v>
      </c>
      <c r="AB836" s="20">
        <f t="shared" si="136"/>
        <v>15359.24886952885</v>
      </c>
      <c r="AC836" s="21" t="str">
        <f t="shared" si="137"/>
        <v>(買進)收盤突破布林通道下軌(DN)</v>
      </c>
      <c r="AD836" s="20">
        <f t="shared" si="138"/>
        <v>15342</v>
      </c>
    </row>
    <row r="837" spans="1:30" ht="15.75" customHeight="1">
      <c r="A837" s="19">
        <v>44979.385416666664</v>
      </c>
      <c r="B837" s="2">
        <v>15366</v>
      </c>
      <c r="C837" s="2">
        <v>15379</v>
      </c>
      <c r="D837" s="2">
        <v>15310</v>
      </c>
      <c r="E837" s="2">
        <v>15348</v>
      </c>
      <c r="F837" s="2">
        <v>24986</v>
      </c>
      <c r="G837" s="20" t="str">
        <f t="shared" si="130"/>
        <v/>
      </c>
      <c r="H837" s="21" t="str">
        <f t="shared" si="139"/>
        <v/>
      </c>
      <c r="W837" s="24">
        <f t="shared" si="131"/>
        <v>15449.285447273283</v>
      </c>
      <c r="X837" s="24">
        <f t="shared" si="132"/>
        <v>15406.038461538461</v>
      </c>
      <c r="Y837" s="24">
        <f t="shared" si="133"/>
        <v>15362.791475803639</v>
      </c>
      <c r="Z837" s="24">
        <f t="shared" si="134"/>
        <v>21.62349286741118</v>
      </c>
      <c r="AA837" s="24" t="str">
        <f t="shared" si="135"/>
        <v/>
      </c>
      <c r="AB837" s="20" t="str">
        <f t="shared" si="136"/>
        <v/>
      </c>
      <c r="AC837" s="21" t="str">
        <f t="shared" si="137"/>
        <v/>
      </c>
      <c r="AD837" s="20" t="str">
        <f t="shared" si="138"/>
        <v/>
      </c>
    </row>
    <row r="838" spans="1:30" ht="15.75" customHeight="1">
      <c r="A838" s="19">
        <v>44979.375</v>
      </c>
      <c r="B838" s="2">
        <v>15360</v>
      </c>
      <c r="C838" s="2">
        <v>15370</v>
      </c>
      <c r="D838" s="2">
        <v>15350</v>
      </c>
      <c r="E838" s="2">
        <v>15366</v>
      </c>
      <c r="F838" s="2">
        <v>11263</v>
      </c>
      <c r="G838" s="20">
        <f t="shared" si="130"/>
        <v>15370.448019147268</v>
      </c>
      <c r="H838" s="21" t="str">
        <f t="shared" si="139"/>
        <v>(賣出)收盤跌破布林通道下軌(DN)</v>
      </c>
      <c r="W838" s="24">
        <f t="shared" si="131"/>
        <v>15449.24428854504</v>
      </c>
      <c r="X838" s="24">
        <f t="shared" si="132"/>
        <v>15409.846153846154</v>
      </c>
      <c r="Y838" s="24">
        <f t="shared" si="133"/>
        <v>15370.448019147268</v>
      </c>
      <c r="Z838" s="24">
        <f t="shared" si="134"/>
        <v>19.699067349442458</v>
      </c>
      <c r="AA838" s="24">
        <f t="shared" si="135"/>
        <v>15370</v>
      </c>
      <c r="AB838" s="20">
        <f t="shared" si="136"/>
        <v>15370.448019147268</v>
      </c>
      <c r="AC838" s="21" t="str">
        <f t="shared" si="137"/>
        <v>(賣出)收盤跌破布林通道下軌(DN)</v>
      </c>
      <c r="AD838" s="20">
        <f t="shared" si="138"/>
        <v>15350</v>
      </c>
    </row>
    <row r="839" spans="1:30" ht="15.75" customHeight="1">
      <c r="A839" s="19">
        <v>44979.208333333336</v>
      </c>
      <c r="B839" s="2">
        <v>15390</v>
      </c>
      <c r="C839" s="2">
        <v>15391</v>
      </c>
      <c r="D839" s="2">
        <v>15371</v>
      </c>
      <c r="E839" s="2">
        <v>15378</v>
      </c>
      <c r="F839" s="2">
        <v>2215</v>
      </c>
      <c r="G839" s="20" t="str">
        <f t="shared" si="130"/>
        <v/>
      </c>
      <c r="H839" s="21" t="str">
        <f t="shared" si="139"/>
        <v/>
      </c>
      <c r="W839" s="24">
        <f t="shared" si="131"/>
        <v>15453.570130828528</v>
      </c>
      <c r="X839" s="24">
        <f t="shared" si="132"/>
        <v>15413.5</v>
      </c>
      <c r="Y839" s="24">
        <f t="shared" si="133"/>
        <v>15373.429869171472</v>
      </c>
      <c r="Z839" s="24">
        <f t="shared" si="134"/>
        <v>20.035065414264214</v>
      </c>
      <c r="AA839" s="24" t="str">
        <f t="shared" si="135"/>
        <v/>
      </c>
      <c r="AB839" s="20" t="str">
        <f t="shared" si="136"/>
        <v/>
      </c>
      <c r="AC839" s="21" t="str">
        <f t="shared" si="137"/>
        <v/>
      </c>
      <c r="AD839" s="20" t="str">
        <f t="shared" si="138"/>
        <v/>
      </c>
    </row>
    <row r="840" spans="1:30" ht="15.75" customHeight="1">
      <c r="A840" s="19">
        <v>44979.197916666664</v>
      </c>
      <c r="B840" s="2">
        <v>15389</v>
      </c>
      <c r="C840" s="2">
        <v>15400</v>
      </c>
      <c r="D840" s="2">
        <v>15386</v>
      </c>
      <c r="E840" s="2">
        <v>15390</v>
      </c>
      <c r="F840" s="2">
        <v>819</v>
      </c>
      <c r="G840" s="20" t="str">
        <f t="shared" si="130"/>
        <v/>
      </c>
      <c r="H840" s="21" t="str">
        <f t="shared" si="139"/>
        <v/>
      </c>
      <c r="W840" s="24">
        <f t="shared" si="131"/>
        <v>15454.995068721768</v>
      </c>
      <c r="X840" s="24">
        <f t="shared" si="132"/>
        <v>15416</v>
      </c>
      <c r="Y840" s="24">
        <f t="shared" si="133"/>
        <v>15377.004931278232</v>
      </c>
      <c r="Z840" s="24">
        <f t="shared" si="134"/>
        <v>19.497534360883844</v>
      </c>
      <c r="AA840" s="24" t="str">
        <f t="shared" si="135"/>
        <v/>
      </c>
      <c r="AB840" s="20" t="str">
        <f t="shared" si="136"/>
        <v/>
      </c>
      <c r="AC840" s="21" t="str">
        <f t="shared" si="137"/>
        <v/>
      </c>
      <c r="AD840" s="20" t="str">
        <f t="shared" si="138"/>
        <v/>
      </c>
    </row>
    <row r="841" spans="1:30" ht="15.75" customHeight="1">
      <c r="A841" s="19">
        <v>44979.1875</v>
      </c>
      <c r="B841" s="2">
        <v>15392</v>
      </c>
      <c r="C841" s="2">
        <v>15393</v>
      </c>
      <c r="D841" s="2">
        <v>15386</v>
      </c>
      <c r="E841" s="2">
        <v>15388</v>
      </c>
      <c r="F841" s="2">
        <v>978</v>
      </c>
      <c r="G841" s="20" t="str">
        <f t="shared" si="130"/>
        <v/>
      </c>
      <c r="H841" s="21" t="str">
        <f t="shared" si="139"/>
        <v/>
      </c>
      <c r="W841" s="24">
        <f t="shared" si="131"/>
        <v>15457.352324568947</v>
      </c>
      <c r="X841" s="24">
        <f t="shared" si="132"/>
        <v>15418.153846153846</v>
      </c>
      <c r="Y841" s="24">
        <f t="shared" si="133"/>
        <v>15378.955367738745</v>
      </c>
      <c r="Z841" s="24">
        <f t="shared" si="134"/>
        <v>19.59923920755071</v>
      </c>
      <c r="AA841" s="24" t="str">
        <f t="shared" si="135"/>
        <v/>
      </c>
      <c r="AB841" s="20" t="str">
        <f t="shared" si="136"/>
        <v/>
      </c>
      <c r="AC841" s="21" t="str">
        <f t="shared" si="137"/>
        <v/>
      </c>
      <c r="AD841" s="20" t="str">
        <f t="shared" si="138"/>
        <v/>
      </c>
    </row>
    <row r="842" spans="1:30" ht="15.75" customHeight="1">
      <c r="A842" s="19">
        <v>44979.177083333336</v>
      </c>
      <c r="B842" s="2">
        <v>15396</v>
      </c>
      <c r="C842" s="2">
        <v>15401</v>
      </c>
      <c r="D842" s="2">
        <v>15390</v>
      </c>
      <c r="E842" s="2">
        <v>15393</v>
      </c>
      <c r="F842" s="2">
        <v>583</v>
      </c>
      <c r="G842" s="20" t="str">
        <f t="shared" si="130"/>
        <v/>
      </c>
      <c r="H842" s="21" t="str">
        <f t="shared" si="139"/>
        <v/>
      </c>
      <c r="W842" s="24">
        <f t="shared" si="131"/>
        <v>15458.406357588485</v>
      </c>
      <c r="X842" s="24">
        <f t="shared" si="132"/>
        <v>15420.192307692309</v>
      </c>
      <c r="Y842" s="24">
        <f t="shared" si="133"/>
        <v>15381.978257796132</v>
      </c>
      <c r="Z842" s="24">
        <f t="shared" si="134"/>
        <v>19.107024948088171</v>
      </c>
      <c r="AA842" s="24" t="str">
        <f t="shared" si="135"/>
        <v/>
      </c>
      <c r="AB842" s="20" t="str">
        <f t="shared" si="136"/>
        <v/>
      </c>
      <c r="AC842" s="21" t="str">
        <f t="shared" si="137"/>
        <v/>
      </c>
      <c r="AD842" s="20" t="str">
        <f t="shared" si="138"/>
        <v/>
      </c>
    </row>
    <row r="843" spans="1:30" ht="15.75" customHeight="1">
      <c r="A843" s="19">
        <v>44979.166666666664</v>
      </c>
      <c r="B843" s="2">
        <v>15402</v>
      </c>
      <c r="C843" s="2">
        <v>15406</v>
      </c>
      <c r="D843" s="2">
        <v>15395</v>
      </c>
      <c r="E843" s="2">
        <v>15396</v>
      </c>
      <c r="F843" s="2">
        <v>449</v>
      </c>
      <c r="G843" s="20" t="str">
        <f t="shared" si="130"/>
        <v/>
      </c>
      <c r="H843" s="21" t="str">
        <f t="shared" si="139"/>
        <v/>
      </c>
      <c r="W843" s="24">
        <f t="shared" si="131"/>
        <v>15461.438306230277</v>
      </c>
      <c r="X843" s="24">
        <f t="shared" si="132"/>
        <v>15422.576923076924</v>
      </c>
      <c r="Y843" s="24">
        <f t="shared" si="133"/>
        <v>15383.715539923571</v>
      </c>
      <c r="Z843" s="24">
        <f t="shared" si="134"/>
        <v>19.430691576676548</v>
      </c>
      <c r="AA843" s="24" t="str">
        <f t="shared" si="135"/>
        <v/>
      </c>
      <c r="AB843" s="20" t="str">
        <f t="shared" si="136"/>
        <v/>
      </c>
      <c r="AC843" s="21" t="str">
        <f t="shared" si="137"/>
        <v/>
      </c>
      <c r="AD843" s="20" t="str">
        <f t="shared" si="138"/>
        <v/>
      </c>
    </row>
    <row r="844" spans="1:30" ht="15.75" customHeight="1">
      <c r="A844" s="19">
        <v>44979.15625</v>
      </c>
      <c r="B844" s="2">
        <v>15394</v>
      </c>
      <c r="C844" s="2">
        <v>15404</v>
      </c>
      <c r="D844" s="2">
        <v>15390</v>
      </c>
      <c r="E844" s="2">
        <v>15401</v>
      </c>
      <c r="F844" s="2">
        <v>725</v>
      </c>
      <c r="G844" s="20" t="str">
        <f t="shared" si="130"/>
        <v/>
      </c>
      <c r="H844" s="21" t="str">
        <f t="shared" si="139"/>
        <v/>
      </c>
      <c r="W844" s="24">
        <f t="shared" si="131"/>
        <v>15464.4429767864</v>
      </c>
      <c r="X844" s="24">
        <f t="shared" si="132"/>
        <v>15424.923076923076</v>
      </c>
      <c r="Y844" s="24">
        <f t="shared" si="133"/>
        <v>15385.403177059752</v>
      </c>
      <c r="Z844" s="24">
        <f t="shared" si="134"/>
        <v>19.759949931661644</v>
      </c>
      <c r="AA844" s="24" t="str">
        <f t="shared" si="135"/>
        <v/>
      </c>
      <c r="AB844" s="20" t="str">
        <f t="shared" si="136"/>
        <v/>
      </c>
      <c r="AC844" s="21" t="str">
        <f t="shared" si="137"/>
        <v/>
      </c>
      <c r="AD844" s="20" t="str">
        <f t="shared" si="138"/>
        <v/>
      </c>
    </row>
    <row r="845" spans="1:30" ht="15.75" customHeight="1">
      <c r="A845" s="19">
        <v>44979.145833333336</v>
      </c>
      <c r="B845" s="2">
        <v>15393</v>
      </c>
      <c r="C845" s="2">
        <v>15396</v>
      </c>
      <c r="D845" s="2">
        <v>15390</v>
      </c>
      <c r="E845" s="2">
        <v>15394</v>
      </c>
      <c r="F845" s="2">
        <v>776</v>
      </c>
      <c r="G845" s="20" t="str">
        <f t="shared" si="130"/>
        <v/>
      </c>
      <c r="H845" s="21" t="str">
        <f t="shared" si="139"/>
        <v/>
      </c>
      <c r="W845" s="24">
        <f t="shared" si="131"/>
        <v>15467.245502749342</v>
      </c>
      <c r="X845" s="24">
        <f t="shared" si="132"/>
        <v>15427.076923076924</v>
      </c>
      <c r="Y845" s="24">
        <f t="shared" si="133"/>
        <v>15386.908343404506</v>
      </c>
      <c r="Z845" s="24">
        <f t="shared" si="134"/>
        <v>20.084289836209098</v>
      </c>
      <c r="AA845" s="24" t="str">
        <f t="shared" si="135"/>
        <v/>
      </c>
      <c r="AB845" s="20" t="str">
        <f t="shared" si="136"/>
        <v/>
      </c>
      <c r="AC845" s="21" t="str">
        <f t="shared" si="137"/>
        <v/>
      </c>
      <c r="AD845" s="20" t="str">
        <f t="shared" si="138"/>
        <v/>
      </c>
    </row>
    <row r="846" spans="1:30" ht="15.75" customHeight="1">
      <c r="A846" s="19">
        <v>44979.135416666664</v>
      </c>
      <c r="B846" s="2">
        <v>15403</v>
      </c>
      <c r="C846" s="2">
        <v>15404</v>
      </c>
      <c r="D846" s="2">
        <v>15393</v>
      </c>
      <c r="E846" s="2">
        <v>15393</v>
      </c>
      <c r="F846" s="2">
        <v>1020</v>
      </c>
      <c r="G846" s="20" t="str">
        <f t="shared" si="130"/>
        <v/>
      </c>
      <c r="H846" s="21" t="str">
        <f t="shared" si="139"/>
        <v/>
      </c>
      <c r="W846" s="24">
        <f t="shared" si="131"/>
        <v>15469.924751529339</v>
      </c>
      <c r="X846" s="24">
        <f t="shared" si="132"/>
        <v>15429.73076923077</v>
      </c>
      <c r="Y846" s="24">
        <f t="shared" si="133"/>
        <v>15389.5367869322</v>
      </c>
      <c r="Z846" s="24">
        <f t="shared" si="134"/>
        <v>20.096991149284957</v>
      </c>
      <c r="AA846" s="24" t="str">
        <f t="shared" si="135"/>
        <v/>
      </c>
      <c r="AB846" s="20" t="str">
        <f t="shared" si="136"/>
        <v/>
      </c>
      <c r="AC846" s="21" t="str">
        <f t="shared" si="137"/>
        <v/>
      </c>
      <c r="AD846" s="20" t="str">
        <f t="shared" si="138"/>
        <v/>
      </c>
    </row>
    <row r="847" spans="1:30" ht="15.75" customHeight="1">
      <c r="A847" s="19">
        <v>44979.125</v>
      </c>
      <c r="B847" s="2">
        <v>15406</v>
      </c>
      <c r="C847" s="2">
        <v>15408</v>
      </c>
      <c r="D847" s="2">
        <v>15400</v>
      </c>
      <c r="E847" s="2">
        <v>15403</v>
      </c>
      <c r="F847" s="2">
        <v>455</v>
      </c>
      <c r="G847" s="20" t="str">
        <f t="shared" si="130"/>
        <v/>
      </c>
      <c r="H847" s="21" t="str">
        <f t="shared" si="139"/>
        <v/>
      </c>
      <c r="W847" s="24">
        <f t="shared" si="131"/>
        <v>15471.627750690539</v>
      </c>
      <c r="X847" s="24">
        <f t="shared" si="132"/>
        <v>15432.384615384615</v>
      </c>
      <c r="Y847" s="24">
        <f t="shared" si="133"/>
        <v>15393.141480078692</v>
      </c>
      <c r="Z847" s="24">
        <f t="shared" si="134"/>
        <v>19.621567652961964</v>
      </c>
      <c r="AA847" s="24" t="str">
        <f t="shared" si="135"/>
        <v/>
      </c>
      <c r="AB847" s="20" t="str">
        <f t="shared" si="136"/>
        <v/>
      </c>
      <c r="AC847" s="21" t="str">
        <f t="shared" si="137"/>
        <v/>
      </c>
      <c r="AD847" s="20" t="str">
        <f t="shared" si="138"/>
        <v/>
      </c>
    </row>
    <row r="848" spans="1:30" ht="15.75" customHeight="1">
      <c r="A848" s="19">
        <v>44979.114583333336</v>
      </c>
      <c r="B848" s="2">
        <v>15405</v>
      </c>
      <c r="C848" s="2">
        <v>15406</v>
      </c>
      <c r="D848" s="2">
        <v>15400</v>
      </c>
      <c r="E848" s="2">
        <v>15406</v>
      </c>
      <c r="F848" s="2">
        <v>1045</v>
      </c>
      <c r="G848" s="20" t="str">
        <f t="shared" si="130"/>
        <v/>
      </c>
      <c r="H848" s="21" t="str">
        <f t="shared" si="139"/>
        <v/>
      </c>
      <c r="W848" s="24">
        <f t="shared" si="131"/>
        <v>15473.660521352575</v>
      </c>
      <c r="X848" s="24">
        <f t="shared" si="132"/>
        <v>15434.653846153846</v>
      </c>
      <c r="Y848" s="24">
        <f t="shared" si="133"/>
        <v>15395.647170955117</v>
      </c>
      <c r="Z848" s="24">
        <f t="shared" si="134"/>
        <v>19.503337599364706</v>
      </c>
      <c r="AA848" s="24" t="str">
        <f t="shared" si="135"/>
        <v/>
      </c>
      <c r="AB848" s="20" t="str">
        <f t="shared" si="136"/>
        <v/>
      </c>
      <c r="AC848" s="21" t="str">
        <f t="shared" si="137"/>
        <v/>
      </c>
      <c r="AD848" s="20" t="str">
        <f t="shared" si="138"/>
        <v/>
      </c>
    </row>
    <row r="849" spans="1:30" ht="15.75" customHeight="1">
      <c r="A849" s="19">
        <v>44979.104166666664</v>
      </c>
      <c r="B849" s="2">
        <v>15410</v>
      </c>
      <c r="C849" s="2">
        <v>15414</v>
      </c>
      <c r="D849" s="2">
        <v>15403</v>
      </c>
      <c r="E849" s="2">
        <v>15405</v>
      </c>
      <c r="F849" s="2">
        <v>878</v>
      </c>
      <c r="G849" s="20" t="str">
        <f t="shared" si="130"/>
        <v/>
      </c>
      <c r="H849" s="21" t="str">
        <f t="shared" si="139"/>
        <v/>
      </c>
      <c r="W849" s="24">
        <f t="shared" si="131"/>
        <v>15475.293180132661</v>
      </c>
      <c r="X849" s="24">
        <f t="shared" si="132"/>
        <v>15436.76923076923</v>
      </c>
      <c r="Y849" s="24">
        <f t="shared" si="133"/>
        <v>15398.2452814058</v>
      </c>
      <c r="Z849" s="24">
        <f t="shared" si="134"/>
        <v>19.261974681715614</v>
      </c>
      <c r="AA849" s="24" t="str">
        <f t="shared" si="135"/>
        <v/>
      </c>
      <c r="AB849" s="20" t="str">
        <f t="shared" si="136"/>
        <v/>
      </c>
      <c r="AC849" s="21" t="str">
        <f t="shared" si="137"/>
        <v/>
      </c>
      <c r="AD849" s="20" t="str">
        <f t="shared" si="138"/>
        <v/>
      </c>
    </row>
    <row r="850" spans="1:30" ht="15.75" customHeight="1">
      <c r="A850" s="19">
        <v>44979.09375</v>
      </c>
      <c r="B850" s="2">
        <v>15421</v>
      </c>
      <c r="C850" s="2">
        <v>15421</v>
      </c>
      <c r="D850" s="2">
        <v>15409</v>
      </c>
      <c r="E850" s="2">
        <v>15410</v>
      </c>
      <c r="F850" s="2">
        <v>615</v>
      </c>
      <c r="G850" s="20" t="str">
        <f t="shared" si="130"/>
        <v/>
      </c>
      <c r="H850" s="21" t="str">
        <f t="shared" si="139"/>
        <v/>
      </c>
      <c r="W850" s="24">
        <f t="shared" si="131"/>
        <v>15478.158424638075</v>
      </c>
      <c r="X850" s="24">
        <f t="shared" si="132"/>
        <v>15439.384615384615</v>
      </c>
      <c r="Y850" s="24">
        <f t="shared" si="133"/>
        <v>15400.610806131155</v>
      </c>
      <c r="Z850" s="24">
        <f t="shared" si="134"/>
        <v>19.386904626729795</v>
      </c>
      <c r="AA850" s="24" t="str">
        <f t="shared" si="135"/>
        <v/>
      </c>
      <c r="AB850" s="20" t="str">
        <f t="shared" si="136"/>
        <v/>
      </c>
      <c r="AC850" s="21" t="str">
        <f t="shared" si="137"/>
        <v/>
      </c>
      <c r="AD850" s="20" t="str">
        <f t="shared" si="138"/>
        <v/>
      </c>
    </row>
    <row r="851" spans="1:30" ht="15.75" customHeight="1">
      <c r="A851" s="19">
        <v>44979.083333333336</v>
      </c>
      <c r="B851" s="2">
        <v>15415</v>
      </c>
      <c r="C851" s="2">
        <v>15422</v>
      </c>
      <c r="D851" s="2">
        <v>15413</v>
      </c>
      <c r="E851" s="2">
        <v>15421</v>
      </c>
      <c r="F851" s="2">
        <v>746</v>
      </c>
      <c r="G851" s="20" t="str">
        <f t="shared" si="130"/>
        <v/>
      </c>
      <c r="H851" s="21" t="str">
        <f t="shared" si="139"/>
        <v/>
      </c>
      <c r="W851" s="24">
        <f t="shared" si="131"/>
        <v>15480.646978774237</v>
      </c>
      <c r="X851" s="24">
        <f t="shared" si="132"/>
        <v>15441.76923076923</v>
      </c>
      <c r="Y851" s="24">
        <f t="shared" si="133"/>
        <v>15402.891482764224</v>
      </c>
      <c r="Z851" s="24">
        <f t="shared" si="134"/>
        <v>19.438874002503521</v>
      </c>
      <c r="AA851" s="24" t="str">
        <f t="shared" si="135"/>
        <v/>
      </c>
      <c r="AB851" s="20" t="str">
        <f t="shared" si="136"/>
        <v/>
      </c>
      <c r="AC851" s="21" t="str">
        <f t="shared" si="137"/>
        <v/>
      </c>
      <c r="AD851" s="20" t="str">
        <f t="shared" si="138"/>
        <v/>
      </c>
    </row>
    <row r="852" spans="1:30" ht="15.75" customHeight="1">
      <c r="A852" s="19">
        <v>44979.072916666664</v>
      </c>
      <c r="B852" s="2">
        <v>15409</v>
      </c>
      <c r="C852" s="2">
        <v>15419</v>
      </c>
      <c r="D852" s="2">
        <v>15406</v>
      </c>
      <c r="E852" s="2">
        <v>15415</v>
      </c>
      <c r="F852" s="2">
        <v>980</v>
      </c>
      <c r="G852" s="20" t="str">
        <f t="shared" si="130"/>
        <v/>
      </c>
      <c r="H852" s="21" t="str">
        <f t="shared" si="139"/>
        <v/>
      </c>
      <c r="W852" s="24">
        <f t="shared" si="131"/>
        <v>15483.358101260405</v>
      </c>
      <c r="X852" s="24">
        <f t="shared" si="132"/>
        <v>15443.73076923077</v>
      </c>
      <c r="Y852" s="24">
        <f t="shared" si="133"/>
        <v>15404.103437201135</v>
      </c>
      <c r="Z852" s="24">
        <f t="shared" si="134"/>
        <v>19.813666014817795</v>
      </c>
      <c r="AA852" s="24" t="str">
        <f t="shared" si="135"/>
        <v/>
      </c>
      <c r="AB852" s="20" t="str">
        <f t="shared" si="136"/>
        <v/>
      </c>
      <c r="AC852" s="21" t="str">
        <f t="shared" si="137"/>
        <v/>
      </c>
      <c r="AD852" s="20" t="str">
        <f t="shared" si="138"/>
        <v/>
      </c>
    </row>
    <row r="853" spans="1:30" ht="15.75" customHeight="1">
      <c r="A853" s="19">
        <v>44979.0625</v>
      </c>
      <c r="B853" s="2">
        <v>15411</v>
      </c>
      <c r="C853" s="2">
        <v>15416</v>
      </c>
      <c r="D853" s="2">
        <v>15406</v>
      </c>
      <c r="E853" s="2">
        <v>15408</v>
      </c>
      <c r="F853" s="2">
        <v>792</v>
      </c>
      <c r="G853" s="20">
        <f t="shared" si="130"/>
        <v>15406.816368951555</v>
      </c>
      <c r="H853" s="21" t="str">
        <f t="shared" si="139"/>
        <v>(買進)收盤突破布林通道下軌(DN)</v>
      </c>
      <c r="W853" s="24">
        <f t="shared" si="131"/>
        <v>15484.722092586906</v>
      </c>
      <c r="X853" s="24">
        <f t="shared" si="132"/>
        <v>15445.76923076923</v>
      </c>
      <c r="Y853" s="24">
        <f t="shared" si="133"/>
        <v>15406.816368951555</v>
      </c>
      <c r="Z853" s="24">
        <f t="shared" si="134"/>
        <v>19.47643090883814</v>
      </c>
      <c r="AA853" s="24">
        <f t="shared" si="135"/>
        <v>15416</v>
      </c>
      <c r="AB853" s="20">
        <f t="shared" si="136"/>
        <v>15406.816368951555</v>
      </c>
      <c r="AC853" s="21" t="str">
        <f t="shared" si="137"/>
        <v>(買進)收盤突破布林通道下軌(DN)</v>
      </c>
      <c r="AD853" s="20">
        <f t="shared" si="138"/>
        <v>15406</v>
      </c>
    </row>
    <row r="854" spans="1:30" ht="15.75" customHeight="1">
      <c r="A854" s="19">
        <v>44979.052083333336</v>
      </c>
      <c r="B854" s="2">
        <v>15413</v>
      </c>
      <c r="C854" s="2">
        <v>15419</v>
      </c>
      <c r="D854" s="2">
        <v>15406</v>
      </c>
      <c r="E854" s="2">
        <v>15410</v>
      </c>
      <c r="F854" s="2">
        <v>1438</v>
      </c>
      <c r="G854" s="20" t="str">
        <f t="shared" si="130"/>
        <v/>
      </c>
      <c r="H854" s="21" t="str">
        <f t="shared" si="139"/>
        <v/>
      </c>
      <c r="W854" s="24">
        <f t="shared" si="131"/>
        <v>15484.854521094961</v>
      </c>
      <c r="X854" s="24">
        <f t="shared" si="132"/>
        <v>15448.076923076924</v>
      </c>
      <c r="Y854" s="24">
        <f t="shared" si="133"/>
        <v>15411.299325058886</v>
      </c>
      <c r="Z854" s="24">
        <f t="shared" si="134"/>
        <v>18.388799009018577</v>
      </c>
      <c r="AA854" s="24" t="str">
        <f t="shared" si="135"/>
        <v/>
      </c>
      <c r="AB854" s="20" t="str">
        <f t="shared" si="136"/>
        <v/>
      </c>
      <c r="AC854" s="21" t="str">
        <f t="shared" si="137"/>
        <v/>
      </c>
      <c r="AD854" s="20" t="str">
        <f t="shared" si="138"/>
        <v/>
      </c>
    </row>
    <row r="855" spans="1:30" ht="15.75" customHeight="1">
      <c r="A855" s="19">
        <v>44979.041666666664</v>
      </c>
      <c r="B855" s="2">
        <v>15420</v>
      </c>
      <c r="C855" s="2">
        <v>15425</v>
      </c>
      <c r="D855" s="2">
        <v>15410</v>
      </c>
      <c r="E855" s="2">
        <v>15413</v>
      </c>
      <c r="F855" s="2">
        <v>1140</v>
      </c>
      <c r="G855" s="20" t="str">
        <f t="shared" si="130"/>
        <v/>
      </c>
      <c r="H855" s="21" t="str">
        <f t="shared" si="139"/>
        <v/>
      </c>
      <c r="W855" s="24">
        <f t="shared" si="131"/>
        <v>15485.749067427019</v>
      </c>
      <c r="X855" s="24">
        <f t="shared" si="132"/>
        <v>15450.653846153846</v>
      </c>
      <c r="Y855" s="24">
        <f t="shared" si="133"/>
        <v>15415.558624880672</v>
      </c>
      <c r="Z855" s="24">
        <f t="shared" si="134"/>
        <v>17.547610636586814</v>
      </c>
      <c r="AA855" s="24" t="str">
        <f t="shared" si="135"/>
        <v/>
      </c>
      <c r="AB855" s="20" t="str">
        <f t="shared" si="136"/>
        <v/>
      </c>
      <c r="AC855" s="21" t="str">
        <f t="shared" si="137"/>
        <v/>
      </c>
      <c r="AD855" s="20" t="str">
        <f t="shared" si="138"/>
        <v/>
      </c>
    </row>
    <row r="856" spans="1:30" ht="15.75" customHeight="1">
      <c r="A856" s="19">
        <v>44979.03125</v>
      </c>
      <c r="B856" s="2">
        <v>15423</v>
      </c>
      <c r="C856" s="2">
        <v>15428</v>
      </c>
      <c r="D856" s="2">
        <v>15413</v>
      </c>
      <c r="E856" s="2">
        <v>15420</v>
      </c>
      <c r="F856" s="2">
        <v>2561</v>
      </c>
      <c r="G856" s="20">
        <f t="shared" si="130"/>
        <v>15420.007974693797</v>
      </c>
      <c r="H856" s="21" t="str">
        <f t="shared" si="139"/>
        <v>(賣出)收盤跌破布林通道下軌(DN)</v>
      </c>
      <c r="W856" s="24">
        <f t="shared" si="131"/>
        <v>15486.222794536972</v>
      </c>
      <c r="X856" s="24">
        <f t="shared" si="132"/>
        <v>15453.115384615385</v>
      </c>
      <c r="Y856" s="24">
        <f t="shared" si="133"/>
        <v>15420.007974693797</v>
      </c>
      <c r="Z856" s="24">
        <f t="shared" si="134"/>
        <v>16.55370496079334</v>
      </c>
      <c r="AA856" s="24">
        <f t="shared" si="135"/>
        <v>15428</v>
      </c>
      <c r="AB856" s="20">
        <f t="shared" si="136"/>
        <v>15420.007974693797</v>
      </c>
      <c r="AC856" s="21" t="str">
        <f t="shared" si="137"/>
        <v>(賣出)收盤跌破布林通道下軌(DN)</v>
      </c>
      <c r="AD856" s="20">
        <f t="shared" si="138"/>
        <v>15413</v>
      </c>
    </row>
    <row r="857" spans="1:30" ht="15.75" customHeight="1">
      <c r="A857" s="19">
        <v>44979.020833333336</v>
      </c>
      <c r="B857" s="2">
        <v>15429</v>
      </c>
      <c r="C857" s="2">
        <v>15432</v>
      </c>
      <c r="D857" s="2">
        <v>15421</v>
      </c>
      <c r="E857" s="2">
        <v>15424</v>
      </c>
      <c r="F857" s="2">
        <v>1264</v>
      </c>
      <c r="G857" s="20" t="str">
        <f t="shared" si="130"/>
        <v/>
      </c>
      <c r="H857" s="21" t="str">
        <f t="shared" si="139"/>
        <v/>
      </c>
      <c r="W857" s="24">
        <f t="shared" si="131"/>
        <v>15487.317967166948</v>
      </c>
      <c r="X857" s="24">
        <f t="shared" si="132"/>
        <v>15455.423076923076</v>
      </c>
      <c r="Y857" s="24">
        <f t="shared" si="133"/>
        <v>15423.528186679205</v>
      </c>
      <c r="Z857" s="24">
        <f t="shared" si="134"/>
        <v>15.947445121935983</v>
      </c>
      <c r="AA857" s="24" t="str">
        <f t="shared" si="135"/>
        <v/>
      </c>
      <c r="AB857" s="20" t="str">
        <f t="shared" si="136"/>
        <v/>
      </c>
      <c r="AC857" s="21" t="str">
        <f t="shared" si="137"/>
        <v/>
      </c>
      <c r="AD857" s="20" t="str">
        <f t="shared" si="138"/>
        <v/>
      </c>
    </row>
    <row r="858" spans="1:30" ht="15.75" customHeight="1">
      <c r="A858" s="19">
        <v>44979.010416666664</v>
      </c>
      <c r="B858" s="2">
        <v>15436</v>
      </c>
      <c r="C858" s="2">
        <v>15445</v>
      </c>
      <c r="D858" s="2">
        <v>15421</v>
      </c>
      <c r="E858" s="2">
        <v>15429</v>
      </c>
      <c r="F858" s="2">
        <v>3369</v>
      </c>
      <c r="G858" s="20" t="str">
        <f t="shared" si="130"/>
        <v/>
      </c>
      <c r="H858" s="21" t="str">
        <f t="shared" si="139"/>
        <v/>
      </c>
      <c r="W858" s="24">
        <f t="shared" si="131"/>
        <v>15488.542939612129</v>
      </c>
      <c r="X858" s="24">
        <f t="shared" si="132"/>
        <v>15457.653846153846</v>
      </c>
      <c r="Y858" s="24">
        <f t="shared" si="133"/>
        <v>15426.764752695562</v>
      </c>
      <c r="Z858" s="24">
        <f t="shared" si="134"/>
        <v>15.444546729141621</v>
      </c>
      <c r="AA858" s="24" t="str">
        <f t="shared" si="135"/>
        <v/>
      </c>
      <c r="AB858" s="20" t="str">
        <f t="shared" si="136"/>
        <v/>
      </c>
      <c r="AC858" s="21" t="str">
        <f t="shared" si="137"/>
        <v/>
      </c>
      <c r="AD858" s="20" t="str">
        <f t="shared" si="138"/>
        <v/>
      </c>
    </row>
    <row r="859" spans="1:30" ht="15.75" customHeight="1">
      <c r="A859" s="19">
        <v>44979</v>
      </c>
      <c r="B859" s="2">
        <v>15443</v>
      </c>
      <c r="C859" s="2">
        <v>15447</v>
      </c>
      <c r="D859" s="2">
        <v>15431</v>
      </c>
      <c r="E859" s="2">
        <v>15436</v>
      </c>
      <c r="F859" s="2">
        <v>1644</v>
      </c>
      <c r="G859" s="20" t="str">
        <f t="shared" si="130"/>
        <v/>
      </c>
      <c r="H859" s="21" t="str">
        <f t="shared" si="139"/>
        <v/>
      </c>
      <c r="W859" s="24">
        <f t="shared" si="131"/>
        <v>15489.581668597402</v>
      </c>
      <c r="X859" s="24">
        <f t="shared" si="132"/>
        <v>15459.653846153846</v>
      </c>
      <c r="Y859" s="24">
        <f t="shared" si="133"/>
        <v>15429.726023710289</v>
      </c>
      <c r="Z859" s="24">
        <f t="shared" si="134"/>
        <v>14.96391122177803</v>
      </c>
      <c r="AA859" s="24" t="str">
        <f t="shared" si="135"/>
        <v/>
      </c>
      <c r="AB859" s="20" t="str">
        <f t="shared" si="136"/>
        <v/>
      </c>
      <c r="AC859" s="21" t="str">
        <f t="shared" si="137"/>
        <v/>
      </c>
      <c r="AD859" s="20" t="str">
        <f t="shared" si="138"/>
        <v/>
      </c>
    </row>
    <row r="860" spans="1:30" ht="15.75" customHeight="1">
      <c r="A860" s="19">
        <v>44978.989583333336</v>
      </c>
      <c r="B860" s="2">
        <v>15436</v>
      </c>
      <c r="C860" s="2">
        <v>15452</v>
      </c>
      <c r="D860" s="2">
        <v>15432</v>
      </c>
      <c r="E860" s="2">
        <v>15442</v>
      </c>
      <c r="F860" s="2">
        <v>2726</v>
      </c>
      <c r="G860" s="20" t="str">
        <f t="shared" si="130"/>
        <v/>
      </c>
      <c r="H860" s="21" t="str">
        <f t="shared" si="139"/>
        <v/>
      </c>
      <c r="W860" s="24">
        <f t="shared" si="131"/>
        <v>15489.49914586155</v>
      </c>
      <c r="X860" s="24">
        <f t="shared" si="132"/>
        <v>15460.923076923076</v>
      </c>
      <c r="Y860" s="24">
        <f t="shared" si="133"/>
        <v>15432.347007984603</v>
      </c>
      <c r="Z860" s="24">
        <f t="shared" si="134"/>
        <v>14.288034469236241</v>
      </c>
      <c r="AA860" s="24" t="str">
        <f t="shared" si="135"/>
        <v/>
      </c>
      <c r="AB860" s="20" t="str">
        <f t="shared" si="136"/>
        <v/>
      </c>
      <c r="AC860" s="21" t="str">
        <f t="shared" si="137"/>
        <v/>
      </c>
      <c r="AD860" s="20" t="str">
        <f t="shared" si="138"/>
        <v/>
      </c>
    </row>
    <row r="861" spans="1:30" ht="15.75" customHeight="1">
      <c r="A861" s="19">
        <v>44978.979166666664</v>
      </c>
      <c r="B861" s="2">
        <v>15432</v>
      </c>
      <c r="C861" s="2">
        <v>15446</v>
      </c>
      <c r="D861" s="2">
        <v>15429</v>
      </c>
      <c r="E861" s="2">
        <v>15436</v>
      </c>
      <c r="F861" s="2">
        <v>3253</v>
      </c>
      <c r="G861" s="20">
        <f t="shared" si="130"/>
        <v>15434.240734602867</v>
      </c>
      <c r="H861" s="21" t="str">
        <f t="shared" si="139"/>
        <v>(買進)收盤突破布林通道下軌(DN)</v>
      </c>
      <c r="W861" s="24">
        <f t="shared" si="131"/>
        <v>15489.451573089442</v>
      </c>
      <c r="X861" s="24">
        <f t="shared" si="132"/>
        <v>15461.846153846154</v>
      </c>
      <c r="Y861" s="24">
        <f t="shared" si="133"/>
        <v>15434.240734602867</v>
      </c>
      <c r="Z861" s="24">
        <f t="shared" si="134"/>
        <v>13.802709621643437</v>
      </c>
      <c r="AA861" s="24">
        <f t="shared" si="135"/>
        <v>15446</v>
      </c>
      <c r="AB861" s="20">
        <f t="shared" si="136"/>
        <v>15434.240734602867</v>
      </c>
      <c r="AC861" s="21" t="str">
        <f t="shared" si="137"/>
        <v>(買進)收盤突破布林通道下軌(DN)</v>
      </c>
      <c r="AD861" s="20">
        <f t="shared" si="138"/>
        <v>15429</v>
      </c>
    </row>
    <row r="862" spans="1:30" ht="15.75" customHeight="1">
      <c r="A862" s="19">
        <v>44978.96875</v>
      </c>
      <c r="B862" s="2">
        <v>15446</v>
      </c>
      <c r="C862" s="2">
        <v>15459</v>
      </c>
      <c r="D862" s="2">
        <v>15428</v>
      </c>
      <c r="E862" s="2">
        <v>15432</v>
      </c>
      <c r="F862" s="2">
        <v>5572</v>
      </c>
      <c r="G862" s="20">
        <f t="shared" si="130"/>
        <v>15436.715211613511</v>
      </c>
      <c r="H862" s="21" t="str">
        <f t="shared" si="139"/>
        <v>(賣出)收盤跌破布林通道下軌(DN)</v>
      </c>
      <c r="W862" s="24">
        <f t="shared" si="131"/>
        <v>15488.361711463411</v>
      </c>
      <c r="X862" s="24">
        <f t="shared" si="132"/>
        <v>15462.538461538461</v>
      </c>
      <c r="Y862" s="24">
        <f t="shared" si="133"/>
        <v>15436.715211613511</v>
      </c>
      <c r="Z862" s="24">
        <f t="shared" si="134"/>
        <v>12.911624962474617</v>
      </c>
      <c r="AA862" s="24">
        <f t="shared" si="135"/>
        <v>15459</v>
      </c>
      <c r="AB862" s="20">
        <f t="shared" si="136"/>
        <v>15436.715211613511</v>
      </c>
      <c r="AC862" s="21" t="str">
        <f t="shared" si="137"/>
        <v>(賣出)收盤跌破布林通道下軌(DN)</v>
      </c>
      <c r="AD862" s="20">
        <f t="shared" si="138"/>
        <v>15428</v>
      </c>
    </row>
    <row r="863" spans="1:30" ht="15.75" customHeight="1">
      <c r="A863" s="19">
        <v>44978.958333333336</v>
      </c>
      <c r="B863" s="2">
        <v>15463</v>
      </c>
      <c r="C863" s="2">
        <v>15474</v>
      </c>
      <c r="D863" s="2">
        <v>15444</v>
      </c>
      <c r="E863" s="2">
        <v>15447</v>
      </c>
      <c r="F863" s="2">
        <v>5949</v>
      </c>
      <c r="G863" s="20" t="str">
        <f t="shared" si="130"/>
        <v/>
      </c>
      <c r="H863" s="21" t="str">
        <f t="shared" si="139"/>
        <v/>
      </c>
      <c r="W863" s="24">
        <f t="shared" si="131"/>
        <v>15493.080843636226</v>
      </c>
      <c r="X863" s="24">
        <f t="shared" si="132"/>
        <v>15465.346153846154</v>
      </c>
      <c r="Y863" s="24">
        <f t="shared" si="133"/>
        <v>15437.611464056083</v>
      </c>
      <c r="Z863" s="24">
        <f t="shared" si="134"/>
        <v>13.867344895035597</v>
      </c>
      <c r="AA863" s="24" t="str">
        <f t="shared" si="135"/>
        <v/>
      </c>
      <c r="AB863" s="20" t="str">
        <f t="shared" si="136"/>
        <v/>
      </c>
      <c r="AC863" s="21" t="str">
        <f t="shared" si="137"/>
        <v/>
      </c>
      <c r="AD863" s="20" t="str">
        <f t="shared" si="138"/>
        <v/>
      </c>
    </row>
    <row r="864" spans="1:30" ht="15.75" customHeight="1">
      <c r="A864" s="19">
        <v>44978.947916666664</v>
      </c>
      <c r="B864" s="2">
        <v>15443</v>
      </c>
      <c r="C864" s="2">
        <v>15474</v>
      </c>
      <c r="D864" s="2">
        <v>15435</v>
      </c>
      <c r="E864" s="2">
        <v>15461</v>
      </c>
      <c r="F864" s="2">
        <v>7757</v>
      </c>
      <c r="G864" s="20" t="str">
        <f t="shared" si="130"/>
        <v/>
      </c>
      <c r="H864" s="21" t="str">
        <f t="shared" si="139"/>
        <v/>
      </c>
      <c r="W864" s="24">
        <f t="shared" si="131"/>
        <v>15501.455511685714</v>
      </c>
      <c r="X864" s="24">
        <f t="shared" si="132"/>
        <v>15468.076923076924</v>
      </c>
      <c r="Y864" s="24">
        <f t="shared" si="133"/>
        <v>15434.698334468134</v>
      </c>
      <c r="Z864" s="24">
        <f t="shared" si="134"/>
        <v>16.689294304394611</v>
      </c>
      <c r="AA864" s="24" t="str">
        <f t="shared" si="135"/>
        <v/>
      </c>
      <c r="AB864" s="20" t="str">
        <f t="shared" si="136"/>
        <v/>
      </c>
      <c r="AC864" s="21" t="str">
        <f t="shared" si="137"/>
        <v/>
      </c>
      <c r="AD864" s="20" t="str">
        <f t="shared" si="138"/>
        <v/>
      </c>
    </row>
    <row r="865" spans="1:30" ht="15.75" customHeight="1">
      <c r="A865" s="19">
        <v>44978.9375</v>
      </c>
      <c r="B865" s="2">
        <v>15447</v>
      </c>
      <c r="C865" s="2">
        <v>15449</v>
      </c>
      <c r="D865" s="2">
        <v>15440</v>
      </c>
      <c r="E865" s="2">
        <v>15443</v>
      </c>
      <c r="F865" s="2">
        <v>1255</v>
      </c>
      <c r="G865" s="20" t="str">
        <f t="shared" si="130"/>
        <v/>
      </c>
      <c r="H865" s="21" t="str">
        <f t="shared" si="139"/>
        <v/>
      </c>
      <c r="W865" s="24">
        <f t="shared" si="131"/>
        <v>15510.799870420335</v>
      </c>
      <c r="X865" s="24">
        <f t="shared" si="132"/>
        <v>15470.615384615385</v>
      </c>
      <c r="Y865" s="24">
        <f t="shared" si="133"/>
        <v>15430.430898810435</v>
      </c>
      <c r="Z865" s="24">
        <f t="shared" si="134"/>
        <v>20.092242902475345</v>
      </c>
      <c r="AA865" s="24" t="str">
        <f t="shared" si="135"/>
        <v/>
      </c>
      <c r="AB865" s="20" t="str">
        <f t="shared" si="136"/>
        <v/>
      </c>
      <c r="AC865" s="21" t="str">
        <f t="shared" si="137"/>
        <v/>
      </c>
      <c r="AD865" s="20" t="str">
        <f t="shared" si="138"/>
        <v/>
      </c>
    </row>
    <row r="866" spans="1:30" ht="15.75" customHeight="1">
      <c r="A866" s="19">
        <v>44978.927083333336</v>
      </c>
      <c r="B866" s="2">
        <v>15441</v>
      </c>
      <c r="C866" s="2">
        <v>15453</v>
      </c>
      <c r="D866" s="2">
        <v>15439</v>
      </c>
      <c r="E866" s="2">
        <v>15446</v>
      </c>
      <c r="F866" s="2">
        <v>2200</v>
      </c>
      <c r="G866" s="20" t="str">
        <f t="shared" si="130"/>
        <v/>
      </c>
      <c r="H866" s="21" t="str">
        <f t="shared" si="139"/>
        <v/>
      </c>
      <c r="W866" s="24">
        <f t="shared" si="131"/>
        <v>15517.071740006817</v>
      </c>
      <c r="X866" s="24">
        <f t="shared" si="132"/>
        <v>15473.692307692309</v>
      </c>
      <c r="Y866" s="24">
        <f t="shared" si="133"/>
        <v>15430.3128753778</v>
      </c>
      <c r="Z866" s="24">
        <f t="shared" si="134"/>
        <v>21.689716157254072</v>
      </c>
      <c r="AA866" s="24" t="str">
        <f t="shared" si="135"/>
        <v/>
      </c>
      <c r="AB866" s="20" t="str">
        <f t="shared" si="136"/>
        <v/>
      </c>
      <c r="AC866" s="21" t="str">
        <f t="shared" si="137"/>
        <v/>
      </c>
      <c r="AD866" s="20" t="str">
        <f t="shared" si="138"/>
        <v/>
      </c>
    </row>
    <row r="867" spans="1:30" ht="15.75" customHeight="1">
      <c r="A867" s="19">
        <v>44978.916666666664</v>
      </c>
      <c r="B867" s="2">
        <v>15455</v>
      </c>
      <c r="C867" s="2">
        <v>15457</v>
      </c>
      <c r="D867" s="2">
        <v>15440</v>
      </c>
      <c r="E867" s="2">
        <v>15441</v>
      </c>
      <c r="F867" s="2">
        <v>3839</v>
      </c>
      <c r="G867" s="20" t="str">
        <f t="shared" si="130"/>
        <v/>
      </c>
      <c r="H867" s="21" t="str">
        <f t="shared" si="139"/>
        <v/>
      </c>
      <c r="W867" s="24">
        <f t="shared" si="131"/>
        <v>15522.704912088426</v>
      </c>
      <c r="X867" s="24">
        <f t="shared" si="132"/>
        <v>15476.692307692309</v>
      </c>
      <c r="Y867" s="24">
        <f t="shared" si="133"/>
        <v>15430.679703296191</v>
      </c>
      <c r="Z867" s="24">
        <f t="shared" si="134"/>
        <v>23.006302198058737</v>
      </c>
      <c r="AA867" s="24" t="str">
        <f t="shared" si="135"/>
        <v/>
      </c>
      <c r="AB867" s="20" t="str">
        <f t="shared" si="136"/>
        <v/>
      </c>
      <c r="AC867" s="21" t="str">
        <f t="shared" si="137"/>
        <v/>
      </c>
      <c r="AD867" s="20" t="str">
        <f t="shared" si="138"/>
        <v/>
      </c>
    </row>
    <row r="868" spans="1:30" ht="15.75" customHeight="1">
      <c r="A868" s="19">
        <v>44978.90625</v>
      </c>
      <c r="B868" s="2">
        <v>15457</v>
      </c>
      <c r="C868" s="2">
        <v>15468</v>
      </c>
      <c r="D868" s="2">
        <v>15454</v>
      </c>
      <c r="E868" s="2">
        <v>15455</v>
      </c>
      <c r="F868" s="2">
        <v>1597</v>
      </c>
      <c r="G868" s="20" t="str">
        <f t="shared" si="130"/>
        <v/>
      </c>
      <c r="H868" s="21" t="str">
        <f t="shared" si="139"/>
        <v/>
      </c>
      <c r="W868" s="24">
        <f t="shared" si="131"/>
        <v>15526.34393241724</v>
      </c>
      <c r="X868" s="24">
        <f t="shared" si="132"/>
        <v>15479.73076923077</v>
      </c>
      <c r="Y868" s="24">
        <f t="shared" si="133"/>
        <v>15433.117606044299</v>
      </c>
      <c r="Z868" s="24">
        <f t="shared" si="134"/>
        <v>23.306581593235205</v>
      </c>
      <c r="AA868" s="24" t="str">
        <f t="shared" si="135"/>
        <v/>
      </c>
      <c r="AB868" s="20" t="str">
        <f t="shared" si="136"/>
        <v/>
      </c>
      <c r="AC868" s="21" t="str">
        <f t="shared" si="137"/>
        <v/>
      </c>
      <c r="AD868" s="20" t="str">
        <f t="shared" si="138"/>
        <v/>
      </c>
    </row>
    <row r="869" spans="1:30" ht="15.75" customHeight="1">
      <c r="A869" s="19">
        <v>44978.895833333336</v>
      </c>
      <c r="B869" s="2">
        <v>15456</v>
      </c>
      <c r="C869" s="2">
        <v>15461</v>
      </c>
      <c r="D869" s="2">
        <v>15451</v>
      </c>
      <c r="E869" s="2">
        <v>15457</v>
      </c>
      <c r="F869" s="2">
        <v>966</v>
      </c>
      <c r="G869" s="20" t="str">
        <f t="shared" si="130"/>
        <v/>
      </c>
      <c r="H869" s="21" t="str">
        <f t="shared" si="139"/>
        <v/>
      </c>
      <c r="W869" s="24">
        <f t="shared" si="131"/>
        <v>15530.222139263653</v>
      </c>
      <c r="X869" s="24">
        <f t="shared" si="132"/>
        <v>15482.23076923077</v>
      </c>
      <c r="Y869" s="24">
        <f t="shared" si="133"/>
        <v>15434.239399197886</v>
      </c>
      <c r="Z869" s="24">
        <f t="shared" si="134"/>
        <v>23.995685016441684</v>
      </c>
      <c r="AA869" s="24" t="str">
        <f t="shared" si="135"/>
        <v/>
      </c>
      <c r="AB869" s="20" t="str">
        <f t="shared" si="136"/>
        <v/>
      </c>
      <c r="AC869" s="21" t="str">
        <f t="shared" si="137"/>
        <v/>
      </c>
      <c r="AD869" s="20" t="str">
        <f t="shared" si="138"/>
        <v/>
      </c>
    </row>
    <row r="870" spans="1:30" ht="15.75" customHeight="1">
      <c r="A870" s="19">
        <v>44978.885416666664</v>
      </c>
      <c r="B870" s="2">
        <v>15463</v>
      </c>
      <c r="C870" s="2">
        <v>15464</v>
      </c>
      <c r="D870" s="2">
        <v>15454</v>
      </c>
      <c r="E870" s="2">
        <v>15457</v>
      </c>
      <c r="F870" s="2">
        <v>1545</v>
      </c>
      <c r="G870" s="20" t="str">
        <f t="shared" si="130"/>
        <v/>
      </c>
      <c r="H870" s="21" t="str">
        <f t="shared" si="139"/>
        <v/>
      </c>
      <c r="W870" s="24">
        <f t="shared" si="131"/>
        <v>15534.768755933161</v>
      </c>
      <c r="X870" s="24">
        <f t="shared" si="132"/>
        <v>15484.923076923076</v>
      </c>
      <c r="Y870" s="24">
        <f t="shared" si="133"/>
        <v>15435.077397912992</v>
      </c>
      <c r="Z870" s="24">
        <f t="shared" si="134"/>
        <v>24.922839505042017</v>
      </c>
      <c r="AA870" s="24" t="str">
        <f t="shared" si="135"/>
        <v/>
      </c>
      <c r="AB870" s="20" t="str">
        <f t="shared" si="136"/>
        <v/>
      </c>
      <c r="AC870" s="21" t="str">
        <f t="shared" si="137"/>
        <v/>
      </c>
      <c r="AD870" s="20" t="str">
        <f t="shared" si="138"/>
        <v/>
      </c>
    </row>
    <row r="871" spans="1:30" ht="15.75" customHeight="1">
      <c r="A871" s="19">
        <v>44978.875</v>
      </c>
      <c r="B871" s="2">
        <v>15463</v>
      </c>
      <c r="C871" s="2">
        <v>15471</v>
      </c>
      <c r="D871" s="2">
        <v>15462</v>
      </c>
      <c r="E871" s="2">
        <v>15463</v>
      </c>
      <c r="F871" s="2">
        <v>827</v>
      </c>
      <c r="G871" s="20" t="str">
        <f t="shared" si="130"/>
        <v/>
      </c>
      <c r="H871" s="21" t="str">
        <f t="shared" si="139"/>
        <v/>
      </c>
      <c r="W871" s="24">
        <f t="shared" si="131"/>
        <v>15538.528402490558</v>
      </c>
      <c r="X871" s="24">
        <f t="shared" si="132"/>
        <v>15487.576923076924</v>
      </c>
      <c r="Y871" s="24">
        <f t="shared" si="133"/>
        <v>15436.62544366329</v>
      </c>
      <c r="Z871" s="24">
        <f t="shared" si="134"/>
        <v>25.475739706816515</v>
      </c>
      <c r="AA871" s="24" t="str">
        <f t="shared" si="135"/>
        <v/>
      </c>
      <c r="AB871" s="20" t="str">
        <f t="shared" si="136"/>
        <v/>
      </c>
      <c r="AC871" s="21" t="str">
        <f t="shared" si="137"/>
        <v/>
      </c>
      <c r="AD871" s="20" t="str">
        <f t="shared" si="138"/>
        <v/>
      </c>
    </row>
    <row r="872" spans="1:30" ht="15.75" customHeight="1">
      <c r="A872" s="19">
        <v>44978.864583333336</v>
      </c>
      <c r="B872" s="2">
        <v>15461</v>
      </c>
      <c r="C872" s="2">
        <v>15470</v>
      </c>
      <c r="D872" s="2">
        <v>15460</v>
      </c>
      <c r="E872" s="2">
        <v>15462</v>
      </c>
      <c r="F872" s="2">
        <v>1005</v>
      </c>
      <c r="G872" s="20" t="str">
        <f t="shared" si="130"/>
        <v/>
      </c>
      <c r="H872" s="21" t="str">
        <f t="shared" si="139"/>
        <v/>
      </c>
      <c r="W872" s="24">
        <f t="shared" si="131"/>
        <v>15543.435171420246</v>
      </c>
      <c r="X872" s="24">
        <f t="shared" si="132"/>
        <v>15490.346153846154</v>
      </c>
      <c r="Y872" s="24">
        <f t="shared" si="133"/>
        <v>15437.257136272063</v>
      </c>
      <c r="Z872" s="24">
        <f t="shared" si="134"/>
        <v>26.544508787045995</v>
      </c>
      <c r="AA872" s="24" t="str">
        <f t="shared" si="135"/>
        <v/>
      </c>
      <c r="AB872" s="20" t="str">
        <f t="shared" si="136"/>
        <v/>
      </c>
      <c r="AC872" s="21" t="str">
        <f t="shared" si="137"/>
        <v/>
      </c>
      <c r="AD872" s="20" t="str">
        <f t="shared" si="138"/>
        <v/>
      </c>
    </row>
    <row r="873" spans="1:30" ht="15.75" customHeight="1">
      <c r="A873" s="19">
        <v>44978.854166666664</v>
      </c>
      <c r="B873" s="2">
        <v>15460</v>
      </c>
      <c r="C873" s="2">
        <v>15465</v>
      </c>
      <c r="D873" s="2">
        <v>15455</v>
      </c>
      <c r="E873" s="2">
        <v>15462</v>
      </c>
      <c r="F873" s="2">
        <v>1130</v>
      </c>
      <c r="G873" s="20" t="str">
        <f t="shared" si="130"/>
        <v/>
      </c>
      <c r="H873" s="21" t="str">
        <f t="shared" si="139"/>
        <v/>
      </c>
      <c r="W873" s="24">
        <f t="shared" si="131"/>
        <v>15546.344219682127</v>
      </c>
      <c r="X873" s="24">
        <f t="shared" si="132"/>
        <v>15492.807692307691</v>
      </c>
      <c r="Y873" s="24">
        <f t="shared" si="133"/>
        <v>15439.271164933256</v>
      </c>
      <c r="Z873" s="24">
        <f t="shared" si="134"/>
        <v>26.768263687217413</v>
      </c>
      <c r="AA873" s="24" t="str">
        <f t="shared" si="135"/>
        <v/>
      </c>
      <c r="AB873" s="20" t="str">
        <f t="shared" si="136"/>
        <v/>
      </c>
      <c r="AC873" s="21" t="str">
        <f t="shared" si="137"/>
        <v/>
      </c>
      <c r="AD873" s="20" t="str">
        <f t="shared" si="138"/>
        <v/>
      </c>
    </row>
    <row r="874" spans="1:30" ht="15.75" customHeight="1">
      <c r="A874" s="19">
        <v>44978.84375</v>
      </c>
      <c r="B874" s="2">
        <v>15473</v>
      </c>
      <c r="C874" s="2">
        <v>15474</v>
      </c>
      <c r="D874" s="2">
        <v>15457</v>
      </c>
      <c r="E874" s="2">
        <v>15461</v>
      </c>
      <c r="F874" s="2">
        <v>1655</v>
      </c>
      <c r="G874" s="20" t="str">
        <f t="shared" si="130"/>
        <v/>
      </c>
      <c r="H874" s="21" t="str">
        <f t="shared" si="139"/>
        <v/>
      </c>
      <c r="W874" s="24">
        <f t="shared" si="131"/>
        <v>15548.085554605284</v>
      </c>
      <c r="X874" s="24">
        <f t="shared" si="132"/>
        <v>15495.038461538461</v>
      </c>
      <c r="Y874" s="24">
        <f t="shared" si="133"/>
        <v>15441.991368471638</v>
      </c>
      <c r="Z874" s="24">
        <f t="shared" si="134"/>
        <v>26.523546533411761</v>
      </c>
      <c r="AA874" s="24" t="str">
        <f t="shared" si="135"/>
        <v/>
      </c>
      <c r="AB874" s="20" t="str">
        <f t="shared" si="136"/>
        <v/>
      </c>
      <c r="AC874" s="21" t="str">
        <f t="shared" si="137"/>
        <v/>
      </c>
      <c r="AD874" s="20" t="str">
        <f t="shared" si="138"/>
        <v/>
      </c>
    </row>
    <row r="875" spans="1:30" ht="15.75" customHeight="1">
      <c r="A875" s="19">
        <v>44978.833333333336</v>
      </c>
      <c r="B875" s="2">
        <v>15472</v>
      </c>
      <c r="C875" s="2">
        <v>15476</v>
      </c>
      <c r="D875" s="2">
        <v>15469</v>
      </c>
      <c r="E875" s="2">
        <v>15473</v>
      </c>
      <c r="F875" s="2">
        <v>462</v>
      </c>
      <c r="G875" s="20" t="str">
        <f t="shared" si="130"/>
        <v/>
      </c>
      <c r="H875" s="21" t="str">
        <f t="shared" si="139"/>
        <v/>
      </c>
      <c r="W875" s="24">
        <f t="shared" si="131"/>
        <v>15549.703895811734</v>
      </c>
      <c r="X875" s="24">
        <f t="shared" si="132"/>
        <v>15497.423076923076</v>
      </c>
      <c r="Y875" s="24">
        <f t="shared" si="133"/>
        <v>15445.142258034419</v>
      </c>
      <c r="Z875" s="24">
        <f t="shared" si="134"/>
        <v>26.140409444328906</v>
      </c>
      <c r="AA875" s="24" t="str">
        <f t="shared" si="135"/>
        <v/>
      </c>
      <c r="AB875" s="20" t="str">
        <f t="shared" si="136"/>
        <v/>
      </c>
      <c r="AC875" s="21" t="str">
        <f t="shared" si="137"/>
        <v/>
      </c>
      <c r="AD875" s="20" t="str">
        <f t="shared" si="138"/>
        <v/>
      </c>
    </row>
    <row r="876" spans="1:30" ht="15.75" customHeight="1">
      <c r="A876" s="19">
        <v>44978.822916666664</v>
      </c>
      <c r="B876" s="2">
        <v>15472</v>
      </c>
      <c r="C876" s="2">
        <v>15476</v>
      </c>
      <c r="D876" s="2">
        <v>15469</v>
      </c>
      <c r="E876" s="2">
        <v>15472</v>
      </c>
      <c r="F876" s="2">
        <v>518</v>
      </c>
      <c r="G876" s="20" t="str">
        <f t="shared" si="130"/>
        <v/>
      </c>
      <c r="H876" s="21" t="str">
        <f t="shared" si="139"/>
        <v/>
      </c>
      <c r="W876" s="24">
        <f t="shared" si="131"/>
        <v>15550.881060354301</v>
      </c>
      <c r="X876" s="24">
        <f t="shared" si="132"/>
        <v>15499.076923076924</v>
      </c>
      <c r="Y876" s="24">
        <f t="shared" si="133"/>
        <v>15447.272785799547</v>
      </c>
      <c r="Z876" s="24">
        <f t="shared" si="134"/>
        <v>25.902068638688181</v>
      </c>
      <c r="AA876" s="24" t="str">
        <f t="shared" si="135"/>
        <v/>
      </c>
      <c r="AB876" s="20" t="str">
        <f t="shared" si="136"/>
        <v/>
      </c>
      <c r="AC876" s="21" t="str">
        <f t="shared" si="137"/>
        <v/>
      </c>
      <c r="AD876" s="20" t="str">
        <f t="shared" si="138"/>
        <v/>
      </c>
    </row>
    <row r="877" spans="1:30" ht="15.75" customHeight="1">
      <c r="A877" s="19">
        <v>44978.8125</v>
      </c>
      <c r="B877" s="2">
        <v>15469</v>
      </c>
      <c r="C877" s="2">
        <v>15475</v>
      </c>
      <c r="D877" s="2">
        <v>15469</v>
      </c>
      <c r="E877" s="2">
        <v>15472</v>
      </c>
      <c r="F877" s="2">
        <v>671</v>
      </c>
      <c r="G877" s="20" t="str">
        <f t="shared" si="130"/>
        <v/>
      </c>
      <c r="H877" s="21" t="str">
        <f t="shared" si="139"/>
        <v/>
      </c>
      <c r="W877" s="24">
        <f t="shared" si="131"/>
        <v>15552.892684809724</v>
      </c>
      <c r="X877" s="24">
        <f t="shared" si="132"/>
        <v>15501.192307692309</v>
      </c>
      <c r="Y877" s="24">
        <f t="shared" si="133"/>
        <v>15449.491930574894</v>
      </c>
      <c r="Z877" s="24">
        <f t="shared" si="134"/>
        <v>25.850188558707075</v>
      </c>
      <c r="AA877" s="24" t="str">
        <f t="shared" si="135"/>
        <v/>
      </c>
      <c r="AB877" s="20" t="str">
        <f t="shared" si="136"/>
        <v/>
      </c>
      <c r="AC877" s="21" t="str">
        <f t="shared" si="137"/>
        <v/>
      </c>
      <c r="AD877" s="20" t="str">
        <f t="shared" si="138"/>
        <v/>
      </c>
    </row>
    <row r="878" spans="1:30" ht="15.75" customHeight="1">
      <c r="A878" s="19">
        <v>44978.802083333336</v>
      </c>
      <c r="B878" s="2">
        <v>15468</v>
      </c>
      <c r="C878" s="2">
        <v>15470</v>
      </c>
      <c r="D878" s="2">
        <v>15462</v>
      </c>
      <c r="E878" s="2">
        <v>15468</v>
      </c>
      <c r="F878" s="2">
        <v>1402</v>
      </c>
      <c r="G878" s="20" t="str">
        <f t="shared" si="130"/>
        <v/>
      </c>
      <c r="H878" s="21" t="str">
        <f t="shared" si="139"/>
        <v/>
      </c>
      <c r="W878" s="24">
        <f t="shared" si="131"/>
        <v>15554.1400956054</v>
      </c>
      <c r="X878" s="24">
        <f t="shared" si="132"/>
        <v>15503.153846153846</v>
      </c>
      <c r="Y878" s="24">
        <f t="shared" si="133"/>
        <v>15452.167596702291</v>
      </c>
      <c r="Z878" s="24">
        <f t="shared" si="134"/>
        <v>25.493124725777015</v>
      </c>
      <c r="AA878" s="24" t="str">
        <f t="shared" si="135"/>
        <v/>
      </c>
      <c r="AB878" s="20" t="str">
        <f t="shared" si="136"/>
        <v/>
      </c>
      <c r="AC878" s="21" t="str">
        <f t="shared" si="137"/>
        <v/>
      </c>
      <c r="AD878" s="20" t="str">
        <f t="shared" si="138"/>
        <v/>
      </c>
    </row>
    <row r="879" spans="1:30" ht="15.75" customHeight="1">
      <c r="A879" s="19">
        <v>44978.791666666664</v>
      </c>
      <c r="B879" s="2">
        <v>15477</v>
      </c>
      <c r="C879" s="2">
        <v>15480</v>
      </c>
      <c r="D879" s="2">
        <v>15468</v>
      </c>
      <c r="E879" s="2">
        <v>15468</v>
      </c>
      <c r="F879" s="2">
        <v>821</v>
      </c>
      <c r="G879" s="20" t="str">
        <f t="shared" si="130"/>
        <v/>
      </c>
      <c r="H879" s="21" t="str">
        <f t="shared" si="139"/>
        <v/>
      </c>
      <c r="W879" s="24">
        <f t="shared" si="131"/>
        <v>15554.437955273566</v>
      </c>
      <c r="X879" s="24">
        <f t="shared" si="132"/>
        <v>15505.115384615385</v>
      </c>
      <c r="Y879" s="24">
        <f t="shared" si="133"/>
        <v>15455.792813957203</v>
      </c>
      <c r="Z879" s="24">
        <f t="shared" si="134"/>
        <v>24.661285329091037</v>
      </c>
      <c r="AA879" s="24" t="str">
        <f t="shared" si="135"/>
        <v/>
      </c>
      <c r="AB879" s="20" t="str">
        <f t="shared" si="136"/>
        <v/>
      </c>
      <c r="AC879" s="21" t="str">
        <f t="shared" si="137"/>
        <v/>
      </c>
      <c r="AD879" s="20" t="str">
        <f t="shared" si="138"/>
        <v/>
      </c>
    </row>
    <row r="880" spans="1:30" ht="15.75" customHeight="1">
      <c r="A880" s="19">
        <v>44978.78125</v>
      </c>
      <c r="B880" s="2">
        <v>15477</v>
      </c>
      <c r="C880" s="2">
        <v>15481</v>
      </c>
      <c r="D880" s="2">
        <v>15474</v>
      </c>
      <c r="E880" s="2">
        <v>15477</v>
      </c>
      <c r="F880" s="2">
        <v>756</v>
      </c>
      <c r="G880" s="20" t="str">
        <f t="shared" si="130"/>
        <v/>
      </c>
      <c r="H880" s="21" t="str">
        <f t="shared" si="139"/>
        <v/>
      </c>
      <c r="W880" s="24">
        <f t="shared" si="131"/>
        <v>15553.545804194506</v>
      </c>
      <c r="X880" s="24">
        <f t="shared" si="132"/>
        <v>15506.5</v>
      </c>
      <c r="Y880" s="24">
        <f t="shared" si="133"/>
        <v>15459.454195805494</v>
      </c>
      <c r="Z880" s="24">
        <f t="shared" si="134"/>
        <v>23.522902097252437</v>
      </c>
      <c r="AA880" s="24" t="str">
        <f t="shared" si="135"/>
        <v/>
      </c>
      <c r="AB880" s="20" t="str">
        <f t="shared" si="136"/>
        <v/>
      </c>
      <c r="AC880" s="21" t="str">
        <f t="shared" si="137"/>
        <v/>
      </c>
      <c r="AD880" s="20" t="str">
        <f t="shared" si="138"/>
        <v/>
      </c>
    </row>
    <row r="881" spans="1:30" ht="15.75" customHeight="1">
      <c r="A881" s="19">
        <v>44978.770833333336</v>
      </c>
      <c r="B881" s="2">
        <v>15478</v>
      </c>
      <c r="C881" s="2">
        <v>15478</v>
      </c>
      <c r="D881" s="2">
        <v>15469</v>
      </c>
      <c r="E881" s="2">
        <v>15477</v>
      </c>
      <c r="F881" s="2">
        <v>1294</v>
      </c>
      <c r="G881" s="20" t="str">
        <f t="shared" si="130"/>
        <v/>
      </c>
      <c r="H881" s="21" t="str">
        <f t="shared" si="139"/>
        <v/>
      </c>
      <c r="W881" s="24">
        <f t="shared" si="131"/>
        <v>15554.021486273945</v>
      </c>
      <c r="X881" s="24">
        <f t="shared" si="132"/>
        <v>15508.192307692309</v>
      </c>
      <c r="Y881" s="24">
        <f t="shared" si="133"/>
        <v>15462.363129110672</v>
      </c>
      <c r="Z881" s="24">
        <f t="shared" si="134"/>
        <v>22.914589290817844</v>
      </c>
      <c r="AA881" s="24" t="str">
        <f t="shared" si="135"/>
        <v/>
      </c>
      <c r="AB881" s="20" t="str">
        <f t="shared" si="136"/>
        <v/>
      </c>
      <c r="AC881" s="21" t="str">
        <f t="shared" si="137"/>
        <v/>
      </c>
      <c r="AD881" s="20" t="str">
        <f t="shared" si="138"/>
        <v/>
      </c>
    </row>
    <row r="882" spans="1:30" ht="15.75" customHeight="1">
      <c r="A882" s="19">
        <v>44978.760416666664</v>
      </c>
      <c r="B882" s="2">
        <v>15483</v>
      </c>
      <c r="C882" s="2">
        <v>15484</v>
      </c>
      <c r="D882" s="2">
        <v>15478</v>
      </c>
      <c r="E882" s="2">
        <v>15480</v>
      </c>
      <c r="F882" s="2">
        <v>1095</v>
      </c>
      <c r="G882" s="20" t="str">
        <f t="shared" si="130"/>
        <v/>
      </c>
      <c r="H882" s="21" t="str">
        <f t="shared" si="139"/>
        <v/>
      </c>
      <c r="W882" s="24">
        <f t="shared" si="131"/>
        <v>15555.483061283396</v>
      </c>
      <c r="X882" s="24">
        <f t="shared" si="132"/>
        <v>15510.384615384615</v>
      </c>
      <c r="Y882" s="24">
        <f t="shared" si="133"/>
        <v>15465.286169485835</v>
      </c>
      <c r="Z882" s="24">
        <f t="shared" si="134"/>
        <v>22.549222949390128</v>
      </c>
      <c r="AA882" s="24" t="str">
        <f t="shared" si="135"/>
        <v/>
      </c>
      <c r="AB882" s="20" t="str">
        <f t="shared" si="136"/>
        <v/>
      </c>
      <c r="AC882" s="21" t="str">
        <f t="shared" si="137"/>
        <v/>
      </c>
      <c r="AD882" s="20" t="str">
        <f t="shared" si="138"/>
        <v/>
      </c>
    </row>
    <row r="883" spans="1:30" ht="15.75" customHeight="1">
      <c r="A883" s="19">
        <v>44978.75</v>
      </c>
      <c r="B883" s="2">
        <v>15481</v>
      </c>
      <c r="C883" s="2">
        <v>15491</v>
      </c>
      <c r="D883" s="2">
        <v>15478</v>
      </c>
      <c r="E883" s="2">
        <v>15482</v>
      </c>
      <c r="F883" s="2">
        <v>2506</v>
      </c>
      <c r="G883" s="20" t="str">
        <f t="shared" si="130"/>
        <v/>
      </c>
      <c r="H883" s="21" t="str">
        <f t="shared" si="139"/>
        <v/>
      </c>
      <c r="W883" s="24">
        <f t="shared" si="131"/>
        <v>15556.211702575018</v>
      </c>
      <c r="X883" s="24">
        <f t="shared" si="132"/>
        <v>15512.26923076923</v>
      </c>
      <c r="Y883" s="24">
        <f t="shared" si="133"/>
        <v>15468.326758963443</v>
      </c>
      <c r="Z883" s="24">
        <f t="shared" si="134"/>
        <v>21.97123590289338</v>
      </c>
      <c r="AA883" s="24" t="str">
        <f t="shared" si="135"/>
        <v/>
      </c>
      <c r="AB883" s="20" t="str">
        <f t="shared" si="136"/>
        <v/>
      </c>
      <c r="AC883" s="21" t="str">
        <f t="shared" si="137"/>
        <v/>
      </c>
      <c r="AD883" s="20" t="str">
        <f t="shared" si="138"/>
        <v/>
      </c>
    </row>
    <row r="884" spans="1:30" ht="15.75" customHeight="1">
      <c r="A884" s="19">
        <v>44978.739583333336</v>
      </c>
      <c r="B884" s="2">
        <v>15468</v>
      </c>
      <c r="C884" s="2">
        <v>15482</v>
      </c>
      <c r="D884" s="2">
        <v>15467</v>
      </c>
      <c r="E884" s="2">
        <v>15481</v>
      </c>
      <c r="F884" s="2">
        <v>2606</v>
      </c>
      <c r="G884" s="20">
        <f t="shared" si="130"/>
        <v>15469.933919338993</v>
      </c>
      <c r="H884" s="21" t="str">
        <f t="shared" si="139"/>
        <v>(買進)收盤突破布林通道下軌(DN)</v>
      </c>
      <c r="W884" s="24">
        <f t="shared" si="131"/>
        <v>15555.604542199468</v>
      </c>
      <c r="X884" s="24">
        <f t="shared" si="132"/>
        <v>15512.76923076923</v>
      </c>
      <c r="Y884" s="24">
        <f t="shared" si="133"/>
        <v>15469.933919338993</v>
      </c>
      <c r="Z884" s="24">
        <f t="shared" si="134"/>
        <v>21.417655715118784</v>
      </c>
      <c r="AA884" s="24">
        <f t="shared" si="135"/>
        <v>15482</v>
      </c>
      <c r="AB884" s="20">
        <f t="shared" si="136"/>
        <v>15469.933919338993</v>
      </c>
      <c r="AC884" s="21" t="str">
        <f t="shared" si="137"/>
        <v>(買進)收盤突破布林通道下軌(DN)</v>
      </c>
      <c r="AD884" s="20">
        <f t="shared" si="138"/>
        <v>15467</v>
      </c>
    </row>
    <row r="885" spans="1:30" ht="15.75" customHeight="1">
      <c r="A885" s="19">
        <v>44978.729166666664</v>
      </c>
      <c r="B885" s="2">
        <v>15467</v>
      </c>
      <c r="C885" s="2">
        <v>15472</v>
      </c>
      <c r="D885" s="2">
        <v>15456</v>
      </c>
      <c r="E885" s="2">
        <v>15469</v>
      </c>
      <c r="F885" s="2">
        <v>2312</v>
      </c>
      <c r="G885" s="20" t="str">
        <f t="shared" si="130"/>
        <v/>
      </c>
      <c r="H885" s="21" t="str">
        <f t="shared" si="139"/>
        <v/>
      </c>
      <c r="W885" s="24">
        <f t="shared" si="131"/>
        <v>15555.604542199468</v>
      </c>
      <c r="X885" s="24">
        <f t="shared" si="132"/>
        <v>15512.76923076923</v>
      </c>
      <c r="Y885" s="24">
        <f t="shared" si="133"/>
        <v>15469.933919338993</v>
      </c>
      <c r="Z885" s="24">
        <f t="shared" si="134"/>
        <v>21.417655715118791</v>
      </c>
      <c r="AA885" s="24" t="str">
        <f t="shared" si="135"/>
        <v/>
      </c>
      <c r="AB885" s="20" t="str">
        <f t="shared" si="136"/>
        <v/>
      </c>
      <c r="AC885" s="21" t="str">
        <f t="shared" si="137"/>
        <v/>
      </c>
      <c r="AD885" s="20" t="str">
        <f t="shared" si="138"/>
        <v/>
      </c>
    </row>
    <row r="886" spans="1:30" ht="15.75" customHeight="1">
      <c r="A886" s="19">
        <v>44978.71875</v>
      </c>
      <c r="B886" s="2">
        <v>15454</v>
      </c>
      <c r="C886" s="2">
        <v>15470</v>
      </c>
      <c r="D886" s="2">
        <v>15449</v>
      </c>
      <c r="E886" s="2">
        <v>15466</v>
      </c>
      <c r="F886" s="2">
        <v>5567</v>
      </c>
      <c r="G886" s="20" t="str">
        <f t="shared" si="130"/>
        <v/>
      </c>
      <c r="H886" s="21" t="str">
        <f t="shared" si="139"/>
        <v/>
      </c>
      <c r="W886" s="24">
        <f t="shared" si="131"/>
        <v>15554.094005430032</v>
      </c>
      <c r="X886" s="24">
        <f t="shared" si="132"/>
        <v>15513.384615384615</v>
      </c>
      <c r="Y886" s="24">
        <f t="shared" si="133"/>
        <v>15472.675225339199</v>
      </c>
      <c r="Z886" s="24">
        <f t="shared" si="134"/>
        <v>20.354695022708043</v>
      </c>
      <c r="AA886" s="24" t="str">
        <f t="shared" si="135"/>
        <v/>
      </c>
      <c r="AB886" s="20" t="str">
        <f t="shared" si="136"/>
        <v/>
      </c>
      <c r="AC886" s="21" t="str">
        <f t="shared" si="137"/>
        <v/>
      </c>
      <c r="AD886" s="20" t="str">
        <f t="shared" si="138"/>
        <v/>
      </c>
    </row>
    <row r="887" spans="1:30" ht="15.75" customHeight="1">
      <c r="A887" s="19">
        <v>44978.708333333336</v>
      </c>
      <c r="B887" s="2">
        <v>15505</v>
      </c>
      <c r="C887" s="2">
        <v>15506</v>
      </c>
      <c r="D887" s="2">
        <v>15454</v>
      </c>
      <c r="E887" s="2">
        <v>15454</v>
      </c>
      <c r="F887" s="2">
        <v>9412</v>
      </c>
      <c r="G887" s="20">
        <f t="shared" si="130"/>
        <v>15475.765903255782</v>
      </c>
      <c r="H887" s="21" t="str">
        <f t="shared" si="139"/>
        <v>(賣出)收盤跌破布林通道下軌(DN)</v>
      </c>
      <c r="W887" s="24">
        <f t="shared" si="131"/>
        <v>15552.234096744218</v>
      </c>
      <c r="X887" s="24">
        <f t="shared" si="132"/>
        <v>15514</v>
      </c>
      <c r="Y887" s="24">
        <f t="shared" si="133"/>
        <v>15475.765903255782</v>
      </c>
      <c r="Z887" s="24">
        <f t="shared" si="134"/>
        <v>19.117048372108556</v>
      </c>
      <c r="AA887" s="24">
        <f t="shared" si="135"/>
        <v>15506</v>
      </c>
      <c r="AB887" s="20">
        <f t="shared" si="136"/>
        <v>15475.765903255782</v>
      </c>
      <c r="AC887" s="21" t="str">
        <f t="shared" si="137"/>
        <v>(賣出)收盤跌破布林通道下軌(DN)</v>
      </c>
      <c r="AD887" s="20">
        <f t="shared" si="138"/>
        <v>15454</v>
      </c>
    </row>
    <row r="888" spans="1:30" ht="15.75" customHeight="1">
      <c r="A888" s="19">
        <v>44978.697916666664</v>
      </c>
      <c r="B888" s="2">
        <v>15518</v>
      </c>
      <c r="C888" s="2">
        <v>15521</v>
      </c>
      <c r="D888" s="2">
        <v>15502</v>
      </c>
      <c r="E888" s="2">
        <v>15505</v>
      </c>
      <c r="F888" s="2">
        <v>1985</v>
      </c>
      <c r="G888" s="20">
        <f t="shared" si="130"/>
        <v>15515.038461538461</v>
      </c>
      <c r="H888" s="21" t="str">
        <f t="shared" si="139"/>
        <v>(放空買進)收盤跌破布林通道中軌(MB)</v>
      </c>
      <c r="W888" s="24">
        <f t="shared" si="131"/>
        <v>15547.768033061337</v>
      </c>
      <c r="X888" s="24">
        <f t="shared" si="132"/>
        <v>15515.038461538461</v>
      </c>
      <c r="Y888" s="24">
        <f t="shared" si="133"/>
        <v>15482.308890015585</v>
      </c>
      <c r="Z888" s="24">
        <f t="shared" si="134"/>
        <v>16.364785761437624</v>
      </c>
      <c r="AA888" s="24">
        <f t="shared" si="135"/>
        <v>15521</v>
      </c>
      <c r="AB888" s="20">
        <f t="shared" si="136"/>
        <v>15515.038461538461</v>
      </c>
      <c r="AC888" s="21" t="str">
        <f t="shared" si="137"/>
        <v>(賣出)收盤跌破布林通道中軌(MB)</v>
      </c>
      <c r="AD888" s="20">
        <f t="shared" si="138"/>
        <v>15502</v>
      </c>
    </row>
    <row r="889" spans="1:30" ht="15.75" customHeight="1">
      <c r="A889" s="19">
        <v>44978.6875</v>
      </c>
      <c r="B889" s="2">
        <v>15527</v>
      </c>
      <c r="C889" s="2">
        <v>15529</v>
      </c>
      <c r="D889" s="2">
        <v>15512</v>
      </c>
      <c r="E889" s="2">
        <v>15518</v>
      </c>
      <c r="F889" s="2">
        <v>1403</v>
      </c>
      <c r="G889" s="20" t="str">
        <f t="shared" si="130"/>
        <v/>
      </c>
      <c r="H889" s="21" t="str">
        <f t="shared" si="139"/>
        <v/>
      </c>
      <c r="W889" s="24">
        <f t="shared" si="131"/>
        <v>15548.460039080404</v>
      </c>
      <c r="X889" s="24">
        <f t="shared" si="132"/>
        <v>15514.423076923076</v>
      </c>
      <c r="Y889" s="24">
        <f t="shared" si="133"/>
        <v>15480.386114765748</v>
      </c>
      <c r="Z889" s="24">
        <f t="shared" si="134"/>
        <v>17.01848107866422</v>
      </c>
      <c r="AA889" s="24" t="str">
        <f t="shared" si="135"/>
        <v/>
      </c>
      <c r="AB889" s="20" t="str">
        <f t="shared" si="136"/>
        <v/>
      </c>
      <c r="AC889" s="21" t="str">
        <f t="shared" si="137"/>
        <v/>
      </c>
      <c r="AD889" s="20" t="str">
        <f t="shared" si="138"/>
        <v/>
      </c>
    </row>
    <row r="890" spans="1:30" ht="15.75" customHeight="1">
      <c r="A890" s="19">
        <v>44978.677083333336</v>
      </c>
      <c r="B890" s="2">
        <v>15523</v>
      </c>
      <c r="C890" s="2">
        <v>15529</v>
      </c>
      <c r="D890" s="2">
        <v>15518</v>
      </c>
      <c r="E890" s="2">
        <v>15527</v>
      </c>
      <c r="F890" s="2">
        <v>779</v>
      </c>
      <c r="G890" s="20" t="str">
        <f t="shared" si="130"/>
        <v/>
      </c>
      <c r="H890" s="21" t="str">
        <f t="shared" si="139"/>
        <v/>
      </c>
      <c r="W890" s="24">
        <f t="shared" si="131"/>
        <v>15548.157545834347</v>
      </c>
      <c r="X890" s="24">
        <f t="shared" si="132"/>
        <v>15513.76923076923</v>
      </c>
      <c r="Y890" s="24">
        <f t="shared" si="133"/>
        <v>15479.380915704114</v>
      </c>
      <c r="Z890" s="24">
        <f t="shared" si="134"/>
        <v>17.194157532558492</v>
      </c>
      <c r="AA890" s="24" t="str">
        <f t="shared" si="135"/>
        <v/>
      </c>
      <c r="AB890" s="20" t="str">
        <f t="shared" si="136"/>
        <v/>
      </c>
      <c r="AC890" s="21" t="str">
        <f t="shared" si="137"/>
        <v/>
      </c>
      <c r="AD890" s="20" t="str">
        <f t="shared" si="138"/>
        <v/>
      </c>
    </row>
    <row r="891" spans="1:30" ht="15.75" customHeight="1">
      <c r="A891" s="19">
        <v>44978.666666666664</v>
      </c>
      <c r="B891" s="2">
        <v>15524</v>
      </c>
      <c r="C891" s="2">
        <v>15524</v>
      </c>
      <c r="D891" s="2">
        <v>15516</v>
      </c>
      <c r="E891" s="2">
        <v>15523</v>
      </c>
      <c r="F891" s="2">
        <v>573</v>
      </c>
      <c r="G891" s="20" t="str">
        <f t="shared" si="130"/>
        <v/>
      </c>
      <c r="H891" s="21" t="str">
        <f t="shared" si="139"/>
        <v/>
      </c>
      <c r="W891" s="24">
        <f t="shared" si="131"/>
        <v>15547.054085669806</v>
      </c>
      <c r="X891" s="24">
        <f t="shared" si="132"/>
        <v>15512.961538461539</v>
      </c>
      <c r="Y891" s="24">
        <f t="shared" si="133"/>
        <v>15478.868991253272</v>
      </c>
      <c r="Z891" s="24">
        <f t="shared" si="134"/>
        <v>17.046273604133614</v>
      </c>
      <c r="AA891" s="24" t="str">
        <f t="shared" si="135"/>
        <v/>
      </c>
      <c r="AB891" s="20" t="str">
        <f t="shared" si="136"/>
        <v/>
      </c>
      <c r="AC891" s="21" t="str">
        <f t="shared" si="137"/>
        <v/>
      </c>
      <c r="AD891" s="20" t="str">
        <f t="shared" si="138"/>
        <v/>
      </c>
    </row>
    <row r="892" spans="1:30" ht="15.75" customHeight="1">
      <c r="A892" s="19">
        <v>44978.65625</v>
      </c>
      <c r="B892" s="2">
        <v>15520</v>
      </c>
      <c r="C892" s="2">
        <v>15525</v>
      </c>
      <c r="D892" s="2">
        <v>15518</v>
      </c>
      <c r="E892" s="2">
        <v>15524</v>
      </c>
      <c r="F892" s="2">
        <v>613</v>
      </c>
      <c r="G892" s="20" t="str">
        <f t="shared" si="130"/>
        <v/>
      </c>
      <c r="H892" s="21" t="str">
        <f t="shared" si="139"/>
        <v/>
      </c>
      <c r="W892" s="24">
        <f t="shared" si="131"/>
        <v>15546.245732871486</v>
      </c>
      <c r="X892" s="24">
        <f t="shared" si="132"/>
        <v>15512.23076923077</v>
      </c>
      <c r="Y892" s="24">
        <f t="shared" si="133"/>
        <v>15478.215805590053</v>
      </c>
      <c r="Z892" s="24">
        <f t="shared" si="134"/>
        <v>17.007481820358432</v>
      </c>
      <c r="AA892" s="24" t="str">
        <f t="shared" si="135"/>
        <v/>
      </c>
      <c r="AB892" s="20" t="str">
        <f t="shared" si="136"/>
        <v/>
      </c>
      <c r="AC892" s="21" t="str">
        <f t="shared" si="137"/>
        <v/>
      </c>
      <c r="AD892" s="20" t="str">
        <f t="shared" si="138"/>
        <v/>
      </c>
    </row>
    <row r="893" spans="1:30" ht="15.75" customHeight="1">
      <c r="A893" s="19">
        <v>44978.645833333336</v>
      </c>
      <c r="B893" s="2">
        <v>15520</v>
      </c>
      <c r="C893" s="2">
        <v>15523</v>
      </c>
      <c r="D893" s="2">
        <v>15517</v>
      </c>
      <c r="E893" s="2">
        <v>15520</v>
      </c>
      <c r="F893" s="2">
        <v>840</v>
      </c>
      <c r="G893" s="20" t="str">
        <f t="shared" si="130"/>
        <v/>
      </c>
      <c r="H893" s="21" t="str">
        <f t="shared" si="139"/>
        <v/>
      </c>
      <c r="W893" s="24">
        <f t="shared" si="131"/>
        <v>15545.298842365837</v>
      </c>
      <c r="X893" s="24">
        <f t="shared" si="132"/>
        <v>15511.538461538461</v>
      </c>
      <c r="Y893" s="24">
        <f t="shared" si="133"/>
        <v>15477.778080711085</v>
      </c>
      <c r="Z893" s="24">
        <f t="shared" si="134"/>
        <v>16.88019041368808</v>
      </c>
      <c r="AA893" s="24" t="str">
        <f t="shared" si="135"/>
        <v/>
      </c>
      <c r="AB893" s="20" t="str">
        <f t="shared" si="136"/>
        <v/>
      </c>
      <c r="AC893" s="21" t="str">
        <f t="shared" si="137"/>
        <v/>
      </c>
      <c r="AD893" s="20" t="str">
        <f t="shared" si="138"/>
        <v/>
      </c>
    </row>
    <row r="894" spans="1:30" ht="15.75" customHeight="1">
      <c r="A894" s="19">
        <v>44978.635416666664</v>
      </c>
      <c r="B894" s="2">
        <v>15532</v>
      </c>
      <c r="C894" s="2">
        <v>15534</v>
      </c>
      <c r="D894" s="2">
        <v>15520</v>
      </c>
      <c r="E894" s="2">
        <v>15520</v>
      </c>
      <c r="F894" s="2">
        <v>1544</v>
      </c>
      <c r="G894" s="20" t="str">
        <f t="shared" si="130"/>
        <v/>
      </c>
      <c r="H894" s="21" t="str">
        <f t="shared" si="139"/>
        <v/>
      </c>
      <c r="W894" s="24">
        <f t="shared" si="131"/>
        <v>15544.716332052012</v>
      </c>
      <c r="X894" s="24">
        <f t="shared" si="132"/>
        <v>15511.115384615385</v>
      </c>
      <c r="Y894" s="24">
        <f t="shared" si="133"/>
        <v>15477.514437178757</v>
      </c>
      <c r="Z894" s="24">
        <f t="shared" si="134"/>
        <v>16.800473718314112</v>
      </c>
      <c r="AA894" s="24" t="str">
        <f t="shared" si="135"/>
        <v/>
      </c>
      <c r="AB894" s="20" t="str">
        <f t="shared" si="136"/>
        <v/>
      </c>
      <c r="AC894" s="21" t="str">
        <f t="shared" si="137"/>
        <v/>
      </c>
      <c r="AD894" s="20" t="str">
        <f t="shared" si="138"/>
        <v/>
      </c>
    </row>
    <row r="895" spans="1:30" ht="15.75" customHeight="1">
      <c r="A895" s="19">
        <v>44978.572916666664</v>
      </c>
      <c r="B895" s="2">
        <v>15527</v>
      </c>
      <c r="C895" s="2">
        <v>15533</v>
      </c>
      <c r="D895" s="2">
        <v>15525</v>
      </c>
      <c r="E895" s="2">
        <v>15527</v>
      </c>
      <c r="F895" s="2">
        <v>3145</v>
      </c>
      <c r="G895" s="20" t="str">
        <f t="shared" si="130"/>
        <v/>
      </c>
      <c r="H895" s="21" t="str">
        <f t="shared" si="139"/>
        <v/>
      </c>
      <c r="W895" s="24">
        <f t="shared" si="131"/>
        <v>15544.05914647168</v>
      </c>
      <c r="X895" s="24">
        <f t="shared" si="132"/>
        <v>15510.615384615385</v>
      </c>
      <c r="Y895" s="24">
        <f t="shared" si="133"/>
        <v>15477.17162275909</v>
      </c>
      <c r="Z895" s="24">
        <f t="shared" si="134"/>
        <v>16.721880928147641</v>
      </c>
      <c r="AA895" s="24" t="str">
        <f t="shared" si="135"/>
        <v/>
      </c>
      <c r="AB895" s="20" t="str">
        <f t="shared" si="136"/>
        <v/>
      </c>
      <c r="AC895" s="21" t="str">
        <f t="shared" si="137"/>
        <v/>
      </c>
      <c r="AD895" s="20" t="str">
        <f t="shared" si="138"/>
        <v/>
      </c>
    </row>
    <row r="896" spans="1:30" ht="15.75" customHeight="1">
      <c r="A896" s="19">
        <v>44978.5625</v>
      </c>
      <c r="B896" s="2">
        <v>15533</v>
      </c>
      <c r="C896" s="2">
        <v>15537</v>
      </c>
      <c r="D896" s="2">
        <v>15520</v>
      </c>
      <c r="E896" s="2">
        <v>15526</v>
      </c>
      <c r="F896" s="2">
        <v>2953</v>
      </c>
      <c r="G896" s="20" t="str">
        <f t="shared" si="130"/>
        <v/>
      </c>
      <c r="H896" s="21" t="str">
        <f t="shared" si="139"/>
        <v/>
      </c>
      <c r="W896" s="24">
        <f t="shared" si="131"/>
        <v>15542.603575709561</v>
      </c>
      <c r="X896" s="24">
        <f t="shared" si="132"/>
        <v>15509.538461538461</v>
      </c>
      <c r="Y896" s="24">
        <f t="shared" si="133"/>
        <v>15476.47334736736</v>
      </c>
      <c r="Z896" s="24">
        <f t="shared" si="134"/>
        <v>16.532557085550387</v>
      </c>
      <c r="AA896" s="24" t="str">
        <f t="shared" si="135"/>
        <v/>
      </c>
      <c r="AB896" s="20" t="str">
        <f t="shared" si="136"/>
        <v/>
      </c>
      <c r="AC896" s="21" t="str">
        <f t="shared" si="137"/>
        <v/>
      </c>
      <c r="AD896" s="20" t="str">
        <f t="shared" si="138"/>
        <v/>
      </c>
    </row>
    <row r="897" spans="1:30" ht="15.75" customHeight="1">
      <c r="A897" s="19">
        <v>44978.552083333336</v>
      </c>
      <c r="B897" s="2">
        <v>15525</v>
      </c>
      <c r="C897" s="2">
        <v>15540</v>
      </c>
      <c r="D897" s="2">
        <v>15523</v>
      </c>
      <c r="E897" s="2">
        <v>15535</v>
      </c>
      <c r="F897" s="2">
        <v>3637</v>
      </c>
      <c r="G897" s="20" t="str">
        <f t="shared" si="130"/>
        <v/>
      </c>
      <c r="H897" s="21" t="str">
        <f t="shared" si="139"/>
        <v/>
      </c>
      <c r="W897" s="24">
        <f t="shared" si="131"/>
        <v>15541.146501028861</v>
      </c>
      <c r="X897" s="24">
        <f t="shared" si="132"/>
        <v>15508.423076923076</v>
      </c>
      <c r="Y897" s="24">
        <f t="shared" si="133"/>
        <v>15475.699652817291</v>
      </c>
      <c r="Z897" s="24">
        <f t="shared" si="134"/>
        <v>16.361712052892724</v>
      </c>
      <c r="AA897" s="24" t="str">
        <f t="shared" si="135"/>
        <v/>
      </c>
      <c r="AB897" s="20" t="str">
        <f t="shared" si="136"/>
        <v/>
      </c>
      <c r="AC897" s="21" t="str">
        <f t="shared" si="137"/>
        <v/>
      </c>
      <c r="AD897" s="20" t="str">
        <f t="shared" si="138"/>
        <v/>
      </c>
    </row>
    <row r="898" spans="1:30" ht="15.75" customHeight="1">
      <c r="A898" s="19">
        <v>44978.541666666664</v>
      </c>
      <c r="B898" s="2">
        <v>15520</v>
      </c>
      <c r="C898" s="2">
        <v>15530</v>
      </c>
      <c r="D898" s="2">
        <v>15518</v>
      </c>
      <c r="E898" s="2">
        <v>15526</v>
      </c>
      <c r="F898" s="2">
        <v>1328</v>
      </c>
      <c r="G898" s="20" t="str">
        <f t="shared" si="130"/>
        <v/>
      </c>
      <c r="H898" s="21" t="str">
        <f t="shared" si="139"/>
        <v/>
      </c>
      <c r="W898" s="24">
        <f t="shared" si="131"/>
        <v>15538.154607759137</v>
      </c>
      <c r="X898" s="24">
        <f t="shared" si="132"/>
        <v>15507.076923076924</v>
      </c>
      <c r="Y898" s="24">
        <f t="shared" si="133"/>
        <v>15475.99923839471</v>
      </c>
      <c r="Z898" s="24">
        <f t="shared" si="134"/>
        <v>15.53884234110685</v>
      </c>
      <c r="AA898" s="24" t="str">
        <f t="shared" si="135"/>
        <v/>
      </c>
      <c r="AB898" s="20" t="str">
        <f t="shared" si="136"/>
        <v/>
      </c>
      <c r="AC898" s="21" t="str">
        <f t="shared" si="137"/>
        <v/>
      </c>
      <c r="AD898" s="20" t="str">
        <f t="shared" si="138"/>
        <v/>
      </c>
    </row>
    <row r="899" spans="1:30" ht="15.75" customHeight="1">
      <c r="A899" s="19">
        <v>44978.53125</v>
      </c>
      <c r="B899" s="2">
        <v>15523</v>
      </c>
      <c r="C899" s="2">
        <v>15531</v>
      </c>
      <c r="D899" s="2">
        <v>15518</v>
      </c>
      <c r="E899" s="2">
        <v>15520</v>
      </c>
      <c r="F899" s="2">
        <v>2528</v>
      </c>
      <c r="G899" s="20" t="str">
        <f t="shared" ref="G899:G962" si="140" xml:space="preserve">
IF(AND((E900-W900&lt;0),(E899-W899)&gt;0),W899,
IF(AND((E900-W900&gt;0),(E899-W899)&lt;0),W899,
IF(AND((E900-W900&lt;0),(E899-W899)=0),W899,
IF(AND((E900-X900&lt;0),(E899-X899)&gt;0),X899,
IF(AND((E900-X900&gt;0),(E899-X899)&lt;0),X899,
IF(AND((E900-X900&lt;0),(E899-X899)=0),X899,
IF(AND((E900-Y900&lt;0),(E899-Y899)&gt;0),Y899,
IF(AND((E900-Y900&gt;0),(E899-Y899)&lt;0),Y899,
IF(AND((E900-Y900&lt;0),(E899-Y899)=0),Y899,
"")))))))))</f>
        <v/>
      </c>
      <c r="H899" s="21" t="str">
        <f t="shared" si="139"/>
        <v/>
      </c>
      <c r="W899" s="24">
        <f t="shared" ref="W899:W962" si="141">X899+STDEVPA(E899:E924)*2</f>
        <v>15536.316596848685</v>
      </c>
      <c r="X899" s="24">
        <f t="shared" ref="X899:X962" si="142">AVERAGE(E899:E924)</f>
        <v>15506.076923076924</v>
      </c>
      <c r="Y899" s="24">
        <f t="shared" ref="Y899:Y962" si="143">X899-STDEVPA(E899:E924)*2</f>
        <v>15475.837249305163</v>
      </c>
      <c r="Z899" s="24">
        <f t="shared" ref="Z899:Z962" si="144">STDEVPA(E899:E924)</f>
        <v>15.119836885880124</v>
      </c>
      <c r="AA899" s="24" t="str">
        <f t="shared" ref="AA899:AA962" si="145" xml:space="preserve">
IF(AND((E900-W900&lt;0),(E899-W899)&gt;0),C899,
IF(AND((E900-W900&gt;0),(E899-W899)&lt;0),C899,
IF(AND((E900-W900&lt;0),(E899-W899)=0),C899,
IF(AND((E900-X900&lt;0),(E899-X899)&gt;0),C899,
IF(AND((E900-X900&gt;0),(E899-X899)&lt;0),C899,
IF(AND((E900-X900&lt;0),(E899-X899)=0),C899,
IF(AND((E900-Y900&lt;0),(E899-Y899)&gt;0),C899,
IF(AND((E900-Y900&gt;0),(E899-Y899)&lt;0),C899,
IF(AND((E900-Y900&lt;0),(E899-Y899)=0),C899,
"")))))))))</f>
        <v/>
      </c>
      <c r="AB899" s="20" t="str">
        <f t="shared" ref="AB899:AB962" si="146" xml:space="preserve">
IF(AND((E900-W900&lt;0),(E899-W899)&gt;0),W899,
IF(AND((E900-W900&gt;0),(E899-W899)&lt;0),W899,
IF(AND((E900-W900&lt;0),(E899-W899)=0),W899,
IF(AND((E900-X900&lt;0),(E899-X899)&gt;0),X899,
IF(AND((E900-X900&gt;0),(E899-X899)&lt;0),X899,
IF(AND((E900-X900&lt;0),(E899-X899)=0),X899,
IF(AND((E900-Y900&lt;0),(E899-Y899)&gt;0),Y899,
IF(AND((E900-Y900&gt;0),(E899-Y899)&lt;0),Y899,
IF(AND((E900-Y900&lt;0),(E899-Y899)=0),Y899,
"")))))))))</f>
        <v/>
      </c>
      <c r="AC899" s="21" t="str">
        <f t="shared" ref="AC899:AC962" si="147" xml:space="preserve">
IF(AND((E900-W900&lt;0),(E899-W899)&gt;0),"(賣出)收盤突破布林通道上軌(UP)",
IF(AND((E900-W900&gt;0),(E899-W899)&lt;0),"(賣出)收盤跌破布林通道上軌(UP)",
IF(AND((E900-W900&lt;0),(E899-W899)=0),"(賣出)收盤=布林通道上軌(UP)",
IF(AND((E900-X900&lt;0),(E899-X899)&gt;0),"(買進)收盤突破布林通道中軌(MB)",
IF(AND((E900-X900&gt;0),(E899-X899)&lt;0),"(賣出)收盤跌破布林通道中軌(MB)",
IF(AND((E900-X900&lt;0),(E899-X899)=0),"(賣出)收盤=布林通道中軌(MB)",
IF(AND((E900-Y900&lt;0),(E899-Y899)&gt;0),"(買進)收盤突破布林通道下軌(DN)",
IF(AND((E900-Y900&gt;0),(E899-Y899)&lt;0),"(賣出)收盤跌破布林通道下軌(DN)",
IF(AND((E900-Y900&lt;0),(E899-Y899)=0),"(賣出)收盤=布林通道下軌(DN)",
"")))))))))</f>
        <v/>
      </c>
      <c r="AD899" s="20" t="str">
        <f t="shared" ref="AD899:AD962" si="148" xml:space="preserve">
IF(AND((E900-W900&lt;0),(E899-W899)&gt;0),D899,
IF(AND((E900-W900&gt;0),(E899-W899)&lt;0),D899,
IF(AND((E900-W900&lt;0),(E899-W899)=0),D899,
IF(AND((E900-X900&lt;0),(E899-X899)&gt;0),D899,
IF(AND((E900-X900&gt;0),(E899-X899)&lt;0),D899,
IF(AND((E900-X900&lt;0),(E899-X899)=0),D899,
IF(AND((E900-Y900&lt;0),(E899-Y899)&gt;0),D899,
IF(AND((E900-Y900&gt;0),(E899-Y899)&lt;0),D899,
IF(AND((E900-Y900&lt;0),(E899-Y899)=0),D899,
"")))))))))</f>
        <v/>
      </c>
    </row>
    <row r="900" spans="1:30" ht="15.75" customHeight="1">
      <c r="A900" s="19">
        <v>44978.520833333336</v>
      </c>
      <c r="B900" s="2">
        <v>15515</v>
      </c>
      <c r="C900" s="2">
        <v>15525</v>
      </c>
      <c r="D900" s="2">
        <v>15513</v>
      </c>
      <c r="E900" s="2">
        <v>15523</v>
      </c>
      <c r="F900" s="2">
        <v>1161</v>
      </c>
      <c r="G900" s="20" t="str">
        <f t="shared" si="140"/>
        <v/>
      </c>
      <c r="H900" s="21" t="str">
        <f t="shared" ref="H900:H963" si="149" xml:space="preserve">
IF(AND((E901-W901&lt;0),(E900-W900)&gt;0),"(賣出)收盤突破布林通道上軌(UP)",
IF(AND((E901-W901&gt;0),(E900-W900)&lt;0),"(放空賣出)收盤跌破布林通道上軌(UP)",
IF(AND((E901-W901&lt;0),(E900-W900)=0),"(賣出)收盤=布林通道上軌(UP)",
IF(AND((E901-X901&lt;0),(E900-X900)&gt;0),"(買進)收盤突破布林通道中軌(MB)",
IF(AND((E901-X901&gt;0),(E900-X900)&lt;0),"(放空買進)收盤跌破布林通道中軌(MB)",
IF(AND((E901-X901&lt;0),(E900-X900)=0),"(賣出)收盤=布林通道中軌(MB)",
IF(AND((E901-Y901&lt;0),(E900-Y900)&gt;0),"(買進)收盤突破布林通道下軌(DN)",
IF(AND((E901-Y901&gt;0),(E900-Y900)&lt;0),"(賣出)收盤跌破布林通道下軌(DN)",
IF(AND((E901-Y901&lt;0),(E900-Y900)=0),"(賣出)收盤=布林通道下軌(DN)",
"")))))))))</f>
        <v/>
      </c>
      <c r="W900" s="24">
        <f t="shared" si="141"/>
        <v>15535.097238734423</v>
      </c>
      <c r="X900" s="24">
        <f t="shared" si="142"/>
        <v>15505.26923076923</v>
      </c>
      <c r="Y900" s="24">
        <f t="shared" si="143"/>
        <v>15475.441222804038</v>
      </c>
      <c r="Z900" s="24">
        <f t="shared" si="144"/>
        <v>14.914003982596343</v>
      </c>
      <c r="AA900" s="24" t="str">
        <f t="shared" si="145"/>
        <v/>
      </c>
      <c r="AB900" s="20" t="str">
        <f t="shared" si="146"/>
        <v/>
      </c>
      <c r="AC900" s="21" t="str">
        <f t="shared" si="147"/>
        <v/>
      </c>
      <c r="AD900" s="20" t="str">
        <f t="shared" si="148"/>
        <v/>
      </c>
    </row>
    <row r="901" spans="1:30" ht="15.75" customHeight="1">
      <c r="A901" s="19">
        <v>44978.510416666664</v>
      </c>
      <c r="B901" s="2">
        <v>15527</v>
      </c>
      <c r="C901" s="2">
        <v>15528</v>
      </c>
      <c r="D901" s="2">
        <v>15510</v>
      </c>
      <c r="E901" s="2">
        <v>15516</v>
      </c>
      <c r="F901" s="2">
        <v>1971</v>
      </c>
      <c r="G901" s="20" t="str">
        <f t="shared" si="140"/>
        <v/>
      </c>
      <c r="H901" s="21" t="str">
        <f t="shared" si="149"/>
        <v/>
      </c>
      <c r="W901" s="24">
        <f t="shared" si="141"/>
        <v>15533.389790488522</v>
      </c>
      <c r="X901" s="24">
        <f t="shared" si="142"/>
        <v>15504.23076923077</v>
      </c>
      <c r="Y901" s="24">
        <f t="shared" si="143"/>
        <v>15475.071747973017</v>
      </c>
      <c r="Z901" s="24">
        <f t="shared" si="144"/>
        <v>14.57951062887623</v>
      </c>
      <c r="AA901" s="24" t="str">
        <f t="shared" si="145"/>
        <v/>
      </c>
      <c r="AB901" s="20" t="str">
        <f t="shared" si="146"/>
        <v/>
      </c>
      <c r="AC901" s="21" t="str">
        <f t="shared" si="147"/>
        <v/>
      </c>
      <c r="AD901" s="20" t="str">
        <f t="shared" si="148"/>
        <v/>
      </c>
    </row>
    <row r="902" spans="1:30" ht="15.75" customHeight="1">
      <c r="A902" s="19">
        <v>44978.5</v>
      </c>
      <c r="B902" s="2">
        <v>15523</v>
      </c>
      <c r="C902" s="2">
        <v>15531</v>
      </c>
      <c r="D902" s="2">
        <v>15519</v>
      </c>
      <c r="E902" s="2">
        <v>15527</v>
      </c>
      <c r="F902" s="2">
        <v>2037</v>
      </c>
      <c r="G902" s="20" t="str">
        <f t="shared" si="140"/>
        <v/>
      </c>
      <c r="H902" s="21" t="str">
        <f t="shared" si="149"/>
        <v/>
      </c>
      <c r="W902" s="24">
        <f t="shared" si="141"/>
        <v>15532.400098408885</v>
      </c>
      <c r="X902" s="24">
        <f t="shared" si="142"/>
        <v>15503.538461538461</v>
      </c>
      <c r="Y902" s="24">
        <f t="shared" si="143"/>
        <v>15474.676824668037</v>
      </c>
      <c r="Z902" s="24">
        <f t="shared" si="144"/>
        <v>14.430818435212167</v>
      </c>
      <c r="AA902" s="24" t="str">
        <f t="shared" si="145"/>
        <v/>
      </c>
      <c r="AB902" s="20" t="str">
        <f t="shared" si="146"/>
        <v/>
      </c>
      <c r="AC902" s="21" t="str">
        <f t="shared" si="147"/>
        <v/>
      </c>
      <c r="AD902" s="20" t="str">
        <f t="shared" si="148"/>
        <v/>
      </c>
    </row>
    <row r="903" spans="1:30" ht="15.75" customHeight="1">
      <c r="A903" s="19">
        <v>44978.489583333336</v>
      </c>
      <c r="B903" s="2">
        <v>15518</v>
      </c>
      <c r="C903" s="2">
        <v>15535</v>
      </c>
      <c r="D903" s="2">
        <v>15517</v>
      </c>
      <c r="E903" s="2">
        <v>15523</v>
      </c>
      <c r="F903" s="2">
        <v>3708</v>
      </c>
      <c r="G903" s="20" t="str">
        <f t="shared" si="140"/>
        <v/>
      </c>
      <c r="H903" s="21" t="str">
        <f t="shared" si="149"/>
        <v/>
      </c>
      <c r="W903" s="24">
        <f t="shared" si="141"/>
        <v>15529.811592354219</v>
      </c>
      <c r="X903" s="24">
        <f t="shared" si="142"/>
        <v>15502.5</v>
      </c>
      <c r="Y903" s="24">
        <f t="shared" si="143"/>
        <v>15475.188407645781</v>
      </c>
      <c r="Z903" s="24">
        <f t="shared" si="144"/>
        <v>13.655796177109895</v>
      </c>
      <c r="AA903" s="24" t="str">
        <f t="shared" si="145"/>
        <v/>
      </c>
      <c r="AB903" s="20" t="str">
        <f t="shared" si="146"/>
        <v/>
      </c>
      <c r="AC903" s="21" t="str">
        <f t="shared" si="147"/>
        <v/>
      </c>
      <c r="AD903" s="20" t="str">
        <f t="shared" si="148"/>
        <v/>
      </c>
    </row>
    <row r="904" spans="1:30" ht="15.75" customHeight="1">
      <c r="A904" s="19">
        <v>44978.479166666664</v>
      </c>
      <c r="B904" s="2">
        <v>15506</v>
      </c>
      <c r="C904" s="2">
        <v>15520</v>
      </c>
      <c r="D904" s="2">
        <v>15495</v>
      </c>
      <c r="E904" s="2">
        <v>15519</v>
      </c>
      <c r="F904" s="2">
        <v>4298</v>
      </c>
      <c r="G904" s="20" t="str">
        <f t="shared" si="140"/>
        <v/>
      </c>
      <c r="H904" s="21" t="str">
        <f t="shared" si="149"/>
        <v/>
      </c>
      <c r="W904" s="24">
        <f t="shared" si="141"/>
        <v>15527.613656904445</v>
      </c>
      <c r="X904" s="24">
        <f t="shared" si="142"/>
        <v>15501.5</v>
      </c>
      <c r="Y904" s="24">
        <f t="shared" si="143"/>
        <v>15475.386343095555</v>
      </c>
      <c r="Z904" s="24">
        <f t="shared" si="144"/>
        <v>13.056828452222586</v>
      </c>
      <c r="AA904" s="24" t="str">
        <f t="shared" si="145"/>
        <v/>
      </c>
      <c r="AB904" s="20" t="str">
        <f t="shared" si="146"/>
        <v/>
      </c>
      <c r="AC904" s="21" t="str">
        <f t="shared" si="147"/>
        <v/>
      </c>
      <c r="AD904" s="20" t="str">
        <f t="shared" si="148"/>
        <v/>
      </c>
    </row>
    <row r="905" spans="1:30" ht="15.75" customHeight="1">
      <c r="A905" s="19">
        <v>44978.46875</v>
      </c>
      <c r="B905" s="2">
        <v>15522</v>
      </c>
      <c r="C905" s="2">
        <v>15533</v>
      </c>
      <c r="D905" s="2">
        <v>15502</v>
      </c>
      <c r="E905" s="2">
        <v>15504</v>
      </c>
      <c r="F905" s="2">
        <v>6412</v>
      </c>
      <c r="G905" s="20" t="str">
        <f t="shared" si="140"/>
        <v/>
      </c>
      <c r="H905" s="21" t="str">
        <f t="shared" si="149"/>
        <v/>
      </c>
      <c r="W905" s="24">
        <f t="shared" si="141"/>
        <v>15525.854226539817</v>
      </c>
      <c r="X905" s="24">
        <f t="shared" si="142"/>
        <v>15500.653846153846</v>
      </c>
      <c r="Y905" s="24">
        <f t="shared" si="143"/>
        <v>15475.453465767874</v>
      </c>
      <c r="Z905" s="24">
        <f t="shared" si="144"/>
        <v>12.600190192985513</v>
      </c>
      <c r="AA905" s="24" t="str">
        <f t="shared" si="145"/>
        <v/>
      </c>
      <c r="AB905" s="20" t="str">
        <f t="shared" si="146"/>
        <v/>
      </c>
      <c r="AC905" s="21" t="str">
        <f t="shared" si="147"/>
        <v/>
      </c>
      <c r="AD905" s="20" t="str">
        <f t="shared" si="148"/>
        <v/>
      </c>
    </row>
    <row r="906" spans="1:30" ht="15.75" customHeight="1">
      <c r="A906" s="19">
        <v>44978.458333333336</v>
      </c>
      <c r="B906" s="2">
        <v>15534</v>
      </c>
      <c r="C906" s="2">
        <v>15547</v>
      </c>
      <c r="D906" s="2">
        <v>15521</v>
      </c>
      <c r="E906" s="2">
        <v>15521</v>
      </c>
      <c r="F906" s="2">
        <v>5872</v>
      </c>
      <c r="G906" s="20">
        <f t="shared" si="140"/>
        <v>15525.57094206783</v>
      </c>
      <c r="H906" s="21" t="str">
        <f t="shared" si="149"/>
        <v>(放空賣出)收盤跌破布林通道上軌(UP)</v>
      </c>
      <c r="W906" s="24">
        <f t="shared" si="141"/>
        <v>15525.57094206783</v>
      </c>
      <c r="X906" s="24">
        <f t="shared" si="142"/>
        <v>15500.346153846154</v>
      </c>
      <c r="Y906" s="24">
        <f t="shared" si="143"/>
        <v>15475.121365624478</v>
      </c>
      <c r="Z906" s="24">
        <f t="shared" si="144"/>
        <v>12.612394110837981</v>
      </c>
      <c r="AA906" s="24">
        <f t="shared" si="145"/>
        <v>15547</v>
      </c>
      <c r="AB906" s="20">
        <f t="shared" si="146"/>
        <v>15525.57094206783</v>
      </c>
      <c r="AC906" s="21" t="str">
        <f t="shared" si="147"/>
        <v>(賣出)收盤跌破布林通道上軌(UP)</v>
      </c>
      <c r="AD906" s="20">
        <f t="shared" si="148"/>
        <v>15521</v>
      </c>
    </row>
    <row r="907" spans="1:30" ht="15.75" customHeight="1">
      <c r="A907" s="19">
        <v>44978.447916666664</v>
      </c>
      <c r="B907" s="2">
        <v>15527</v>
      </c>
      <c r="C907" s="2">
        <v>15541</v>
      </c>
      <c r="D907" s="2">
        <v>15522</v>
      </c>
      <c r="E907" s="2">
        <v>15534</v>
      </c>
      <c r="F907" s="2">
        <v>8017</v>
      </c>
      <c r="G907" s="20" t="str">
        <f t="shared" si="140"/>
        <v/>
      </c>
      <c r="H907" s="21" t="str">
        <f t="shared" si="149"/>
        <v/>
      </c>
      <c r="W907" s="24">
        <f t="shared" si="141"/>
        <v>15523.334364331295</v>
      </c>
      <c r="X907" s="24">
        <f t="shared" si="142"/>
        <v>15499.5</v>
      </c>
      <c r="Y907" s="24">
        <f t="shared" si="143"/>
        <v>15475.665635668705</v>
      </c>
      <c r="Z907" s="24">
        <f t="shared" si="144"/>
        <v>11.917182165647665</v>
      </c>
      <c r="AA907" s="24" t="str">
        <f t="shared" si="145"/>
        <v/>
      </c>
      <c r="AB907" s="20" t="str">
        <f t="shared" si="146"/>
        <v/>
      </c>
      <c r="AC907" s="21" t="str">
        <f t="shared" si="147"/>
        <v/>
      </c>
      <c r="AD907" s="20" t="str">
        <f t="shared" si="148"/>
        <v/>
      </c>
    </row>
    <row r="908" spans="1:30" ht="15.75" customHeight="1">
      <c r="A908" s="19">
        <v>44978.4375</v>
      </c>
      <c r="B908" s="2">
        <v>15495</v>
      </c>
      <c r="C908" s="2">
        <v>15529</v>
      </c>
      <c r="D908" s="2">
        <v>15485</v>
      </c>
      <c r="E908" s="2">
        <v>15529</v>
      </c>
      <c r="F908" s="2">
        <v>8818</v>
      </c>
      <c r="G908" s="20">
        <f t="shared" si="140"/>
        <v>15517.589675935204</v>
      </c>
      <c r="H908" s="21" t="str">
        <f t="shared" si="149"/>
        <v>(賣出)收盤突破布林通道上軌(UP)</v>
      </c>
      <c r="W908" s="24">
        <f t="shared" si="141"/>
        <v>15517.589675935204</v>
      </c>
      <c r="X908" s="24">
        <f t="shared" si="142"/>
        <v>15498.153846153846</v>
      </c>
      <c r="Y908" s="24">
        <f t="shared" si="143"/>
        <v>15478.718016372488</v>
      </c>
      <c r="Z908" s="24">
        <f t="shared" si="144"/>
        <v>9.7179148906792339</v>
      </c>
      <c r="AA908" s="24">
        <f t="shared" si="145"/>
        <v>15529</v>
      </c>
      <c r="AB908" s="20">
        <f t="shared" si="146"/>
        <v>15517.589675935204</v>
      </c>
      <c r="AC908" s="21" t="str">
        <f t="shared" si="147"/>
        <v>(賣出)收盤突破布林通道上軌(UP)</v>
      </c>
      <c r="AD908" s="20">
        <f t="shared" si="148"/>
        <v>15485</v>
      </c>
    </row>
    <row r="909" spans="1:30" ht="15.75" customHeight="1">
      <c r="A909" s="19">
        <v>44978.427083333336</v>
      </c>
      <c r="B909" s="2">
        <v>15483</v>
      </c>
      <c r="C909" s="2">
        <v>15507</v>
      </c>
      <c r="D909" s="2">
        <v>15479</v>
      </c>
      <c r="E909" s="2">
        <v>15495</v>
      </c>
      <c r="F909" s="2">
        <v>5142</v>
      </c>
      <c r="G909" s="20">
        <f t="shared" si="140"/>
        <v>15481.863328713545</v>
      </c>
      <c r="H909" s="21" t="str">
        <f t="shared" si="149"/>
        <v>(買進)收盤突破布林通道下軌(DN)</v>
      </c>
      <c r="W909" s="24">
        <f t="shared" si="141"/>
        <v>15511.905902055685</v>
      </c>
      <c r="X909" s="24">
        <f t="shared" si="142"/>
        <v>15496.884615384615</v>
      </c>
      <c r="Y909" s="24">
        <f t="shared" si="143"/>
        <v>15481.863328713545</v>
      </c>
      <c r="Z909" s="24">
        <f t="shared" si="144"/>
        <v>7.5106433355345477</v>
      </c>
      <c r="AA909" s="24">
        <f t="shared" si="145"/>
        <v>15507</v>
      </c>
      <c r="AB909" s="20">
        <f t="shared" si="146"/>
        <v>15481.863328713545</v>
      </c>
      <c r="AC909" s="21" t="str">
        <f t="shared" si="147"/>
        <v>(買進)收盤突破布林通道下軌(DN)</v>
      </c>
      <c r="AD909" s="20">
        <f t="shared" si="148"/>
        <v>15479</v>
      </c>
    </row>
    <row r="910" spans="1:30" ht="15.75" customHeight="1">
      <c r="A910" s="19">
        <v>44978.416666666664</v>
      </c>
      <c r="B910" s="2">
        <v>15485</v>
      </c>
      <c r="C910" s="2">
        <v>15505</v>
      </c>
      <c r="D910" s="2">
        <v>15478</v>
      </c>
      <c r="E910" s="2">
        <v>15481</v>
      </c>
      <c r="F910" s="2">
        <v>6878</v>
      </c>
      <c r="G910" s="20">
        <f t="shared" si="140"/>
        <v>15481.992309663683</v>
      </c>
      <c r="H910" s="21" t="str">
        <f t="shared" si="149"/>
        <v>(賣出)收盤跌破布林通道下軌(DN)</v>
      </c>
      <c r="W910" s="24">
        <f t="shared" si="141"/>
        <v>15512.007690336317</v>
      </c>
      <c r="X910" s="24">
        <f t="shared" si="142"/>
        <v>15497</v>
      </c>
      <c r="Y910" s="24">
        <f t="shared" si="143"/>
        <v>15481.992309663683</v>
      </c>
      <c r="Z910" s="24">
        <f t="shared" si="144"/>
        <v>7.5038451681582758</v>
      </c>
      <c r="AA910" s="24">
        <f t="shared" si="145"/>
        <v>15505</v>
      </c>
      <c r="AB910" s="20">
        <f t="shared" si="146"/>
        <v>15481.992309663683</v>
      </c>
      <c r="AC910" s="21" t="str">
        <f t="shared" si="147"/>
        <v>(賣出)收盤跌破布林通道下軌(DN)</v>
      </c>
      <c r="AD910" s="20">
        <f t="shared" si="148"/>
        <v>15478</v>
      </c>
    </row>
    <row r="911" spans="1:30" ht="15.75" customHeight="1">
      <c r="A911" s="19">
        <v>44978.40625</v>
      </c>
      <c r="B911" s="2">
        <v>15482</v>
      </c>
      <c r="C911" s="2">
        <v>15498</v>
      </c>
      <c r="D911" s="2">
        <v>15471</v>
      </c>
      <c r="E911" s="2">
        <v>15485</v>
      </c>
      <c r="F911" s="2">
        <v>10876</v>
      </c>
      <c r="G911" s="20">
        <f t="shared" si="140"/>
        <v>15483.770095100746</v>
      </c>
      <c r="H911" s="21" t="str">
        <f t="shared" si="149"/>
        <v>(買進)收盤突破布林通道下軌(DN)</v>
      </c>
      <c r="W911" s="24">
        <f t="shared" si="141"/>
        <v>15511.152981822332</v>
      </c>
      <c r="X911" s="24">
        <f t="shared" si="142"/>
        <v>15497.461538461539</v>
      </c>
      <c r="Y911" s="24">
        <f t="shared" si="143"/>
        <v>15483.770095100746</v>
      </c>
      <c r="Z911" s="24">
        <f t="shared" si="144"/>
        <v>6.8457216803959966</v>
      </c>
      <c r="AA911" s="24">
        <f t="shared" si="145"/>
        <v>15498</v>
      </c>
      <c r="AB911" s="20">
        <f t="shared" si="146"/>
        <v>15483.770095100746</v>
      </c>
      <c r="AC911" s="21" t="str">
        <f t="shared" si="147"/>
        <v>(買進)收盤突破布林通道下軌(DN)</v>
      </c>
      <c r="AD911" s="20">
        <f t="shared" si="148"/>
        <v>15471</v>
      </c>
    </row>
    <row r="912" spans="1:30" ht="15.75" customHeight="1">
      <c r="A912" s="19">
        <v>44978.395833333336</v>
      </c>
      <c r="B912" s="2">
        <v>15479</v>
      </c>
      <c r="C912" s="2">
        <v>15518</v>
      </c>
      <c r="D912" s="2">
        <v>15477</v>
      </c>
      <c r="E912" s="2">
        <v>15482</v>
      </c>
      <c r="F912" s="2">
        <v>12860</v>
      </c>
      <c r="G912" s="20" t="str">
        <f t="shared" si="140"/>
        <v/>
      </c>
      <c r="H912" s="21" t="str">
        <f t="shared" si="149"/>
        <v/>
      </c>
      <c r="W912" s="24">
        <f t="shared" si="141"/>
        <v>15510.722086966302</v>
      </c>
      <c r="X912" s="24">
        <f t="shared" si="142"/>
        <v>15497.692307692309</v>
      </c>
      <c r="Y912" s="24">
        <f t="shared" si="143"/>
        <v>15484.662528418316</v>
      </c>
      <c r="Z912" s="24">
        <f t="shared" si="144"/>
        <v>6.5148896369968172</v>
      </c>
      <c r="AA912" s="24" t="str">
        <f t="shared" si="145"/>
        <v/>
      </c>
      <c r="AB912" s="20" t="str">
        <f t="shared" si="146"/>
        <v/>
      </c>
      <c r="AC912" s="21" t="str">
        <f t="shared" si="147"/>
        <v/>
      </c>
      <c r="AD912" s="20" t="str">
        <f t="shared" si="148"/>
        <v/>
      </c>
    </row>
    <row r="913" spans="1:30" ht="15.75" customHeight="1">
      <c r="A913" s="19">
        <v>44978.385416666664</v>
      </c>
      <c r="B913" s="2">
        <v>15490</v>
      </c>
      <c r="C913" s="2">
        <v>15504</v>
      </c>
      <c r="D913" s="2">
        <v>15475</v>
      </c>
      <c r="E913" s="2">
        <v>15481</v>
      </c>
      <c r="F913" s="2">
        <v>10730</v>
      </c>
      <c r="G913" s="20" t="str">
        <f t="shared" si="140"/>
        <v/>
      </c>
      <c r="H913" s="21" t="str">
        <f t="shared" si="149"/>
        <v/>
      </c>
      <c r="W913" s="24">
        <f t="shared" si="141"/>
        <v>15509.798639051915</v>
      </c>
      <c r="X913" s="24">
        <f t="shared" si="142"/>
        <v>15498.038461538461</v>
      </c>
      <c r="Y913" s="24">
        <f t="shared" si="143"/>
        <v>15486.278284025007</v>
      </c>
      <c r="Z913" s="24">
        <f t="shared" si="144"/>
        <v>5.8800887567265727</v>
      </c>
      <c r="AA913" s="24" t="str">
        <f t="shared" si="145"/>
        <v/>
      </c>
      <c r="AB913" s="20" t="str">
        <f t="shared" si="146"/>
        <v/>
      </c>
      <c r="AC913" s="21" t="str">
        <f t="shared" si="147"/>
        <v/>
      </c>
      <c r="AD913" s="20" t="str">
        <f t="shared" si="148"/>
        <v/>
      </c>
    </row>
    <row r="914" spans="1:30" ht="15.75" customHeight="1">
      <c r="A914" s="19">
        <v>44978.375</v>
      </c>
      <c r="B914" s="2">
        <v>15487</v>
      </c>
      <c r="C914" s="2">
        <v>15507</v>
      </c>
      <c r="D914" s="2">
        <v>15480</v>
      </c>
      <c r="E914" s="2">
        <v>15489</v>
      </c>
      <c r="F914" s="2">
        <v>8575</v>
      </c>
      <c r="G914" s="20">
        <f t="shared" si="140"/>
        <v>15498.923076923076</v>
      </c>
      <c r="H914" s="21" t="str">
        <f t="shared" si="149"/>
        <v>(放空買進)收盤跌破布林通道中軌(MB)</v>
      </c>
      <c r="W914" s="24">
        <f t="shared" si="141"/>
        <v>15508.719827984574</v>
      </c>
      <c r="X914" s="24">
        <f t="shared" si="142"/>
        <v>15498.923076923076</v>
      </c>
      <c r="Y914" s="24">
        <f t="shared" si="143"/>
        <v>15489.126325861578</v>
      </c>
      <c r="Z914" s="24">
        <f t="shared" si="144"/>
        <v>4.8983755307486065</v>
      </c>
      <c r="AA914" s="24">
        <f t="shared" si="145"/>
        <v>15507</v>
      </c>
      <c r="AB914" s="20">
        <f t="shared" si="146"/>
        <v>15498.923076923076</v>
      </c>
      <c r="AC914" s="21" t="str">
        <f t="shared" si="147"/>
        <v>(賣出)收盤跌破布林通道中軌(MB)</v>
      </c>
      <c r="AD914" s="20">
        <f t="shared" si="148"/>
        <v>15480</v>
      </c>
    </row>
    <row r="915" spans="1:30" ht="15.75" customHeight="1">
      <c r="A915" s="19">
        <v>44978.208333333336</v>
      </c>
      <c r="B915" s="2">
        <v>15505</v>
      </c>
      <c r="C915" s="2">
        <v>15508</v>
      </c>
      <c r="D915" s="2">
        <v>15500</v>
      </c>
      <c r="E915" s="2">
        <v>15501</v>
      </c>
      <c r="F915" s="2">
        <v>357</v>
      </c>
      <c r="G915" s="20" t="str">
        <f t="shared" si="140"/>
        <v/>
      </c>
      <c r="H915" s="21" t="str">
        <f t="shared" si="149"/>
        <v/>
      </c>
      <c r="W915" s="24">
        <f t="shared" si="141"/>
        <v>15509.212447720252</v>
      </c>
      <c r="X915" s="24">
        <f t="shared" si="142"/>
        <v>15499.653846153846</v>
      </c>
      <c r="Y915" s="24">
        <f t="shared" si="143"/>
        <v>15490.095244587439</v>
      </c>
      <c r="Z915" s="24">
        <f t="shared" si="144"/>
        <v>4.779300783203686</v>
      </c>
      <c r="AA915" s="24" t="str">
        <f t="shared" si="145"/>
        <v/>
      </c>
      <c r="AB915" s="20" t="str">
        <f t="shared" si="146"/>
        <v/>
      </c>
      <c r="AC915" s="21" t="str">
        <f t="shared" si="147"/>
        <v/>
      </c>
      <c r="AD915" s="20" t="str">
        <f t="shared" si="148"/>
        <v/>
      </c>
    </row>
    <row r="916" spans="1:30" ht="15.75" customHeight="1">
      <c r="A916" s="19">
        <v>44978.197916666664</v>
      </c>
      <c r="B916" s="2">
        <v>15504</v>
      </c>
      <c r="C916" s="2">
        <v>15510</v>
      </c>
      <c r="D916" s="2">
        <v>15500</v>
      </c>
      <c r="E916" s="2">
        <v>15506</v>
      </c>
      <c r="F916" s="2">
        <v>289</v>
      </c>
      <c r="G916" s="20" t="str">
        <f t="shared" si="140"/>
        <v/>
      </c>
      <c r="H916" s="21" t="str">
        <f t="shared" si="149"/>
        <v/>
      </c>
      <c r="W916" s="24">
        <f t="shared" si="141"/>
        <v>15511.187951432024</v>
      </c>
      <c r="X916" s="24">
        <f t="shared" si="142"/>
        <v>15500.153846153846</v>
      </c>
      <c r="Y916" s="24">
        <f t="shared" si="143"/>
        <v>15489.119740875667</v>
      </c>
      <c r="Z916" s="24">
        <f t="shared" si="144"/>
        <v>5.5170526390895711</v>
      </c>
      <c r="AA916" s="24" t="str">
        <f t="shared" si="145"/>
        <v/>
      </c>
      <c r="AB916" s="20" t="str">
        <f t="shared" si="146"/>
        <v/>
      </c>
      <c r="AC916" s="21" t="str">
        <f t="shared" si="147"/>
        <v/>
      </c>
      <c r="AD916" s="20" t="str">
        <f t="shared" si="148"/>
        <v/>
      </c>
    </row>
    <row r="917" spans="1:30" ht="15.75" customHeight="1">
      <c r="A917" s="19">
        <v>44978.1875</v>
      </c>
      <c r="B917" s="2">
        <v>15508</v>
      </c>
      <c r="C917" s="2">
        <v>15508</v>
      </c>
      <c r="D917" s="2">
        <v>15500</v>
      </c>
      <c r="E917" s="2">
        <v>15504</v>
      </c>
      <c r="F917" s="2">
        <v>188</v>
      </c>
      <c r="G917" s="20" t="str">
        <f t="shared" si="140"/>
        <v/>
      </c>
      <c r="H917" s="21" t="str">
        <f t="shared" si="149"/>
        <v/>
      </c>
      <c r="W917" s="24">
        <f t="shared" si="141"/>
        <v>15512.969573491086</v>
      </c>
      <c r="X917" s="24">
        <f t="shared" si="142"/>
        <v>15500.538461538461</v>
      </c>
      <c r="Y917" s="24">
        <f t="shared" si="143"/>
        <v>15488.107349585836</v>
      </c>
      <c r="Z917" s="24">
        <f t="shared" si="144"/>
        <v>6.2155559763125421</v>
      </c>
      <c r="AA917" s="24" t="str">
        <f t="shared" si="145"/>
        <v/>
      </c>
      <c r="AB917" s="20" t="str">
        <f t="shared" si="146"/>
        <v/>
      </c>
      <c r="AC917" s="21" t="str">
        <f t="shared" si="147"/>
        <v/>
      </c>
      <c r="AD917" s="20" t="str">
        <f t="shared" si="148"/>
        <v/>
      </c>
    </row>
    <row r="918" spans="1:30" ht="15.75" customHeight="1">
      <c r="A918" s="19">
        <v>44978.177083333336</v>
      </c>
      <c r="B918" s="2">
        <v>15507</v>
      </c>
      <c r="C918" s="2">
        <v>15510</v>
      </c>
      <c r="D918" s="2">
        <v>15506</v>
      </c>
      <c r="E918" s="2">
        <v>15506</v>
      </c>
      <c r="F918" s="2">
        <v>233</v>
      </c>
      <c r="G918" s="20" t="str">
        <f t="shared" si="140"/>
        <v/>
      </c>
      <c r="H918" s="21" t="str">
        <f t="shared" si="149"/>
        <v/>
      </c>
      <c r="W918" s="24">
        <f t="shared" si="141"/>
        <v>15515.163720790473</v>
      </c>
      <c r="X918" s="24">
        <f t="shared" si="142"/>
        <v>15501.076923076924</v>
      </c>
      <c r="Y918" s="24">
        <f t="shared" si="143"/>
        <v>15486.990125363374</v>
      </c>
      <c r="Z918" s="24">
        <f t="shared" si="144"/>
        <v>7.0433988567751369</v>
      </c>
      <c r="AA918" s="24" t="str">
        <f t="shared" si="145"/>
        <v/>
      </c>
      <c r="AB918" s="20" t="str">
        <f t="shared" si="146"/>
        <v/>
      </c>
      <c r="AC918" s="21" t="str">
        <f t="shared" si="147"/>
        <v/>
      </c>
      <c r="AD918" s="20" t="str">
        <f t="shared" si="148"/>
        <v/>
      </c>
    </row>
    <row r="919" spans="1:30" ht="15.75" customHeight="1">
      <c r="A919" s="19">
        <v>44978.166666666664</v>
      </c>
      <c r="B919" s="2">
        <v>15506</v>
      </c>
      <c r="C919" s="2">
        <v>15509</v>
      </c>
      <c r="D919" s="2">
        <v>15505</v>
      </c>
      <c r="E919" s="2">
        <v>15509</v>
      </c>
      <c r="F919" s="2">
        <v>276</v>
      </c>
      <c r="G919" s="20" t="str">
        <f t="shared" si="140"/>
        <v/>
      </c>
      <c r="H919" s="21" t="str">
        <f t="shared" si="149"/>
        <v/>
      </c>
      <c r="W919" s="24">
        <f t="shared" si="141"/>
        <v>15517.605140364105</v>
      </c>
      <c r="X919" s="24">
        <f t="shared" si="142"/>
        <v>15501.653846153846</v>
      </c>
      <c r="Y919" s="24">
        <f t="shared" si="143"/>
        <v>15485.702551943587</v>
      </c>
      <c r="Z919" s="24">
        <f t="shared" si="144"/>
        <v>7.975647105129597</v>
      </c>
      <c r="AA919" s="24" t="str">
        <f t="shared" si="145"/>
        <v/>
      </c>
      <c r="AB919" s="20" t="str">
        <f t="shared" si="146"/>
        <v/>
      </c>
      <c r="AC919" s="21" t="str">
        <f t="shared" si="147"/>
        <v/>
      </c>
      <c r="AD919" s="20" t="str">
        <f t="shared" si="148"/>
        <v/>
      </c>
    </row>
    <row r="920" spans="1:30" ht="15.75" customHeight="1">
      <c r="A920" s="19">
        <v>44978.15625</v>
      </c>
      <c r="B920" s="2">
        <v>15500</v>
      </c>
      <c r="C920" s="2">
        <v>15508</v>
      </c>
      <c r="D920" s="2">
        <v>15499</v>
      </c>
      <c r="E920" s="2">
        <v>15507</v>
      </c>
      <c r="F920" s="2">
        <v>392</v>
      </c>
      <c r="G920" s="20">
        <f t="shared" si="140"/>
        <v>15502.192307692309</v>
      </c>
      <c r="H920" s="21" t="str">
        <f t="shared" si="149"/>
        <v>(買進)收盤突破布林通道中軌(MB)</v>
      </c>
      <c r="W920" s="24">
        <f t="shared" si="141"/>
        <v>15519.942880647475</v>
      </c>
      <c r="X920" s="24">
        <f t="shared" si="142"/>
        <v>15502.192307692309</v>
      </c>
      <c r="Y920" s="24">
        <f t="shared" si="143"/>
        <v>15484.441734737142</v>
      </c>
      <c r="Z920" s="24">
        <f t="shared" si="144"/>
        <v>8.8752864775832219</v>
      </c>
      <c r="AA920" s="24">
        <f t="shared" si="145"/>
        <v>15508</v>
      </c>
      <c r="AB920" s="20">
        <f t="shared" si="146"/>
        <v>15502.192307692309</v>
      </c>
      <c r="AC920" s="21" t="str">
        <f t="shared" si="147"/>
        <v>(買進)收盤突破布林通道中軌(MB)</v>
      </c>
      <c r="AD920" s="20">
        <f t="shared" si="148"/>
        <v>15499</v>
      </c>
    </row>
    <row r="921" spans="1:30" ht="15.75" customHeight="1">
      <c r="A921" s="19">
        <v>44978.145833333336</v>
      </c>
      <c r="B921" s="2">
        <v>15497</v>
      </c>
      <c r="C921" s="2">
        <v>15500</v>
      </c>
      <c r="D921" s="2">
        <v>15496</v>
      </c>
      <c r="E921" s="2">
        <v>15499</v>
      </c>
      <c r="F921" s="2">
        <v>108</v>
      </c>
      <c r="G921" s="20" t="str">
        <f t="shared" si="140"/>
        <v/>
      </c>
      <c r="H921" s="21" t="str">
        <f t="shared" si="149"/>
        <v/>
      </c>
      <c r="W921" s="24">
        <f t="shared" si="141"/>
        <v>15521.647877044545</v>
      </c>
      <c r="X921" s="24">
        <f t="shared" si="142"/>
        <v>15502.692307692309</v>
      </c>
      <c r="Y921" s="24">
        <f t="shared" si="143"/>
        <v>15483.736738340072</v>
      </c>
      <c r="Z921" s="24">
        <f t="shared" si="144"/>
        <v>9.477784676118354</v>
      </c>
      <c r="AA921" s="24" t="str">
        <f t="shared" si="145"/>
        <v/>
      </c>
      <c r="AB921" s="20" t="str">
        <f t="shared" si="146"/>
        <v/>
      </c>
      <c r="AC921" s="21" t="str">
        <f t="shared" si="147"/>
        <v/>
      </c>
      <c r="AD921" s="20" t="str">
        <f t="shared" si="148"/>
        <v/>
      </c>
    </row>
    <row r="922" spans="1:30" ht="15.75" customHeight="1">
      <c r="A922" s="19">
        <v>44978.135416666664</v>
      </c>
      <c r="B922" s="2">
        <v>15500</v>
      </c>
      <c r="C922" s="2">
        <v>15500</v>
      </c>
      <c r="D922" s="2">
        <v>15496</v>
      </c>
      <c r="E922" s="2">
        <v>15497</v>
      </c>
      <c r="F922" s="2">
        <v>112</v>
      </c>
      <c r="G922" s="20" t="str">
        <f t="shared" si="140"/>
        <v/>
      </c>
      <c r="H922" s="21" t="str">
        <f t="shared" si="149"/>
        <v/>
      </c>
      <c r="W922" s="24">
        <f t="shared" si="141"/>
        <v>15522.910189199065</v>
      </c>
      <c r="X922" s="24">
        <f t="shared" si="142"/>
        <v>15503.346153846154</v>
      </c>
      <c r="Y922" s="24">
        <f t="shared" si="143"/>
        <v>15483.782118493244</v>
      </c>
      <c r="Z922" s="24">
        <f t="shared" si="144"/>
        <v>9.7820176764553644</v>
      </c>
      <c r="AA922" s="24" t="str">
        <f t="shared" si="145"/>
        <v/>
      </c>
      <c r="AB922" s="20" t="str">
        <f t="shared" si="146"/>
        <v/>
      </c>
      <c r="AC922" s="21" t="str">
        <f t="shared" si="147"/>
        <v/>
      </c>
      <c r="AD922" s="20" t="str">
        <f t="shared" si="148"/>
        <v/>
      </c>
    </row>
    <row r="923" spans="1:30" ht="15.75" customHeight="1">
      <c r="A923" s="19">
        <v>44978.125</v>
      </c>
      <c r="B923" s="2">
        <v>15500</v>
      </c>
      <c r="C923" s="2">
        <v>15502</v>
      </c>
      <c r="D923" s="2">
        <v>15499</v>
      </c>
      <c r="E923" s="2">
        <v>15500</v>
      </c>
      <c r="F923" s="2">
        <v>50</v>
      </c>
      <c r="G923" s="20" t="str">
        <f t="shared" si="140"/>
        <v/>
      </c>
      <c r="H923" s="21" t="str">
        <f t="shared" si="149"/>
        <v/>
      </c>
      <c r="W923" s="24">
        <f t="shared" si="141"/>
        <v>15523.317210543033</v>
      </c>
      <c r="X923" s="24">
        <f t="shared" si="142"/>
        <v>15503.807692307691</v>
      </c>
      <c r="Y923" s="24">
        <f t="shared" si="143"/>
        <v>15484.29817407235</v>
      </c>
      <c r="Z923" s="24">
        <f t="shared" si="144"/>
        <v>9.7547591176710746</v>
      </c>
      <c r="AA923" s="24" t="str">
        <f t="shared" si="145"/>
        <v/>
      </c>
      <c r="AB923" s="20" t="str">
        <f t="shared" si="146"/>
        <v/>
      </c>
      <c r="AC923" s="21" t="str">
        <f t="shared" si="147"/>
        <v/>
      </c>
      <c r="AD923" s="20" t="str">
        <f t="shared" si="148"/>
        <v/>
      </c>
    </row>
    <row r="924" spans="1:30" ht="15.75" customHeight="1">
      <c r="A924" s="19">
        <v>44978.114583333336</v>
      </c>
      <c r="B924" s="2">
        <v>15498</v>
      </c>
      <c r="C924" s="2">
        <v>15502</v>
      </c>
      <c r="D924" s="2">
        <v>15497</v>
      </c>
      <c r="E924" s="2">
        <v>15500</v>
      </c>
      <c r="F924" s="2">
        <v>95</v>
      </c>
      <c r="G924" s="20" t="str">
        <f t="shared" si="140"/>
        <v/>
      </c>
      <c r="H924" s="21" t="str">
        <f t="shared" si="149"/>
        <v/>
      </c>
      <c r="W924" s="24">
        <f t="shared" si="141"/>
        <v>15523.700180122078</v>
      </c>
      <c r="X924" s="24">
        <f t="shared" si="142"/>
        <v>15504.153846153846</v>
      </c>
      <c r="Y924" s="24">
        <f t="shared" si="143"/>
        <v>15484.607512185614</v>
      </c>
      <c r="Z924" s="24">
        <f t="shared" si="144"/>
        <v>9.7731669841156545</v>
      </c>
      <c r="AA924" s="24" t="str">
        <f t="shared" si="145"/>
        <v/>
      </c>
      <c r="AB924" s="20" t="str">
        <f t="shared" si="146"/>
        <v/>
      </c>
      <c r="AC924" s="21" t="str">
        <f t="shared" si="147"/>
        <v/>
      </c>
      <c r="AD924" s="20" t="str">
        <f t="shared" si="148"/>
        <v/>
      </c>
    </row>
    <row r="925" spans="1:30" ht="15.75" customHeight="1">
      <c r="A925" s="19">
        <v>44978.104166666664</v>
      </c>
      <c r="B925" s="2">
        <v>15496</v>
      </c>
      <c r="C925" s="2">
        <v>15500</v>
      </c>
      <c r="D925" s="2">
        <v>15496</v>
      </c>
      <c r="E925" s="2">
        <v>15499</v>
      </c>
      <c r="F925" s="2">
        <v>82</v>
      </c>
      <c r="G925" s="20" t="str">
        <f t="shared" si="140"/>
        <v/>
      </c>
      <c r="H925" s="21" t="str">
        <f t="shared" si="149"/>
        <v/>
      </c>
      <c r="W925" s="24">
        <f t="shared" si="141"/>
        <v>15524.058590479339</v>
      </c>
      <c r="X925" s="24">
        <f t="shared" si="142"/>
        <v>15504.5</v>
      </c>
      <c r="Y925" s="24">
        <f t="shared" si="143"/>
        <v>15484.941409520661</v>
      </c>
      <c r="Z925" s="24">
        <f t="shared" si="144"/>
        <v>9.7792952396691337</v>
      </c>
      <c r="AA925" s="24" t="str">
        <f t="shared" si="145"/>
        <v/>
      </c>
      <c r="AB925" s="20" t="str">
        <f t="shared" si="146"/>
        <v/>
      </c>
      <c r="AC925" s="21" t="str">
        <f t="shared" si="147"/>
        <v/>
      </c>
      <c r="AD925" s="20" t="str">
        <f t="shared" si="148"/>
        <v/>
      </c>
    </row>
    <row r="926" spans="1:30" ht="15.75" customHeight="1">
      <c r="A926" s="19">
        <v>44978.09375</v>
      </c>
      <c r="B926" s="2">
        <v>15498</v>
      </c>
      <c r="C926" s="2">
        <v>15499</v>
      </c>
      <c r="D926" s="2">
        <v>15495</v>
      </c>
      <c r="E926" s="2">
        <v>15496</v>
      </c>
      <c r="F926" s="2">
        <v>147</v>
      </c>
      <c r="G926" s="20" t="str">
        <f t="shared" si="140"/>
        <v/>
      </c>
      <c r="H926" s="21" t="str">
        <f t="shared" si="149"/>
        <v/>
      </c>
      <c r="W926" s="24">
        <f t="shared" si="141"/>
        <v>15524.73212134781</v>
      </c>
      <c r="X926" s="24">
        <f t="shared" si="142"/>
        <v>15505.038461538461</v>
      </c>
      <c r="Y926" s="24">
        <f t="shared" si="143"/>
        <v>15485.344801729112</v>
      </c>
      <c r="Z926" s="24">
        <f t="shared" si="144"/>
        <v>9.8468299046747845</v>
      </c>
      <c r="AA926" s="24" t="str">
        <f t="shared" si="145"/>
        <v/>
      </c>
      <c r="AB926" s="20" t="str">
        <f t="shared" si="146"/>
        <v/>
      </c>
      <c r="AC926" s="21" t="str">
        <f t="shared" si="147"/>
        <v/>
      </c>
      <c r="AD926" s="20" t="str">
        <f t="shared" si="148"/>
        <v/>
      </c>
    </row>
    <row r="927" spans="1:30" ht="15.75" customHeight="1">
      <c r="A927" s="19">
        <v>44978.083333333336</v>
      </c>
      <c r="B927" s="2">
        <v>15500</v>
      </c>
      <c r="C927" s="2">
        <v>15503</v>
      </c>
      <c r="D927" s="2">
        <v>15497</v>
      </c>
      <c r="E927" s="2">
        <v>15498</v>
      </c>
      <c r="F927" s="2">
        <v>223</v>
      </c>
      <c r="G927" s="20" t="str">
        <f t="shared" si="140"/>
        <v/>
      </c>
      <c r="H927" s="21" t="str">
        <f t="shared" si="149"/>
        <v/>
      </c>
      <c r="W927" s="24">
        <f t="shared" si="141"/>
        <v>15525.477157267569</v>
      </c>
      <c r="X927" s="24">
        <f t="shared" si="142"/>
        <v>15505.76923076923</v>
      </c>
      <c r="Y927" s="24">
        <f t="shared" si="143"/>
        <v>15486.061304270892</v>
      </c>
      <c r="Z927" s="24">
        <f t="shared" si="144"/>
        <v>9.8539632491691531</v>
      </c>
      <c r="AA927" s="24" t="str">
        <f t="shared" si="145"/>
        <v/>
      </c>
      <c r="AB927" s="20" t="str">
        <f t="shared" si="146"/>
        <v/>
      </c>
      <c r="AC927" s="21" t="str">
        <f t="shared" si="147"/>
        <v/>
      </c>
      <c r="AD927" s="20" t="str">
        <f t="shared" si="148"/>
        <v/>
      </c>
    </row>
    <row r="928" spans="1:30" ht="15.75" customHeight="1">
      <c r="A928" s="19">
        <v>44978.072916666664</v>
      </c>
      <c r="B928" s="2">
        <v>15498</v>
      </c>
      <c r="C928" s="2">
        <v>15500</v>
      </c>
      <c r="D928" s="2">
        <v>15494</v>
      </c>
      <c r="E928" s="2">
        <v>15500</v>
      </c>
      <c r="F928" s="2">
        <v>241</v>
      </c>
      <c r="G928" s="20" t="str">
        <f t="shared" si="140"/>
        <v/>
      </c>
      <c r="H928" s="21" t="str">
        <f t="shared" si="149"/>
        <v/>
      </c>
      <c r="W928" s="24">
        <f t="shared" si="141"/>
        <v>15526.409410221919</v>
      </c>
      <c r="X928" s="24">
        <f t="shared" si="142"/>
        <v>15506.5</v>
      </c>
      <c r="Y928" s="24">
        <f t="shared" si="143"/>
        <v>15486.590589778081</v>
      </c>
      <c r="Z928" s="24">
        <f t="shared" si="144"/>
        <v>9.954705110959031</v>
      </c>
      <c r="AA928" s="24" t="str">
        <f t="shared" si="145"/>
        <v/>
      </c>
      <c r="AB928" s="20" t="str">
        <f t="shared" si="146"/>
        <v/>
      </c>
      <c r="AC928" s="21" t="str">
        <f t="shared" si="147"/>
        <v/>
      </c>
      <c r="AD928" s="20" t="str">
        <f t="shared" si="148"/>
        <v/>
      </c>
    </row>
    <row r="929" spans="1:30" ht="15.75" customHeight="1">
      <c r="A929" s="19">
        <v>44978.0625</v>
      </c>
      <c r="B929" s="2">
        <v>15496</v>
      </c>
      <c r="C929" s="2">
        <v>15497</v>
      </c>
      <c r="D929" s="2">
        <v>15493</v>
      </c>
      <c r="E929" s="2">
        <v>15497</v>
      </c>
      <c r="F929" s="2">
        <v>189</v>
      </c>
      <c r="G929" s="20" t="str">
        <f t="shared" si="140"/>
        <v/>
      </c>
      <c r="H929" s="21" t="str">
        <f t="shared" si="149"/>
        <v/>
      </c>
      <c r="W929" s="24">
        <f t="shared" si="141"/>
        <v>15527.068637336917</v>
      </c>
      <c r="X929" s="24">
        <f t="shared" si="142"/>
        <v>15507.076923076924</v>
      </c>
      <c r="Y929" s="24">
        <f t="shared" si="143"/>
        <v>15487.08520881693</v>
      </c>
      <c r="Z929" s="24">
        <f t="shared" si="144"/>
        <v>9.9958571299970895</v>
      </c>
      <c r="AA929" s="24" t="str">
        <f t="shared" si="145"/>
        <v/>
      </c>
      <c r="AB929" s="20" t="str">
        <f t="shared" si="146"/>
        <v/>
      </c>
      <c r="AC929" s="21" t="str">
        <f t="shared" si="147"/>
        <v/>
      </c>
      <c r="AD929" s="20" t="str">
        <f t="shared" si="148"/>
        <v/>
      </c>
    </row>
    <row r="930" spans="1:30" ht="15.75" customHeight="1">
      <c r="A930" s="19">
        <v>44978.052083333336</v>
      </c>
      <c r="B930" s="2">
        <v>15496</v>
      </c>
      <c r="C930" s="2">
        <v>15498</v>
      </c>
      <c r="D930" s="2">
        <v>15490</v>
      </c>
      <c r="E930" s="2">
        <v>15497</v>
      </c>
      <c r="F930" s="2">
        <v>370</v>
      </c>
      <c r="G930" s="20" t="str">
        <f t="shared" si="140"/>
        <v/>
      </c>
      <c r="H930" s="21" t="str">
        <f t="shared" si="149"/>
        <v/>
      </c>
      <c r="W930" s="24">
        <f t="shared" si="141"/>
        <v>15527.182048599234</v>
      </c>
      <c r="X930" s="24">
        <f t="shared" si="142"/>
        <v>15507.576923076924</v>
      </c>
      <c r="Y930" s="24">
        <f t="shared" si="143"/>
        <v>15487.971797554614</v>
      </c>
      <c r="Z930" s="24">
        <f t="shared" si="144"/>
        <v>9.8025627611554</v>
      </c>
      <c r="AA930" s="24" t="str">
        <f t="shared" si="145"/>
        <v/>
      </c>
      <c r="AB930" s="20" t="str">
        <f t="shared" si="146"/>
        <v/>
      </c>
      <c r="AC930" s="21" t="str">
        <f t="shared" si="147"/>
        <v/>
      </c>
      <c r="AD930" s="20" t="str">
        <f t="shared" si="148"/>
        <v/>
      </c>
    </row>
    <row r="931" spans="1:30" ht="15.75" customHeight="1">
      <c r="A931" s="19">
        <v>44978.041666666664</v>
      </c>
      <c r="B931" s="2">
        <v>15498</v>
      </c>
      <c r="C931" s="2">
        <v>15500</v>
      </c>
      <c r="D931" s="2">
        <v>15493</v>
      </c>
      <c r="E931" s="2">
        <v>15496</v>
      </c>
      <c r="F931" s="2">
        <v>300</v>
      </c>
      <c r="G931" s="20" t="str">
        <f t="shared" si="140"/>
        <v/>
      </c>
      <c r="H931" s="21" t="str">
        <f t="shared" si="149"/>
        <v/>
      </c>
      <c r="W931" s="24">
        <f t="shared" si="141"/>
        <v>15527.431844155373</v>
      </c>
      <c r="X931" s="24">
        <f t="shared" si="142"/>
        <v>15508.192307692309</v>
      </c>
      <c r="Y931" s="24">
        <f t="shared" si="143"/>
        <v>15488.952771229244</v>
      </c>
      <c r="Z931" s="24">
        <f t="shared" si="144"/>
        <v>9.6197682315325199</v>
      </c>
      <c r="AA931" s="24" t="str">
        <f t="shared" si="145"/>
        <v/>
      </c>
      <c r="AB931" s="20" t="str">
        <f t="shared" si="146"/>
        <v/>
      </c>
      <c r="AC931" s="21" t="str">
        <f t="shared" si="147"/>
        <v/>
      </c>
      <c r="AD931" s="20" t="str">
        <f t="shared" si="148"/>
        <v/>
      </c>
    </row>
    <row r="932" spans="1:30" ht="15.75" customHeight="1">
      <c r="A932" s="19">
        <v>44978.03125</v>
      </c>
      <c r="B932" s="2">
        <v>15500</v>
      </c>
      <c r="C932" s="2">
        <v>15503</v>
      </c>
      <c r="D932" s="2">
        <v>15496</v>
      </c>
      <c r="E932" s="2">
        <v>15499</v>
      </c>
      <c r="F932" s="2">
        <v>369</v>
      </c>
      <c r="G932" s="20" t="str">
        <f t="shared" si="140"/>
        <v/>
      </c>
      <c r="H932" s="21" t="str">
        <f t="shared" si="149"/>
        <v/>
      </c>
      <c r="W932" s="24">
        <f t="shared" si="141"/>
        <v>15527.266846636901</v>
      </c>
      <c r="X932" s="24">
        <f t="shared" si="142"/>
        <v>15508.653846153846</v>
      </c>
      <c r="Y932" s="24">
        <f t="shared" si="143"/>
        <v>15490.04084567079</v>
      </c>
      <c r="Z932" s="24">
        <f t="shared" si="144"/>
        <v>9.3065002415280738</v>
      </c>
      <c r="AA932" s="24" t="str">
        <f t="shared" si="145"/>
        <v/>
      </c>
      <c r="AB932" s="20" t="str">
        <f t="shared" si="146"/>
        <v/>
      </c>
      <c r="AC932" s="21" t="str">
        <f t="shared" si="147"/>
        <v/>
      </c>
      <c r="AD932" s="20" t="str">
        <f t="shared" si="148"/>
        <v/>
      </c>
    </row>
    <row r="933" spans="1:30" ht="15.75" customHeight="1">
      <c r="A933" s="19">
        <v>44978.020833333336</v>
      </c>
      <c r="B933" s="2">
        <v>15496</v>
      </c>
      <c r="C933" s="2">
        <v>15503</v>
      </c>
      <c r="D933" s="2">
        <v>15495</v>
      </c>
      <c r="E933" s="2">
        <v>15499</v>
      </c>
      <c r="F933" s="2">
        <v>616</v>
      </c>
      <c r="G933" s="20" t="str">
        <f t="shared" si="140"/>
        <v/>
      </c>
      <c r="H933" s="21" t="str">
        <f t="shared" si="149"/>
        <v/>
      </c>
      <c r="W933" s="24">
        <f t="shared" si="141"/>
        <v>15527.168608109754</v>
      </c>
      <c r="X933" s="24">
        <f t="shared" si="142"/>
        <v>15508.923076923076</v>
      </c>
      <c r="Y933" s="24">
        <f t="shared" si="143"/>
        <v>15490.677545736398</v>
      </c>
      <c r="Z933" s="24">
        <f t="shared" si="144"/>
        <v>9.1227655933387837</v>
      </c>
      <c r="AA933" s="24" t="str">
        <f t="shared" si="145"/>
        <v/>
      </c>
      <c r="AB933" s="20" t="str">
        <f t="shared" si="146"/>
        <v/>
      </c>
      <c r="AC933" s="21" t="str">
        <f t="shared" si="147"/>
        <v/>
      </c>
      <c r="AD933" s="20" t="str">
        <f t="shared" si="148"/>
        <v/>
      </c>
    </row>
    <row r="934" spans="1:30" ht="15.75" customHeight="1">
      <c r="A934" s="19">
        <v>44978.010416666664</v>
      </c>
      <c r="B934" s="2">
        <v>15499</v>
      </c>
      <c r="C934" s="2">
        <v>15501</v>
      </c>
      <c r="D934" s="2">
        <v>15492</v>
      </c>
      <c r="E934" s="2">
        <v>15496</v>
      </c>
      <c r="F934" s="2">
        <v>705</v>
      </c>
      <c r="G934" s="20" t="str">
        <f t="shared" si="140"/>
        <v/>
      </c>
      <c r="H934" s="21" t="str">
        <f t="shared" si="149"/>
        <v/>
      </c>
      <c r="W934" s="24">
        <f t="shared" si="141"/>
        <v>15527.039743543795</v>
      </c>
      <c r="X934" s="24">
        <f t="shared" si="142"/>
        <v>15509.153846153846</v>
      </c>
      <c r="Y934" s="24">
        <f t="shared" si="143"/>
        <v>15491.267948763896</v>
      </c>
      <c r="Z934" s="24">
        <f t="shared" si="144"/>
        <v>8.9429486949745343</v>
      </c>
      <c r="AA934" s="24" t="str">
        <f t="shared" si="145"/>
        <v/>
      </c>
      <c r="AB934" s="20" t="str">
        <f t="shared" si="146"/>
        <v/>
      </c>
      <c r="AC934" s="21" t="str">
        <f t="shared" si="147"/>
        <v/>
      </c>
      <c r="AD934" s="20" t="str">
        <f t="shared" si="148"/>
        <v/>
      </c>
    </row>
    <row r="935" spans="1:30" ht="15.75" customHeight="1">
      <c r="A935" s="19">
        <v>44978</v>
      </c>
      <c r="B935" s="2">
        <v>15493</v>
      </c>
      <c r="C935" s="2">
        <v>15500</v>
      </c>
      <c r="D935" s="2">
        <v>15491</v>
      </c>
      <c r="E935" s="2">
        <v>15498</v>
      </c>
      <c r="F935" s="2">
        <v>762</v>
      </c>
      <c r="G935" s="20">
        <f t="shared" si="140"/>
        <v>15492.228022196998</v>
      </c>
      <c r="H935" s="21" t="str">
        <f t="shared" si="149"/>
        <v>(買進)收盤突破布林通道下軌(DN)</v>
      </c>
      <c r="W935" s="24">
        <f t="shared" si="141"/>
        <v>15526.69505472608</v>
      </c>
      <c r="X935" s="24">
        <f t="shared" si="142"/>
        <v>15509.461538461539</v>
      </c>
      <c r="Y935" s="24">
        <f t="shared" si="143"/>
        <v>15492.228022196998</v>
      </c>
      <c r="Z935" s="24">
        <f t="shared" si="144"/>
        <v>8.6167581322710447</v>
      </c>
      <c r="AA935" s="24">
        <f t="shared" si="145"/>
        <v>15500</v>
      </c>
      <c r="AB935" s="20">
        <f t="shared" si="146"/>
        <v>15492.228022196998</v>
      </c>
      <c r="AC935" s="21" t="str">
        <f t="shared" si="147"/>
        <v>(買進)收盤突破布林通道下軌(DN)</v>
      </c>
      <c r="AD935" s="20">
        <f t="shared" si="148"/>
        <v>15491</v>
      </c>
    </row>
    <row r="936" spans="1:30" ht="15.75" customHeight="1">
      <c r="A936" s="19">
        <v>44977.989583333336</v>
      </c>
      <c r="B936" s="2">
        <v>15490</v>
      </c>
      <c r="C936" s="2">
        <v>15496</v>
      </c>
      <c r="D936" s="2">
        <v>15484</v>
      </c>
      <c r="E936" s="2">
        <v>15493</v>
      </c>
      <c r="F936" s="2">
        <v>1468</v>
      </c>
      <c r="G936" s="20" t="str">
        <f t="shared" si="140"/>
        <v/>
      </c>
      <c r="H936" s="21" t="str">
        <f t="shared" si="149"/>
        <v/>
      </c>
      <c r="W936" s="24">
        <f t="shared" si="141"/>
        <v>15526.475065718529</v>
      </c>
      <c r="X936" s="24">
        <f t="shared" si="142"/>
        <v>15509.846153846154</v>
      </c>
      <c r="Y936" s="24">
        <f t="shared" si="143"/>
        <v>15493.21724197378</v>
      </c>
      <c r="Z936" s="24">
        <f t="shared" si="144"/>
        <v>8.3144559361868566</v>
      </c>
      <c r="AA936" s="24" t="str">
        <f t="shared" si="145"/>
        <v/>
      </c>
      <c r="AB936" s="20" t="str">
        <f t="shared" si="146"/>
        <v/>
      </c>
      <c r="AC936" s="21" t="str">
        <f t="shared" si="147"/>
        <v/>
      </c>
      <c r="AD936" s="20" t="str">
        <f t="shared" si="148"/>
        <v/>
      </c>
    </row>
    <row r="937" spans="1:30" ht="15.75" customHeight="1">
      <c r="A937" s="19">
        <v>44977.979166666664</v>
      </c>
      <c r="B937" s="2">
        <v>15491</v>
      </c>
      <c r="C937" s="2">
        <v>15497</v>
      </c>
      <c r="D937" s="2">
        <v>15488</v>
      </c>
      <c r="E937" s="2">
        <v>15491</v>
      </c>
      <c r="F937" s="2">
        <v>1477</v>
      </c>
      <c r="G937" s="20" t="str">
        <f t="shared" si="140"/>
        <v/>
      </c>
      <c r="H937" s="21" t="str">
        <f t="shared" si="149"/>
        <v/>
      </c>
      <c r="W937" s="24">
        <f t="shared" si="141"/>
        <v>15525.847707768438</v>
      </c>
      <c r="X937" s="24">
        <f t="shared" si="142"/>
        <v>15510.615384615385</v>
      </c>
      <c r="Y937" s="24">
        <f t="shared" si="143"/>
        <v>15495.383061462331</v>
      </c>
      <c r="Z937" s="24">
        <f t="shared" si="144"/>
        <v>7.6161615765268103</v>
      </c>
      <c r="AA937" s="24" t="str">
        <f t="shared" si="145"/>
        <v/>
      </c>
      <c r="AB937" s="20" t="str">
        <f t="shared" si="146"/>
        <v/>
      </c>
      <c r="AC937" s="21" t="str">
        <f t="shared" si="147"/>
        <v/>
      </c>
      <c r="AD937" s="20" t="str">
        <f t="shared" si="148"/>
        <v/>
      </c>
    </row>
    <row r="938" spans="1:30" ht="15.75" customHeight="1">
      <c r="A938" s="19">
        <v>44977.96875</v>
      </c>
      <c r="B938" s="2">
        <v>15504</v>
      </c>
      <c r="C938" s="2">
        <v>15508</v>
      </c>
      <c r="D938" s="2">
        <v>15488</v>
      </c>
      <c r="E938" s="2">
        <v>15491</v>
      </c>
      <c r="F938" s="2">
        <v>3299</v>
      </c>
      <c r="G938" s="20">
        <f t="shared" si="140"/>
        <v>15498.401502173729</v>
      </c>
      <c r="H938" s="21" t="str">
        <f t="shared" si="149"/>
        <v>(賣出)收盤跌破布林通道下軌(DN)</v>
      </c>
      <c r="W938" s="24">
        <f t="shared" si="141"/>
        <v>15524.752343980119</v>
      </c>
      <c r="X938" s="24">
        <f t="shared" si="142"/>
        <v>15511.576923076924</v>
      </c>
      <c r="Y938" s="24">
        <f t="shared" si="143"/>
        <v>15498.401502173729</v>
      </c>
      <c r="Z938" s="24">
        <f t="shared" si="144"/>
        <v>6.5877104515971867</v>
      </c>
      <c r="AA938" s="24">
        <f t="shared" si="145"/>
        <v>15508</v>
      </c>
      <c r="AB938" s="20">
        <f t="shared" si="146"/>
        <v>15498.401502173729</v>
      </c>
      <c r="AC938" s="21" t="str">
        <f t="shared" si="147"/>
        <v>(賣出)收盤跌破布林通道下軌(DN)</v>
      </c>
      <c r="AD938" s="20">
        <f t="shared" si="148"/>
        <v>15488</v>
      </c>
    </row>
    <row r="939" spans="1:30" ht="15.75" customHeight="1">
      <c r="A939" s="19">
        <v>44977.958333333336</v>
      </c>
      <c r="B939" s="2">
        <v>15507</v>
      </c>
      <c r="C939" s="2">
        <v>15511</v>
      </c>
      <c r="D939" s="2">
        <v>15501</v>
      </c>
      <c r="E939" s="2">
        <v>15504</v>
      </c>
      <c r="F939" s="2">
        <v>1252</v>
      </c>
      <c r="G939" s="20" t="str">
        <f t="shared" si="140"/>
        <v/>
      </c>
      <c r="H939" s="21" t="str">
        <f t="shared" si="149"/>
        <v/>
      </c>
      <c r="W939" s="24">
        <f t="shared" si="141"/>
        <v>15522.673921604433</v>
      </c>
      <c r="X939" s="24">
        <f t="shared" si="142"/>
        <v>15512.384615384615</v>
      </c>
      <c r="Y939" s="24">
        <f t="shared" si="143"/>
        <v>15502.095309164797</v>
      </c>
      <c r="Z939" s="24">
        <f t="shared" si="144"/>
        <v>5.1446531099095276</v>
      </c>
      <c r="AA939" s="24" t="str">
        <f t="shared" si="145"/>
        <v/>
      </c>
      <c r="AB939" s="20" t="str">
        <f t="shared" si="146"/>
        <v/>
      </c>
      <c r="AC939" s="21" t="str">
        <f t="shared" si="147"/>
        <v/>
      </c>
      <c r="AD939" s="20" t="str">
        <f t="shared" si="148"/>
        <v/>
      </c>
    </row>
    <row r="940" spans="1:30" ht="15.75" customHeight="1">
      <c r="A940" s="19">
        <v>44977.947916666664</v>
      </c>
      <c r="B940" s="2">
        <v>15513</v>
      </c>
      <c r="C940" s="2">
        <v>15515</v>
      </c>
      <c r="D940" s="2">
        <v>15505</v>
      </c>
      <c r="E940" s="2">
        <v>15508</v>
      </c>
      <c r="F940" s="2">
        <v>1413</v>
      </c>
      <c r="G940" s="20">
        <f t="shared" si="140"/>
        <v>15512.807692307691</v>
      </c>
      <c r="H940" s="21" t="str">
        <f t="shared" si="149"/>
        <v>(放空買進)收盤跌破布林通道中軌(MB)</v>
      </c>
      <c r="W940" s="24">
        <f t="shared" si="141"/>
        <v>15522.574500002347</v>
      </c>
      <c r="X940" s="24">
        <f t="shared" si="142"/>
        <v>15512.807692307691</v>
      </c>
      <c r="Y940" s="24">
        <f t="shared" si="143"/>
        <v>15503.040884613036</v>
      </c>
      <c r="Z940" s="24">
        <f t="shared" si="144"/>
        <v>4.883403847327668</v>
      </c>
      <c r="AA940" s="24">
        <f t="shared" si="145"/>
        <v>15515</v>
      </c>
      <c r="AB940" s="20">
        <f t="shared" si="146"/>
        <v>15512.807692307691</v>
      </c>
      <c r="AC940" s="21" t="str">
        <f t="shared" si="147"/>
        <v>(賣出)收盤跌破布林通道中軌(MB)</v>
      </c>
      <c r="AD940" s="20">
        <f t="shared" si="148"/>
        <v>15505</v>
      </c>
    </row>
    <row r="941" spans="1:30" ht="15.75" customHeight="1">
      <c r="A941" s="19">
        <v>44977.9375</v>
      </c>
      <c r="B941" s="2">
        <v>15516</v>
      </c>
      <c r="C941" s="2">
        <v>15518</v>
      </c>
      <c r="D941" s="2">
        <v>15512</v>
      </c>
      <c r="E941" s="2">
        <v>15514</v>
      </c>
      <c r="F941" s="2">
        <v>425</v>
      </c>
      <c r="G941" s="20" t="str">
        <f t="shared" si="140"/>
        <v/>
      </c>
      <c r="H941" s="21" t="str">
        <f t="shared" si="149"/>
        <v/>
      </c>
      <c r="W941" s="24">
        <f t="shared" si="141"/>
        <v>15522.852256930753</v>
      </c>
      <c r="X941" s="24">
        <f t="shared" si="142"/>
        <v>15513.153846153846</v>
      </c>
      <c r="Y941" s="24">
        <f t="shared" si="143"/>
        <v>15503.455435376938</v>
      </c>
      <c r="Z941" s="24">
        <f t="shared" si="144"/>
        <v>4.8492053884536883</v>
      </c>
      <c r="AA941" s="24" t="str">
        <f t="shared" si="145"/>
        <v/>
      </c>
      <c r="AB941" s="20" t="str">
        <f t="shared" si="146"/>
        <v/>
      </c>
      <c r="AC941" s="21" t="str">
        <f t="shared" si="147"/>
        <v/>
      </c>
      <c r="AD941" s="20" t="str">
        <f t="shared" si="148"/>
        <v/>
      </c>
    </row>
    <row r="942" spans="1:30" ht="15.75" customHeight="1">
      <c r="A942" s="19">
        <v>44977.927083333336</v>
      </c>
      <c r="B942" s="2">
        <v>15518</v>
      </c>
      <c r="C942" s="2">
        <v>15521</v>
      </c>
      <c r="D942" s="2">
        <v>15513</v>
      </c>
      <c r="E942" s="2">
        <v>15516</v>
      </c>
      <c r="F942" s="2">
        <v>524</v>
      </c>
      <c r="G942" s="20" t="str">
        <f t="shared" si="140"/>
        <v/>
      </c>
      <c r="H942" s="21" t="str">
        <f t="shared" si="149"/>
        <v/>
      </c>
      <c r="W942" s="24">
        <f t="shared" si="141"/>
        <v>15524.948338291595</v>
      </c>
      <c r="X942" s="24">
        <f t="shared" si="142"/>
        <v>15513.692307692309</v>
      </c>
      <c r="Y942" s="24">
        <f t="shared" si="143"/>
        <v>15502.436277093022</v>
      </c>
      <c r="Z942" s="24">
        <f t="shared" si="144"/>
        <v>5.6280152996431827</v>
      </c>
      <c r="AA942" s="24" t="str">
        <f t="shared" si="145"/>
        <v/>
      </c>
      <c r="AB942" s="20" t="str">
        <f t="shared" si="146"/>
        <v/>
      </c>
      <c r="AC942" s="21" t="str">
        <f t="shared" si="147"/>
        <v/>
      </c>
      <c r="AD942" s="20" t="str">
        <f t="shared" si="148"/>
        <v/>
      </c>
    </row>
    <row r="943" spans="1:30" ht="15.75" customHeight="1">
      <c r="A943" s="19">
        <v>44977.916666666664</v>
      </c>
      <c r="B943" s="2">
        <v>15521</v>
      </c>
      <c r="C943" s="2">
        <v>15522</v>
      </c>
      <c r="D943" s="2">
        <v>15518</v>
      </c>
      <c r="E943" s="2">
        <v>15518</v>
      </c>
      <c r="F943" s="2">
        <v>433</v>
      </c>
      <c r="G943" s="20" t="str">
        <f t="shared" si="140"/>
        <v/>
      </c>
      <c r="H943" s="21" t="str">
        <f t="shared" si="149"/>
        <v/>
      </c>
      <c r="W943" s="24">
        <f t="shared" si="141"/>
        <v>15527.331892676157</v>
      </c>
      <c r="X943" s="24">
        <f t="shared" si="142"/>
        <v>15514.26923076923</v>
      </c>
      <c r="Y943" s="24">
        <f t="shared" si="143"/>
        <v>15501.206568862304</v>
      </c>
      <c r="Z943" s="24">
        <f t="shared" si="144"/>
        <v>6.5313309534633621</v>
      </c>
      <c r="AA943" s="24" t="str">
        <f t="shared" si="145"/>
        <v/>
      </c>
      <c r="AB943" s="20" t="str">
        <f t="shared" si="146"/>
        <v/>
      </c>
      <c r="AC943" s="21" t="str">
        <f t="shared" si="147"/>
        <v/>
      </c>
      <c r="AD943" s="20" t="str">
        <f t="shared" si="148"/>
        <v/>
      </c>
    </row>
    <row r="944" spans="1:30" ht="15.75" customHeight="1">
      <c r="A944" s="19">
        <v>44977.90625</v>
      </c>
      <c r="B944" s="2">
        <v>15523</v>
      </c>
      <c r="C944" s="2">
        <v>15526</v>
      </c>
      <c r="D944" s="2">
        <v>15519</v>
      </c>
      <c r="E944" s="2">
        <v>15521</v>
      </c>
      <c r="F944" s="2">
        <v>747</v>
      </c>
      <c r="G944" s="20" t="str">
        <f t="shared" si="140"/>
        <v/>
      </c>
      <c r="H944" s="21" t="str">
        <f t="shared" si="149"/>
        <v/>
      </c>
      <c r="W944" s="24">
        <f t="shared" si="141"/>
        <v>15527.518879838111</v>
      </c>
      <c r="X944" s="24">
        <f t="shared" si="142"/>
        <v>15514.346153846154</v>
      </c>
      <c r="Y944" s="24">
        <f t="shared" si="143"/>
        <v>15501.173427854197</v>
      </c>
      <c r="Z944" s="24">
        <f t="shared" si="144"/>
        <v>6.5863629959783481</v>
      </c>
      <c r="AA944" s="24" t="str">
        <f t="shared" si="145"/>
        <v/>
      </c>
      <c r="AB944" s="20" t="str">
        <f t="shared" si="146"/>
        <v/>
      </c>
      <c r="AC944" s="21" t="str">
        <f t="shared" si="147"/>
        <v/>
      </c>
      <c r="AD944" s="20" t="str">
        <f t="shared" si="148"/>
        <v/>
      </c>
    </row>
    <row r="945" spans="1:30" ht="15.75" customHeight="1">
      <c r="A945" s="19">
        <v>44977.895833333336</v>
      </c>
      <c r="B945" s="2">
        <v>15520</v>
      </c>
      <c r="C945" s="2">
        <v>15525</v>
      </c>
      <c r="D945" s="2">
        <v>15518</v>
      </c>
      <c r="E945" s="2">
        <v>15523</v>
      </c>
      <c r="F945" s="2">
        <v>608</v>
      </c>
      <c r="G945" s="20" t="str">
        <f t="shared" si="140"/>
        <v/>
      </c>
      <c r="H945" s="21" t="str">
        <f t="shared" si="149"/>
        <v/>
      </c>
      <c r="W945" s="24">
        <f t="shared" si="141"/>
        <v>15527.408123666053</v>
      </c>
      <c r="X945" s="24">
        <f t="shared" si="142"/>
        <v>15514.307692307691</v>
      </c>
      <c r="Y945" s="24">
        <f t="shared" si="143"/>
        <v>15501.20726094933</v>
      </c>
      <c r="Z945" s="24">
        <f t="shared" si="144"/>
        <v>6.5502156791808757</v>
      </c>
      <c r="AA945" s="24" t="str">
        <f t="shared" si="145"/>
        <v/>
      </c>
      <c r="AB945" s="20" t="str">
        <f t="shared" si="146"/>
        <v/>
      </c>
      <c r="AC945" s="21" t="str">
        <f t="shared" si="147"/>
        <v/>
      </c>
      <c r="AD945" s="20" t="str">
        <f t="shared" si="148"/>
        <v/>
      </c>
    </row>
    <row r="946" spans="1:30" ht="15.75" customHeight="1">
      <c r="A946" s="19">
        <v>44977.885416666664</v>
      </c>
      <c r="B946" s="2">
        <v>15516</v>
      </c>
      <c r="C946" s="2">
        <v>15523</v>
      </c>
      <c r="D946" s="2">
        <v>15515</v>
      </c>
      <c r="E946" s="2">
        <v>15520</v>
      </c>
      <c r="F946" s="2">
        <v>956</v>
      </c>
      <c r="G946" s="20" t="str">
        <f t="shared" si="140"/>
        <v/>
      </c>
      <c r="H946" s="21" t="str">
        <f t="shared" si="149"/>
        <v/>
      </c>
      <c r="W946" s="24">
        <f t="shared" si="141"/>
        <v>15527.875821303349</v>
      </c>
      <c r="X946" s="24">
        <f t="shared" si="142"/>
        <v>15514.423076923076</v>
      </c>
      <c r="Y946" s="24">
        <f t="shared" si="143"/>
        <v>15500.970332542804</v>
      </c>
      <c r="Z946" s="24">
        <f t="shared" si="144"/>
        <v>6.7263721901361277</v>
      </c>
      <c r="AA946" s="24" t="str">
        <f t="shared" si="145"/>
        <v/>
      </c>
      <c r="AB946" s="20" t="str">
        <f t="shared" si="146"/>
        <v/>
      </c>
      <c r="AC946" s="21" t="str">
        <f t="shared" si="147"/>
        <v/>
      </c>
      <c r="AD946" s="20" t="str">
        <f t="shared" si="148"/>
        <v/>
      </c>
    </row>
    <row r="947" spans="1:30" ht="15.75" customHeight="1">
      <c r="A947" s="19">
        <v>44977.875</v>
      </c>
      <c r="B947" s="2">
        <v>15509</v>
      </c>
      <c r="C947" s="2">
        <v>15517</v>
      </c>
      <c r="D947" s="2">
        <v>15509</v>
      </c>
      <c r="E947" s="2">
        <v>15516</v>
      </c>
      <c r="F947" s="2">
        <v>311</v>
      </c>
      <c r="G947" s="20">
        <f t="shared" si="140"/>
        <v>15514.076923076924</v>
      </c>
      <c r="H947" s="21" t="str">
        <f t="shared" si="149"/>
        <v>(買進)收盤突破布林通道中軌(MB)</v>
      </c>
      <c r="W947" s="24">
        <f t="shared" si="141"/>
        <v>15527.400390827454</v>
      </c>
      <c r="X947" s="24">
        <f t="shared" si="142"/>
        <v>15514.076923076924</v>
      </c>
      <c r="Y947" s="24">
        <f t="shared" si="143"/>
        <v>15500.753455326394</v>
      </c>
      <c r="Z947" s="24">
        <f t="shared" si="144"/>
        <v>6.6617338752649129</v>
      </c>
      <c r="AA947" s="24">
        <f t="shared" si="145"/>
        <v>15517</v>
      </c>
      <c r="AB947" s="20">
        <f t="shared" si="146"/>
        <v>15514.076923076924</v>
      </c>
      <c r="AC947" s="21" t="str">
        <f t="shared" si="147"/>
        <v>(買進)收盤突破布林通道中軌(MB)</v>
      </c>
      <c r="AD947" s="20">
        <f t="shared" si="148"/>
        <v>15509</v>
      </c>
    </row>
    <row r="948" spans="1:30" ht="15.75" customHeight="1">
      <c r="A948" s="19">
        <v>44977.864583333336</v>
      </c>
      <c r="B948" s="2">
        <v>15510</v>
      </c>
      <c r="C948" s="2">
        <v>15515</v>
      </c>
      <c r="D948" s="2">
        <v>15509</v>
      </c>
      <c r="E948" s="2">
        <v>15509</v>
      </c>
      <c r="F948" s="2">
        <v>367</v>
      </c>
      <c r="G948" s="20" t="str">
        <f t="shared" si="140"/>
        <v/>
      </c>
      <c r="H948" s="21" t="str">
        <f t="shared" si="149"/>
        <v/>
      </c>
      <c r="W948" s="24">
        <f t="shared" si="141"/>
        <v>15527.236073219638</v>
      </c>
      <c r="X948" s="24">
        <f t="shared" si="142"/>
        <v>15513.846153846154</v>
      </c>
      <c r="Y948" s="24">
        <f t="shared" si="143"/>
        <v>15500.456234472671</v>
      </c>
      <c r="Z948" s="24">
        <f t="shared" si="144"/>
        <v>6.6949596867420036</v>
      </c>
      <c r="AA948" s="24" t="str">
        <f t="shared" si="145"/>
        <v/>
      </c>
      <c r="AB948" s="20" t="str">
        <f t="shared" si="146"/>
        <v/>
      </c>
      <c r="AC948" s="21" t="str">
        <f t="shared" si="147"/>
        <v/>
      </c>
      <c r="AD948" s="20" t="str">
        <f t="shared" si="148"/>
        <v/>
      </c>
    </row>
    <row r="949" spans="1:30" ht="15.75" customHeight="1">
      <c r="A949" s="19">
        <v>44977.854166666664</v>
      </c>
      <c r="B949" s="2">
        <v>15509</v>
      </c>
      <c r="C949" s="2">
        <v>15511</v>
      </c>
      <c r="D949" s="2">
        <v>15505</v>
      </c>
      <c r="E949" s="2">
        <v>15509</v>
      </c>
      <c r="F949" s="2">
        <v>551</v>
      </c>
      <c r="G949" s="20" t="str">
        <f t="shared" si="140"/>
        <v/>
      </c>
      <c r="H949" s="21" t="str">
        <f t="shared" si="149"/>
        <v/>
      </c>
      <c r="W949" s="24">
        <f t="shared" si="141"/>
        <v>15528.2146359572</v>
      </c>
      <c r="X949" s="24">
        <f t="shared" si="142"/>
        <v>15514.423076923076</v>
      </c>
      <c r="Y949" s="24">
        <f t="shared" si="143"/>
        <v>15500.631517888953</v>
      </c>
      <c r="Z949" s="24">
        <f t="shared" si="144"/>
        <v>6.8957795170617944</v>
      </c>
      <c r="AA949" s="24" t="str">
        <f t="shared" si="145"/>
        <v/>
      </c>
      <c r="AB949" s="20" t="str">
        <f t="shared" si="146"/>
        <v/>
      </c>
      <c r="AC949" s="21" t="str">
        <f t="shared" si="147"/>
        <v/>
      </c>
      <c r="AD949" s="20" t="str">
        <f t="shared" si="148"/>
        <v/>
      </c>
    </row>
    <row r="950" spans="1:30" ht="15.75" customHeight="1">
      <c r="A950" s="19">
        <v>44977.84375</v>
      </c>
      <c r="B950" s="2">
        <v>15516</v>
      </c>
      <c r="C950" s="2">
        <v>15517</v>
      </c>
      <c r="D950" s="2">
        <v>15509</v>
      </c>
      <c r="E950" s="2">
        <v>15509</v>
      </c>
      <c r="F950" s="2">
        <v>501</v>
      </c>
      <c r="G950" s="20" t="str">
        <f t="shared" si="140"/>
        <v/>
      </c>
      <c r="H950" s="21" t="str">
        <f t="shared" si="149"/>
        <v/>
      </c>
      <c r="W950" s="24">
        <f t="shared" si="141"/>
        <v>15531.607809859242</v>
      </c>
      <c r="X950" s="24">
        <f t="shared" si="142"/>
        <v>15515.5</v>
      </c>
      <c r="Y950" s="24">
        <f t="shared" si="143"/>
        <v>15499.392190140758</v>
      </c>
      <c r="Z950" s="24">
        <f t="shared" si="144"/>
        <v>8.0539049296216927</v>
      </c>
      <c r="AA950" s="24" t="str">
        <f t="shared" si="145"/>
        <v/>
      </c>
      <c r="AB950" s="20" t="str">
        <f t="shared" si="146"/>
        <v/>
      </c>
      <c r="AC950" s="21" t="str">
        <f t="shared" si="147"/>
        <v/>
      </c>
      <c r="AD950" s="20" t="str">
        <f t="shared" si="148"/>
        <v/>
      </c>
    </row>
    <row r="951" spans="1:30" ht="15.75" customHeight="1">
      <c r="A951" s="19">
        <v>44977.833333333336</v>
      </c>
      <c r="B951" s="2">
        <v>15515</v>
      </c>
      <c r="C951" s="2">
        <v>15519</v>
      </c>
      <c r="D951" s="2">
        <v>15513</v>
      </c>
      <c r="E951" s="2">
        <v>15513</v>
      </c>
      <c r="F951" s="2">
        <v>487</v>
      </c>
      <c r="G951" s="20" t="str">
        <f t="shared" si="140"/>
        <v/>
      </c>
      <c r="H951" s="21" t="str">
        <f t="shared" si="149"/>
        <v/>
      </c>
      <c r="W951" s="24">
        <f t="shared" si="141"/>
        <v>15538.589785838247</v>
      </c>
      <c r="X951" s="24">
        <f t="shared" si="142"/>
        <v>15517.192307692309</v>
      </c>
      <c r="Y951" s="24">
        <f t="shared" si="143"/>
        <v>15495.79482954637</v>
      </c>
      <c r="Z951" s="24">
        <f t="shared" si="144"/>
        <v>10.698739072969268</v>
      </c>
      <c r="AA951" s="24" t="str">
        <f t="shared" si="145"/>
        <v/>
      </c>
      <c r="AB951" s="20" t="str">
        <f t="shared" si="146"/>
        <v/>
      </c>
      <c r="AC951" s="21" t="str">
        <f t="shared" si="147"/>
        <v/>
      </c>
      <c r="AD951" s="20" t="str">
        <f t="shared" si="148"/>
        <v/>
      </c>
    </row>
    <row r="952" spans="1:30" ht="15.75" customHeight="1">
      <c r="A952" s="19">
        <v>44977.822916666664</v>
      </c>
      <c r="B952" s="2">
        <v>15517</v>
      </c>
      <c r="C952" s="2">
        <v>15517</v>
      </c>
      <c r="D952" s="2">
        <v>15513</v>
      </c>
      <c r="E952" s="2">
        <v>15515</v>
      </c>
      <c r="F952" s="2">
        <v>431</v>
      </c>
      <c r="G952" s="20" t="str">
        <f t="shared" si="140"/>
        <v/>
      </c>
      <c r="H952" s="21" t="str">
        <f t="shared" si="149"/>
        <v/>
      </c>
      <c r="W952" s="24">
        <f t="shared" si="141"/>
        <v>15542.049434603005</v>
      </c>
      <c r="X952" s="24">
        <f t="shared" si="142"/>
        <v>15518.384615384615</v>
      </c>
      <c r="Y952" s="24">
        <f t="shared" si="143"/>
        <v>15494.719796166226</v>
      </c>
      <c r="Z952" s="24">
        <f t="shared" si="144"/>
        <v>11.832409609194711</v>
      </c>
      <c r="AA952" s="24" t="str">
        <f t="shared" si="145"/>
        <v/>
      </c>
      <c r="AB952" s="20" t="str">
        <f t="shared" si="146"/>
        <v/>
      </c>
      <c r="AC952" s="21" t="str">
        <f t="shared" si="147"/>
        <v/>
      </c>
      <c r="AD952" s="20" t="str">
        <f t="shared" si="148"/>
        <v/>
      </c>
    </row>
    <row r="953" spans="1:30" ht="15.75" customHeight="1">
      <c r="A953" s="19">
        <v>44977.8125</v>
      </c>
      <c r="B953" s="2">
        <v>15515</v>
      </c>
      <c r="C953" s="2">
        <v>15517</v>
      </c>
      <c r="D953" s="2">
        <v>15508</v>
      </c>
      <c r="E953" s="2">
        <v>15517</v>
      </c>
      <c r="F953" s="2">
        <v>450</v>
      </c>
      <c r="G953" s="20" t="str">
        <f t="shared" si="140"/>
        <v/>
      </c>
      <c r="H953" s="21" t="str">
        <f t="shared" si="149"/>
        <v/>
      </c>
      <c r="W953" s="24">
        <f t="shared" si="141"/>
        <v>15542.790372162024</v>
      </c>
      <c r="X953" s="24">
        <f t="shared" si="142"/>
        <v>15518.884615384615</v>
      </c>
      <c r="Y953" s="24">
        <f t="shared" si="143"/>
        <v>15494.978858607206</v>
      </c>
      <c r="Z953" s="24">
        <f t="shared" si="144"/>
        <v>11.952878388704034</v>
      </c>
      <c r="AA953" s="24" t="str">
        <f t="shared" si="145"/>
        <v/>
      </c>
      <c r="AB953" s="20" t="str">
        <f t="shared" si="146"/>
        <v/>
      </c>
      <c r="AC953" s="21" t="str">
        <f t="shared" si="147"/>
        <v/>
      </c>
      <c r="AD953" s="20" t="str">
        <f t="shared" si="148"/>
        <v/>
      </c>
    </row>
    <row r="954" spans="1:30" ht="15.75" customHeight="1">
      <c r="A954" s="19">
        <v>44977.802083333336</v>
      </c>
      <c r="B954" s="2">
        <v>15510</v>
      </c>
      <c r="C954" s="2">
        <v>15515</v>
      </c>
      <c r="D954" s="2">
        <v>15505</v>
      </c>
      <c r="E954" s="2">
        <v>15515</v>
      </c>
      <c r="F954" s="2">
        <v>534</v>
      </c>
      <c r="G954" s="20" t="str">
        <f t="shared" si="140"/>
        <v/>
      </c>
      <c r="H954" s="21" t="str">
        <f t="shared" si="149"/>
        <v/>
      </c>
      <c r="W954" s="24">
        <f t="shared" si="141"/>
        <v>15543.652840403394</v>
      </c>
      <c r="X954" s="24">
        <f t="shared" si="142"/>
        <v>15519.384615384615</v>
      </c>
      <c r="Y954" s="24">
        <f t="shared" si="143"/>
        <v>15495.116390365836</v>
      </c>
      <c r="Z954" s="24">
        <f t="shared" si="144"/>
        <v>12.134112509389904</v>
      </c>
      <c r="AA954" s="24" t="str">
        <f t="shared" si="145"/>
        <v/>
      </c>
      <c r="AB954" s="20" t="str">
        <f t="shared" si="146"/>
        <v/>
      </c>
      <c r="AC954" s="21" t="str">
        <f t="shared" si="147"/>
        <v/>
      </c>
      <c r="AD954" s="20" t="str">
        <f t="shared" si="148"/>
        <v/>
      </c>
    </row>
    <row r="955" spans="1:30" ht="15.75" customHeight="1">
      <c r="A955" s="19">
        <v>44977.791666666664</v>
      </c>
      <c r="B955" s="2">
        <v>15512</v>
      </c>
      <c r="C955" s="2">
        <v>15513</v>
      </c>
      <c r="D955" s="2">
        <v>15508</v>
      </c>
      <c r="E955" s="2">
        <v>15510</v>
      </c>
      <c r="F955" s="2">
        <v>364</v>
      </c>
      <c r="G955" s="20" t="str">
        <f t="shared" si="140"/>
        <v/>
      </c>
      <c r="H955" s="21" t="str">
        <f t="shared" si="149"/>
        <v/>
      </c>
      <c r="W955" s="24">
        <f t="shared" si="141"/>
        <v>15544.398641358608</v>
      </c>
      <c r="X955" s="24">
        <f t="shared" si="142"/>
        <v>15519.923076923076</v>
      </c>
      <c r="Y955" s="24">
        <f t="shared" si="143"/>
        <v>15495.447512487544</v>
      </c>
      <c r="Z955" s="24">
        <f t="shared" si="144"/>
        <v>12.237782217765908</v>
      </c>
      <c r="AA955" s="24" t="str">
        <f t="shared" si="145"/>
        <v/>
      </c>
      <c r="AB955" s="20" t="str">
        <f t="shared" si="146"/>
        <v/>
      </c>
      <c r="AC955" s="21" t="str">
        <f t="shared" si="147"/>
        <v/>
      </c>
      <c r="AD955" s="20" t="str">
        <f t="shared" si="148"/>
        <v/>
      </c>
    </row>
    <row r="956" spans="1:30" ht="15.75" customHeight="1">
      <c r="A956" s="19">
        <v>44977.78125</v>
      </c>
      <c r="B956" s="2">
        <v>15508</v>
      </c>
      <c r="C956" s="2">
        <v>15514</v>
      </c>
      <c r="D956" s="2">
        <v>15507</v>
      </c>
      <c r="E956" s="2">
        <v>15513</v>
      </c>
      <c r="F956" s="2">
        <v>640</v>
      </c>
      <c r="G956" s="20" t="str">
        <f t="shared" si="140"/>
        <v/>
      </c>
      <c r="H956" s="21" t="str">
        <f t="shared" si="149"/>
        <v/>
      </c>
      <c r="W956" s="24">
        <f t="shared" si="141"/>
        <v>15544.398641358608</v>
      </c>
      <c r="X956" s="24">
        <f t="shared" si="142"/>
        <v>15519.923076923076</v>
      </c>
      <c r="Y956" s="24">
        <f t="shared" si="143"/>
        <v>15495.447512487544</v>
      </c>
      <c r="Z956" s="24">
        <f t="shared" si="144"/>
        <v>12.237782217765908</v>
      </c>
      <c r="AA956" s="24" t="str">
        <f t="shared" si="145"/>
        <v/>
      </c>
      <c r="AB956" s="20" t="str">
        <f t="shared" si="146"/>
        <v/>
      </c>
      <c r="AC956" s="21" t="str">
        <f t="shared" si="147"/>
        <v/>
      </c>
      <c r="AD956" s="20" t="str">
        <f t="shared" si="148"/>
        <v/>
      </c>
    </row>
    <row r="957" spans="1:30" ht="15.75" customHeight="1">
      <c r="A957" s="19">
        <v>44977.770833333336</v>
      </c>
      <c r="B957" s="2">
        <v>15506</v>
      </c>
      <c r="C957" s="2">
        <v>15510</v>
      </c>
      <c r="D957" s="2">
        <v>15503</v>
      </c>
      <c r="E957" s="2">
        <v>15508</v>
      </c>
      <c r="F957" s="2">
        <v>461</v>
      </c>
      <c r="G957" s="20" t="str">
        <f t="shared" si="140"/>
        <v/>
      </c>
      <c r="H957" s="21" t="str">
        <f t="shared" si="149"/>
        <v/>
      </c>
      <c r="W957" s="24">
        <f t="shared" si="141"/>
        <v>15545.621655374453</v>
      </c>
      <c r="X957" s="24">
        <f t="shared" si="142"/>
        <v>15520.73076923077</v>
      </c>
      <c r="Y957" s="24">
        <f t="shared" si="143"/>
        <v>15495.839883087086</v>
      </c>
      <c r="Z957" s="24">
        <f t="shared" si="144"/>
        <v>12.44544307184111</v>
      </c>
      <c r="AA957" s="24" t="str">
        <f t="shared" si="145"/>
        <v/>
      </c>
      <c r="AB957" s="20" t="str">
        <f t="shared" si="146"/>
        <v/>
      </c>
      <c r="AC957" s="21" t="str">
        <f t="shared" si="147"/>
        <v/>
      </c>
      <c r="AD957" s="20" t="str">
        <f t="shared" si="148"/>
        <v/>
      </c>
    </row>
    <row r="958" spans="1:30" ht="15.75" customHeight="1">
      <c r="A958" s="19">
        <v>44977.760416666664</v>
      </c>
      <c r="B958" s="2">
        <v>15505</v>
      </c>
      <c r="C958" s="2">
        <v>15507</v>
      </c>
      <c r="D958" s="2">
        <v>15500</v>
      </c>
      <c r="E958" s="2">
        <v>15506</v>
      </c>
      <c r="F958" s="2">
        <v>621</v>
      </c>
      <c r="G958" s="20" t="str">
        <f t="shared" si="140"/>
        <v/>
      </c>
      <c r="H958" s="21" t="str">
        <f t="shared" si="149"/>
        <v/>
      </c>
      <c r="W958" s="24">
        <f t="shared" si="141"/>
        <v>15545.482332719424</v>
      </c>
      <c r="X958" s="24">
        <f t="shared" si="142"/>
        <v>15521</v>
      </c>
      <c r="Y958" s="24">
        <f t="shared" si="143"/>
        <v>15496.517667280576</v>
      </c>
      <c r="Z958" s="24">
        <f t="shared" si="144"/>
        <v>12.241166359712372</v>
      </c>
      <c r="AA958" s="24" t="str">
        <f t="shared" si="145"/>
        <v/>
      </c>
      <c r="AB958" s="20" t="str">
        <f t="shared" si="146"/>
        <v/>
      </c>
      <c r="AC958" s="21" t="str">
        <f t="shared" si="147"/>
        <v/>
      </c>
      <c r="AD958" s="20" t="str">
        <f t="shared" si="148"/>
        <v/>
      </c>
    </row>
    <row r="959" spans="1:30" ht="15.75" customHeight="1">
      <c r="A959" s="19">
        <v>44977.75</v>
      </c>
      <c r="B959" s="2">
        <v>15505</v>
      </c>
      <c r="C959" s="2">
        <v>15506</v>
      </c>
      <c r="D959" s="2">
        <v>15498</v>
      </c>
      <c r="E959" s="2">
        <v>15505</v>
      </c>
      <c r="F959" s="2">
        <v>865</v>
      </c>
      <c r="G959" s="20" t="str">
        <f t="shared" si="140"/>
        <v/>
      </c>
      <c r="H959" s="21" t="str">
        <f t="shared" si="149"/>
        <v/>
      </c>
      <c r="W959" s="24">
        <f t="shared" si="141"/>
        <v>15545.605197994648</v>
      </c>
      <c r="X959" s="24">
        <f t="shared" si="142"/>
        <v>15520.923076923076</v>
      </c>
      <c r="Y959" s="24">
        <f t="shared" si="143"/>
        <v>15496.240955851505</v>
      </c>
      <c r="Z959" s="24">
        <f t="shared" si="144"/>
        <v>12.341060535785772</v>
      </c>
      <c r="AA959" s="24" t="str">
        <f t="shared" si="145"/>
        <v/>
      </c>
      <c r="AB959" s="20" t="str">
        <f t="shared" si="146"/>
        <v/>
      </c>
      <c r="AC959" s="21" t="str">
        <f t="shared" si="147"/>
        <v/>
      </c>
      <c r="AD959" s="20" t="str">
        <f t="shared" si="148"/>
        <v/>
      </c>
    </row>
    <row r="960" spans="1:30" ht="15.75" customHeight="1">
      <c r="A960" s="19">
        <v>44977.739583333336</v>
      </c>
      <c r="B960" s="2">
        <v>15509</v>
      </c>
      <c r="C960" s="2">
        <v>15510</v>
      </c>
      <c r="D960" s="2">
        <v>15498</v>
      </c>
      <c r="E960" s="2">
        <v>15504</v>
      </c>
      <c r="F960" s="2">
        <v>1764</v>
      </c>
      <c r="G960" s="20" t="str">
        <f t="shared" si="140"/>
        <v/>
      </c>
      <c r="H960" s="21" t="str">
        <f t="shared" si="149"/>
        <v/>
      </c>
      <c r="W960" s="24">
        <f t="shared" si="141"/>
        <v>15545.448300470465</v>
      </c>
      <c r="X960" s="24">
        <f t="shared" si="142"/>
        <v>15521.038461538461</v>
      </c>
      <c r="Y960" s="24">
        <f t="shared" si="143"/>
        <v>15496.628622606457</v>
      </c>
      <c r="Z960" s="24">
        <f t="shared" si="144"/>
        <v>12.204919466002126</v>
      </c>
      <c r="AA960" s="24" t="str">
        <f t="shared" si="145"/>
        <v/>
      </c>
      <c r="AB960" s="20" t="str">
        <f t="shared" si="146"/>
        <v/>
      </c>
      <c r="AC960" s="21" t="str">
        <f t="shared" si="147"/>
        <v/>
      </c>
      <c r="AD960" s="20" t="str">
        <f t="shared" si="148"/>
        <v/>
      </c>
    </row>
    <row r="961" spans="1:30" ht="15.75" customHeight="1">
      <c r="A961" s="19">
        <v>44977.729166666664</v>
      </c>
      <c r="B961" s="2">
        <v>15512</v>
      </c>
      <c r="C961" s="2">
        <v>15515</v>
      </c>
      <c r="D961" s="2">
        <v>15503</v>
      </c>
      <c r="E961" s="2">
        <v>15508</v>
      </c>
      <c r="F961" s="2">
        <v>1366</v>
      </c>
      <c r="G961" s="20" t="str">
        <f t="shared" si="140"/>
        <v/>
      </c>
      <c r="H961" s="21" t="str">
        <f t="shared" si="149"/>
        <v/>
      </c>
      <c r="W961" s="24">
        <f t="shared" si="141"/>
        <v>15545.062433131494</v>
      </c>
      <c r="X961" s="24">
        <f t="shared" si="142"/>
        <v>15521.384615384615</v>
      </c>
      <c r="Y961" s="24">
        <f t="shared" si="143"/>
        <v>15497.706797637737</v>
      </c>
      <c r="Z961" s="24">
        <f t="shared" si="144"/>
        <v>11.838908873439706</v>
      </c>
      <c r="AA961" s="24" t="str">
        <f t="shared" si="145"/>
        <v/>
      </c>
      <c r="AB961" s="20" t="str">
        <f t="shared" si="146"/>
        <v/>
      </c>
      <c r="AC961" s="21" t="str">
        <f t="shared" si="147"/>
        <v/>
      </c>
      <c r="AD961" s="20" t="str">
        <f t="shared" si="148"/>
        <v/>
      </c>
    </row>
    <row r="962" spans="1:30" ht="15.75" customHeight="1">
      <c r="A962" s="19">
        <v>44977.71875</v>
      </c>
      <c r="B962" s="2">
        <v>15516</v>
      </c>
      <c r="C962" s="2">
        <v>15521</v>
      </c>
      <c r="D962" s="2">
        <v>15512</v>
      </c>
      <c r="E962" s="2">
        <v>15513</v>
      </c>
      <c r="F962" s="2">
        <v>588</v>
      </c>
      <c r="G962" s="20" t="str">
        <f t="shared" si="140"/>
        <v/>
      </c>
      <c r="H962" s="21" t="str">
        <f t="shared" si="149"/>
        <v/>
      </c>
      <c r="W962" s="24">
        <f t="shared" si="141"/>
        <v>15545.303145306696</v>
      </c>
      <c r="X962" s="24">
        <f t="shared" si="142"/>
        <v>15521.23076923077</v>
      </c>
      <c r="Y962" s="24">
        <f t="shared" si="143"/>
        <v>15497.158393154843</v>
      </c>
      <c r="Z962" s="24">
        <f t="shared" si="144"/>
        <v>12.036188037963141</v>
      </c>
      <c r="AA962" s="24" t="str">
        <f t="shared" si="145"/>
        <v/>
      </c>
      <c r="AB962" s="20" t="str">
        <f t="shared" si="146"/>
        <v/>
      </c>
      <c r="AC962" s="21" t="str">
        <f t="shared" si="147"/>
        <v/>
      </c>
      <c r="AD962" s="20" t="str">
        <f t="shared" si="148"/>
        <v/>
      </c>
    </row>
    <row r="963" spans="1:30" ht="15.75" customHeight="1">
      <c r="A963" s="19">
        <v>44977.708333333336</v>
      </c>
      <c r="B963" s="2">
        <v>15513</v>
      </c>
      <c r="C963" s="2">
        <v>15516</v>
      </c>
      <c r="D963" s="2">
        <v>15510</v>
      </c>
      <c r="E963" s="2">
        <v>15516</v>
      </c>
      <c r="F963" s="2">
        <v>512</v>
      </c>
      <c r="G963" s="20" t="str">
        <f t="shared" ref="G963:G1026" si="150" xml:space="preserve">
IF(AND((E964-W964&lt;0),(E963-W963)&gt;0),W963,
IF(AND((E964-W964&gt;0),(E963-W963)&lt;0),W963,
IF(AND((E964-W964&lt;0),(E963-W963)=0),W963,
IF(AND((E964-X964&lt;0),(E963-X963)&gt;0),X963,
IF(AND((E964-X964&gt;0),(E963-X963)&lt;0),X963,
IF(AND((E964-X964&lt;0),(E963-X963)=0),X963,
IF(AND((E964-Y964&lt;0),(E963-Y963)&gt;0),Y963,
IF(AND((E964-Y964&gt;0),(E963-Y963)&lt;0),Y963,
IF(AND((E964-Y964&lt;0),(E963-Y963)=0),Y963,
"")))))))))</f>
        <v/>
      </c>
      <c r="H963" s="21" t="str">
        <f t="shared" si="149"/>
        <v/>
      </c>
      <c r="W963" s="24">
        <f t="shared" ref="W963:W1026" si="151">X963+STDEVPA(E963:E988)*2</f>
        <v>15548.495613697551</v>
      </c>
      <c r="X963" s="24">
        <f t="shared" ref="X963:X1026" si="152">AVERAGE(E963:E988)</f>
        <v>15520</v>
      </c>
      <c r="Y963" s="24">
        <f t="shared" ref="Y963:Y1026" si="153">X963-STDEVPA(E963:E988)*2</f>
        <v>15491.504386302449</v>
      </c>
      <c r="Z963" s="24">
        <f t="shared" ref="Z963:Z1026" si="154">STDEVPA(E963:E988)</f>
        <v>14.247806848775006</v>
      </c>
      <c r="AA963" s="24" t="str">
        <f t="shared" ref="AA963:AA1026" si="155" xml:space="preserve">
IF(AND((E964-W964&lt;0),(E963-W963)&gt;0),C963,
IF(AND((E964-W964&gt;0),(E963-W963)&lt;0),C963,
IF(AND((E964-W964&lt;0),(E963-W963)=0),C963,
IF(AND((E964-X964&lt;0),(E963-X963)&gt;0),C963,
IF(AND((E964-X964&gt;0),(E963-X963)&lt;0),C963,
IF(AND((E964-X964&lt;0),(E963-X963)=0),C963,
IF(AND((E964-Y964&lt;0),(E963-Y963)&gt;0),C963,
IF(AND((E964-Y964&gt;0),(E963-Y963)&lt;0),C963,
IF(AND((E964-Y964&lt;0),(E963-Y963)=0),C963,
"")))))))))</f>
        <v/>
      </c>
      <c r="AB963" s="20" t="str">
        <f t="shared" ref="AB963:AB1026" si="156" xml:space="preserve">
IF(AND((E964-W964&lt;0),(E963-W963)&gt;0),W963,
IF(AND((E964-W964&gt;0),(E963-W963)&lt;0),W963,
IF(AND((E964-W964&lt;0),(E963-W963)=0),W963,
IF(AND((E964-X964&lt;0),(E963-X963)&gt;0),X963,
IF(AND((E964-X964&gt;0),(E963-X963)&lt;0),X963,
IF(AND((E964-X964&lt;0),(E963-X963)=0),X963,
IF(AND((E964-Y964&lt;0),(E963-Y963)&gt;0),Y963,
IF(AND((E964-Y964&gt;0),(E963-Y963)&lt;0),Y963,
IF(AND((E964-Y964&lt;0),(E963-Y963)=0),Y963,
"")))))))))</f>
        <v/>
      </c>
      <c r="AC963" s="21" t="str">
        <f t="shared" ref="AC963:AC1026" si="157" xml:space="preserve">
IF(AND((E964-W964&lt;0),(E963-W963)&gt;0),"(賣出)收盤突破布林通道上軌(UP)",
IF(AND((E964-W964&gt;0),(E963-W963)&lt;0),"(賣出)收盤跌破布林通道上軌(UP)",
IF(AND((E964-W964&lt;0),(E963-W963)=0),"(賣出)收盤=布林通道上軌(UP)",
IF(AND((E964-X964&lt;0),(E963-X963)&gt;0),"(買進)收盤突破布林通道中軌(MB)",
IF(AND((E964-X964&gt;0),(E963-X963)&lt;0),"(賣出)收盤跌破布林通道中軌(MB)",
IF(AND((E964-X964&lt;0),(E963-X963)=0),"(賣出)收盤=布林通道中軌(MB)",
IF(AND((E964-Y964&lt;0),(E963-Y963)&gt;0),"(買進)收盤突破布林通道下軌(DN)",
IF(AND((E964-Y964&gt;0),(E963-Y963)&lt;0),"(賣出)收盤跌破布林通道下軌(DN)",
IF(AND((E964-Y964&lt;0),(E963-Y963)=0),"(賣出)收盤=布林通道下軌(DN)",
"")))))))))</f>
        <v/>
      </c>
      <c r="AD963" s="20" t="str">
        <f t="shared" ref="AD963:AD1026" si="158" xml:space="preserve">
IF(AND((E964-W964&lt;0),(E963-W963)&gt;0),D963,
IF(AND((E964-W964&gt;0),(E963-W963)&lt;0),D963,
IF(AND((E964-W964&lt;0),(E963-W963)=0),D963,
IF(AND((E964-X964&lt;0),(E963-X963)&gt;0),D963,
IF(AND((E964-X964&gt;0),(E963-X963)&lt;0),D963,
IF(AND((E964-X964&lt;0),(E963-X963)=0),D963,
IF(AND((E964-Y964&lt;0),(E963-Y963)&gt;0),D963,
IF(AND((E964-Y964&gt;0),(E963-Y963)&lt;0),D963,
IF(AND((E964-Y964&lt;0),(E963-Y963)=0),D963,
"")))))))))</f>
        <v/>
      </c>
    </row>
    <row r="964" spans="1:30" ht="15.75" customHeight="1">
      <c r="A964" s="19">
        <v>44977.697916666664</v>
      </c>
      <c r="B964" s="2">
        <v>15515</v>
      </c>
      <c r="C964" s="2">
        <v>15517</v>
      </c>
      <c r="D964" s="2">
        <v>15507</v>
      </c>
      <c r="E964" s="2">
        <v>15512</v>
      </c>
      <c r="F964" s="2">
        <v>1106</v>
      </c>
      <c r="G964" s="20">
        <f t="shared" si="150"/>
        <v>15517.346153846154</v>
      </c>
      <c r="H964" s="21" t="str">
        <f t="shared" ref="H964:H1027" si="159" xml:space="preserve">
IF(AND((E965-W965&lt;0),(E964-W964)&gt;0),"(賣出)收盤突破布林通道上軌(UP)",
IF(AND((E965-W965&gt;0),(E964-W964)&lt;0),"(放空賣出)收盤跌破布林通道上軌(UP)",
IF(AND((E965-W965&lt;0),(E964-W964)=0),"(賣出)收盤=布林通道上軌(UP)",
IF(AND((E965-X965&lt;0),(E964-X964)&gt;0),"(買進)收盤突破布林通道中軌(MB)",
IF(AND((E965-X965&gt;0),(E964-X964)&lt;0),"(放空買進)收盤跌破布林通道中軌(MB)",
IF(AND((E965-X965&lt;0),(E964-X964)=0),"(賣出)收盤=布林通道中軌(MB)",
IF(AND((E965-Y965&lt;0),(E964-Y964)&gt;0),"(買進)收盤突破布林通道下軌(DN)",
IF(AND((E965-Y965&gt;0),(E964-Y964)&lt;0),"(賣出)收盤跌破布林通道下軌(DN)",
IF(AND((E965-Y965&lt;0),(E964-Y964)=0),"(賣出)收盤=布林通道下軌(DN)",
"")))))))))</f>
        <v>(放空買進)收盤跌破布林通道中軌(MB)</v>
      </c>
      <c r="W964" s="24">
        <f t="shared" si="151"/>
        <v>15557.361313695284</v>
      </c>
      <c r="X964" s="24">
        <f t="shared" si="152"/>
        <v>15517.346153846154</v>
      </c>
      <c r="Y964" s="24">
        <f t="shared" si="153"/>
        <v>15477.330993997024</v>
      </c>
      <c r="Z964" s="24">
        <f t="shared" si="154"/>
        <v>20.007579924565338</v>
      </c>
      <c r="AA964" s="24">
        <f t="shared" si="155"/>
        <v>15517</v>
      </c>
      <c r="AB964" s="20">
        <f t="shared" si="156"/>
        <v>15517.346153846154</v>
      </c>
      <c r="AC964" s="21" t="str">
        <f t="shared" si="157"/>
        <v>(賣出)收盤跌破布林通道中軌(MB)</v>
      </c>
      <c r="AD964" s="20">
        <f t="shared" si="158"/>
        <v>15507</v>
      </c>
    </row>
    <row r="965" spans="1:30" ht="15.75" customHeight="1">
      <c r="A965" s="19">
        <v>44977.6875</v>
      </c>
      <c r="B965" s="2">
        <v>15517</v>
      </c>
      <c r="C965" s="2">
        <v>15524</v>
      </c>
      <c r="D965" s="2">
        <v>15514</v>
      </c>
      <c r="E965" s="2">
        <v>15515</v>
      </c>
      <c r="F965" s="2">
        <v>601</v>
      </c>
      <c r="G965" s="20" t="str">
        <f t="shared" si="150"/>
        <v/>
      </c>
      <c r="H965" s="21" t="str">
        <f t="shared" si="159"/>
        <v/>
      </c>
      <c r="W965" s="24">
        <f t="shared" si="151"/>
        <v>15569.302957559921</v>
      </c>
      <c r="X965" s="24">
        <f t="shared" si="152"/>
        <v>15513.692307692309</v>
      </c>
      <c r="Y965" s="24">
        <f t="shared" si="153"/>
        <v>15458.081657824696</v>
      </c>
      <c r="Z965" s="24">
        <f t="shared" si="154"/>
        <v>27.805324933806403</v>
      </c>
      <c r="AA965" s="24" t="str">
        <f t="shared" si="155"/>
        <v/>
      </c>
      <c r="AB965" s="20" t="str">
        <f t="shared" si="156"/>
        <v/>
      </c>
      <c r="AC965" s="21" t="str">
        <f t="shared" si="157"/>
        <v/>
      </c>
      <c r="AD965" s="20" t="str">
        <f t="shared" si="158"/>
        <v/>
      </c>
    </row>
    <row r="966" spans="1:30" ht="15.75" customHeight="1">
      <c r="A966" s="19">
        <v>44977.677083333336</v>
      </c>
      <c r="B966" s="2">
        <v>15528</v>
      </c>
      <c r="C966" s="2">
        <v>15528</v>
      </c>
      <c r="D966" s="2">
        <v>15514</v>
      </c>
      <c r="E966" s="2">
        <v>15517</v>
      </c>
      <c r="F966" s="2">
        <v>876</v>
      </c>
      <c r="G966" s="20" t="str">
        <f t="shared" si="150"/>
        <v/>
      </c>
      <c r="H966" s="21" t="str">
        <f t="shared" si="159"/>
        <v/>
      </c>
      <c r="W966" s="24">
        <f t="shared" si="151"/>
        <v>15573.917048035204</v>
      </c>
      <c r="X966" s="24">
        <f t="shared" si="152"/>
        <v>15510.615384615385</v>
      </c>
      <c r="Y966" s="24">
        <f t="shared" si="153"/>
        <v>15447.313721195565</v>
      </c>
      <c r="Z966" s="24">
        <f t="shared" si="154"/>
        <v>31.650831709909205</v>
      </c>
      <c r="AA966" s="24" t="str">
        <f t="shared" si="155"/>
        <v/>
      </c>
      <c r="AB966" s="20" t="str">
        <f t="shared" si="156"/>
        <v/>
      </c>
      <c r="AC966" s="21" t="str">
        <f t="shared" si="157"/>
        <v/>
      </c>
      <c r="AD966" s="20" t="str">
        <f t="shared" si="158"/>
        <v/>
      </c>
    </row>
    <row r="967" spans="1:30" ht="15.75" customHeight="1">
      <c r="A967" s="19">
        <v>44977.666666666664</v>
      </c>
      <c r="B967" s="2">
        <v>15531</v>
      </c>
      <c r="C967" s="2">
        <v>15531</v>
      </c>
      <c r="D967" s="2">
        <v>15524</v>
      </c>
      <c r="E967" s="2">
        <v>15528</v>
      </c>
      <c r="F967" s="2">
        <v>533</v>
      </c>
      <c r="G967" s="20" t="str">
        <f t="shared" si="150"/>
        <v/>
      </c>
      <c r="H967" s="21" t="str">
        <f t="shared" si="159"/>
        <v/>
      </c>
      <c r="W967" s="24">
        <f t="shared" si="151"/>
        <v>15577.036579895464</v>
      </c>
      <c r="X967" s="24">
        <f t="shared" si="152"/>
        <v>15507.461538461539</v>
      </c>
      <c r="Y967" s="24">
        <f t="shared" si="153"/>
        <v>15437.886497027614</v>
      </c>
      <c r="Z967" s="24">
        <f t="shared" si="154"/>
        <v>34.787520716963087</v>
      </c>
      <c r="AA967" s="24" t="str">
        <f t="shared" si="155"/>
        <v/>
      </c>
      <c r="AB967" s="20" t="str">
        <f t="shared" si="156"/>
        <v/>
      </c>
      <c r="AC967" s="21" t="str">
        <f t="shared" si="157"/>
        <v/>
      </c>
      <c r="AD967" s="20" t="str">
        <f t="shared" si="158"/>
        <v/>
      </c>
    </row>
    <row r="968" spans="1:30" ht="15.75" customHeight="1">
      <c r="A968" s="19">
        <v>44977.65625</v>
      </c>
      <c r="B968" s="2">
        <v>15519</v>
      </c>
      <c r="C968" s="2">
        <v>15531</v>
      </c>
      <c r="D968" s="2">
        <v>15518</v>
      </c>
      <c r="E968" s="2">
        <v>15531</v>
      </c>
      <c r="F968" s="2">
        <v>864</v>
      </c>
      <c r="G968" s="20" t="str">
        <f t="shared" si="150"/>
        <v/>
      </c>
      <c r="H968" s="21" t="str">
        <f t="shared" si="159"/>
        <v/>
      </c>
      <c r="W968" s="24">
        <f t="shared" si="151"/>
        <v>15579.26922100246</v>
      </c>
      <c r="X968" s="24">
        <f t="shared" si="152"/>
        <v>15503.538461538461</v>
      </c>
      <c r="Y968" s="24">
        <f t="shared" si="153"/>
        <v>15427.807702074462</v>
      </c>
      <c r="Z968" s="24">
        <f t="shared" si="154"/>
        <v>37.865379731999525</v>
      </c>
      <c r="AA968" s="24" t="str">
        <f t="shared" si="155"/>
        <v/>
      </c>
      <c r="AB968" s="20" t="str">
        <f t="shared" si="156"/>
        <v/>
      </c>
      <c r="AC968" s="21" t="str">
        <f t="shared" si="157"/>
        <v/>
      </c>
      <c r="AD968" s="20" t="str">
        <f t="shared" si="158"/>
        <v/>
      </c>
    </row>
    <row r="969" spans="1:30" ht="15.75" customHeight="1">
      <c r="A969" s="19">
        <v>44977.645833333336</v>
      </c>
      <c r="B969" s="2">
        <v>15519</v>
      </c>
      <c r="C969" s="2">
        <v>15522</v>
      </c>
      <c r="D969" s="2">
        <v>15512</v>
      </c>
      <c r="E969" s="2">
        <v>15520</v>
      </c>
      <c r="F969" s="2">
        <v>996</v>
      </c>
      <c r="G969" s="20" t="str">
        <f t="shared" si="150"/>
        <v/>
      </c>
      <c r="H969" s="21" t="str">
        <f t="shared" si="159"/>
        <v/>
      </c>
      <c r="W969" s="24">
        <f t="shared" si="151"/>
        <v>15578.967218586838</v>
      </c>
      <c r="X969" s="24">
        <f t="shared" si="152"/>
        <v>15499.923076923076</v>
      </c>
      <c r="Y969" s="24">
        <f t="shared" si="153"/>
        <v>15420.878935259314</v>
      </c>
      <c r="Z969" s="24">
        <f t="shared" si="154"/>
        <v>39.52207083188123</v>
      </c>
      <c r="AA969" s="24" t="str">
        <f t="shared" si="155"/>
        <v/>
      </c>
      <c r="AB969" s="20" t="str">
        <f t="shared" si="156"/>
        <v/>
      </c>
      <c r="AC969" s="21" t="str">
        <f t="shared" si="157"/>
        <v/>
      </c>
      <c r="AD969" s="20" t="str">
        <f t="shared" si="158"/>
        <v/>
      </c>
    </row>
    <row r="970" spans="1:30" ht="15.75" customHeight="1">
      <c r="A970" s="19">
        <v>44977.635416666664</v>
      </c>
      <c r="B970" s="2">
        <v>15538</v>
      </c>
      <c r="C970" s="2">
        <v>15538</v>
      </c>
      <c r="D970" s="2">
        <v>15516</v>
      </c>
      <c r="E970" s="2">
        <v>15520</v>
      </c>
      <c r="F970" s="2">
        <v>2081</v>
      </c>
      <c r="G970" s="20" t="str">
        <f t="shared" si="150"/>
        <v/>
      </c>
      <c r="H970" s="21" t="str">
        <f t="shared" si="159"/>
        <v/>
      </c>
      <c r="W970" s="24">
        <f t="shared" si="151"/>
        <v>15578.381951220239</v>
      </c>
      <c r="X970" s="24">
        <f t="shared" si="152"/>
        <v>15497.038461538461</v>
      </c>
      <c r="Y970" s="24">
        <f t="shared" si="153"/>
        <v>15415.694971856683</v>
      </c>
      <c r="Z970" s="24">
        <f t="shared" si="154"/>
        <v>40.67174484088882</v>
      </c>
      <c r="AA970" s="24" t="str">
        <f t="shared" si="155"/>
        <v/>
      </c>
      <c r="AB970" s="20" t="str">
        <f t="shared" si="156"/>
        <v/>
      </c>
      <c r="AC970" s="21" t="str">
        <f t="shared" si="157"/>
        <v/>
      </c>
      <c r="AD970" s="20" t="str">
        <f t="shared" si="158"/>
        <v/>
      </c>
    </row>
    <row r="971" spans="1:30" ht="15.75" customHeight="1">
      <c r="A971" s="19">
        <v>44977.572916666664</v>
      </c>
      <c r="B971" s="2">
        <v>15511</v>
      </c>
      <c r="C971" s="2">
        <v>15526</v>
      </c>
      <c r="D971" s="2">
        <v>15510</v>
      </c>
      <c r="E971" s="2">
        <v>15526</v>
      </c>
      <c r="F971" s="2">
        <v>3624</v>
      </c>
      <c r="G971" s="20" t="str">
        <f t="shared" si="150"/>
        <v/>
      </c>
      <c r="H971" s="21" t="str">
        <f t="shared" si="159"/>
        <v/>
      </c>
      <c r="W971" s="24">
        <f t="shared" si="151"/>
        <v>15578.306670966993</v>
      </c>
      <c r="X971" s="24">
        <f t="shared" si="152"/>
        <v>15493.576923076924</v>
      </c>
      <c r="Y971" s="24">
        <f t="shared" si="153"/>
        <v>15408.847175186855</v>
      </c>
      <c r="Z971" s="24">
        <f t="shared" si="154"/>
        <v>42.364873945034915</v>
      </c>
      <c r="AA971" s="24" t="str">
        <f t="shared" si="155"/>
        <v/>
      </c>
      <c r="AB971" s="20" t="str">
        <f t="shared" si="156"/>
        <v/>
      </c>
      <c r="AC971" s="21" t="str">
        <f t="shared" si="157"/>
        <v/>
      </c>
      <c r="AD971" s="20" t="str">
        <f t="shared" si="158"/>
        <v/>
      </c>
    </row>
    <row r="972" spans="1:30" ht="15.75" customHeight="1">
      <c r="A972" s="19">
        <v>44977.5625</v>
      </c>
      <c r="B972" s="2">
        <v>15509</v>
      </c>
      <c r="C972" s="2">
        <v>15522</v>
      </c>
      <c r="D972" s="2">
        <v>15502</v>
      </c>
      <c r="E972" s="2">
        <v>15511</v>
      </c>
      <c r="F972" s="2">
        <v>4911</v>
      </c>
      <c r="G972" s="20" t="str">
        <f t="shared" si="150"/>
        <v/>
      </c>
      <c r="H972" s="21" t="str">
        <f t="shared" si="159"/>
        <v/>
      </c>
      <c r="W972" s="24">
        <f t="shared" si="151"/>
        <v>15577.183905989052</v>
      </c>
      <c r="X972" s="24">
        <f t="shared" si="152"/>
        <v>15489.76923076923</v>
      </c>
      <c r="Y972" s="24">
        <f t="shared" si="153"/>
        <v>15402.354555549409</v>
      </c>
      <c r="Z972" s="24">
        <f t="shared" si="154"/>
        <v>43.707337609911058</v>
      </c>
      <c r="AA972" s="24" t="str">
        <f t="shared" si="155"/>
        <v/>
      </c>
      <c r="AB972" s="20" t="str">
        <f t="shared" si="156"/>
        <v/>
      </c>
      <c r="AC972" s="21" t="str">
        <f t="shared" si="157"/>
        <v/>
      </c>
      <c r="AD972" s="20" t="str">
        <f t="shared" si="158"/>
        <v/>
      </c>
    </row>
    <row r="973" spans="1:30" ht="15.75" customHeight="1">
      <c r="A973" s="19">
        <v>44977.552083333336</v>
      </c>
      <c r="B973" s="2">
        <v>15523</v>
      </c>
      <c r="C973" s="2">
        <v>15530</v>
      </c>
      <c r="D973" s="2">
        <v>15506</v>
      </c>
      <c r="E973" s="2">
        <v>15510</v>
      </c>
      <c r="F973" s="2">
        <v>6474</v>
      </c>
      <c r="G973" s="20" t="str">
        <f t="shared" si="150"/>
        <v/>
      </c>
      <c r="H973" s="21" t="str">
        <f t="shared" si="159"/>
        <v/>
      </c>
      <c r="W973" s="24">
        <f t="shared" si="151"/>
        <v>15577.525410867478</v>
      </c>
      <c r="X973" s="24">
        <f t="shared" si="152"/>
        <v>15486.115384615385</v>
      </c>
      <c r="Y973" s="24">
        <f t="shared" si="153"/>
        <v>15394.705358363291</v>
      </c>
      <c r="Z973" s="24">
        <f t="shared" si="154"/>
        <v>45.705013126046367</v>
      </c>
      <c r="AA973" s="24" t="str">
        <f t="shared" si="155"/>
        <v/>
      </c>
      <c r="AB973" s="20" t="str">
        <f t="shared" si="156"/>
        <v/>
      </c>
      <c r="AC973" s="21" t="str">
        <f t="shared" si="157"/>
        <v/>
      </c>
      <c r="AD973" s="20" t="str">
        <f t="shared" si="158"/>
        <v/>
      </c>
    </row>
    <row r="974" spans="1:30" ht="15.75" customHeight="1">
      <c r="A974" s="19">
        <v>44977.541666666664</v>
      </c>
      <c r="B974" s="2">
        <v>15536</v>
      </c>
      <c r="C974" s="2">
        <v>15542</v>
      </c>
      <c r="D974" s="2">
        <v>15522</v>
      </c>
      <c r="E974" s="2">
        <v>15524</v>
      </c>
      <c r="F974" s="2">
        <v>3271</v>
      </c>
      <c r="G974" s="20" t="str">
        <f t="shared" si="150"/>
        <v/>
      </c>
      <c r="H974" s="21" t="str">
        <f t="shared" si="159"/>
        <v/>
      </c>
      <c r="W974" s="24">
        <f t="shared" si="151"/>
        <v>15576.891391847204</v>
      </c>
      <c r="X974" s="24">
        <f t="shared" si="152"/>
        <v>15482.692307692309</v>
      </c>
      <c r="Y974" s="24">
        <f t="shared" si="153"/>
        <v>15388.493223537413</v>
      </c>
      <c r="Z974" s="24">
        <f t="shared" si="154"/>
        <v>47.099542077448326</v>
      </c>
      <c r="AA974" s="24" t="str">
        <f t="shared" si="155"/>
        <v/>
      </c>
      <c r="AB974" s="20" t="str">
        <f t="shared" si="156"/>
        <v/>
      </c>
      <c r="AC974" s="21" t="str">
        <f t="shared" si="157"/>
        <v/>
      </c>
      <c r="AD974" s="20" t="str">
        <f t="shared" si="158"/>
        <v/>
      </c>
    </row>
    <row r="975" spans="1:30" ht="15.75" customHeight="1">
      <c r="A975" s="19">
        <v>44977.53125</v>
      </c>
      <c r="B975" s="2">
        <v>15553</v>
      </c>
      <c r="C975" s="2">
        <v>15555</v>
      </c>
      <c r="D975" s="2">
        <v>15534</v>
      </c>
      <c r="E975" s="2">
        <v>15537</v>
      </c>
      <c r="F975" s="2">
        <v>2752</v>
      </c>
      <c r="G975" s="20" t="str">
        <f t="shared" si="150"/>
        <v/>
      </c>
      <c r="H975" s="21" t="str">
        <f t="shared" si="159"/>
        <v/>
      </c>
      <c r="W975" s="24">
        <f t="shared" si="151"/>
        <v>15574.71797603923</v>
      </c>
      <c r="X975" s="24">
        <f t="shared" si="152"/>
        <v>15478.461538461539</v>
      </c>
      <c r="Y975" s="24">
        <f t="shared" si="153"/>
        <v>15382.205100883848</v>
      </c>
      <c r="Z975" s="24">
        <f t="shared" si="154"/>
        <v>48.128218788845508</v>
      </c>
      <c r="AA975" s="24" t="str">
        <f t="shared" si="155"/>
        <v/>
      </c>
      <c r="AB975" s="20" t="str">
        <f t="shared" si="156"/>
        <v/>
      </c>
      <c r="AC975" s="21" t="str">
        <f t="shared" si="157"/>
        <v/>
      </c>
      <c r="AD975" s="20" t="str">
        <f t="shared" si="158"/>
        <v/>
      </c>
    </row>
    <row r="976" spans="1:30" ht="15.75" customHeight="1">
      <c r="A976" s="19">
        <v>44977.520833333336</v>
      </c>
      <c r="B976" s="2">
        <v>15544</v>
      </c>
      <c r="C976" s="2">
        <v>15554</v>
      </c>
      <c r="D976" s="2">
        <v>15542</v>
      </c>
      <c r="E976" s="2">
        <v>15553</v>
      </c>
      <c r="F976" s="2">
        <v>3980</v>
      </c>
      <c r="G976" s="20" t="str">
        <f t="shared" si="150"/>
        <v/>
      </c>
      <c r="H976" s="21" t="str">
        <f t="shared" si="159"/>
        <v/>
      </c>
      <c r="W976" s="24">
        <f t="shared" si="151"/>
        <v>15570.744530562515</v>
      </c>
      <c r="X976" s="24">
        <f t="shared" si="152"/>
        <v>15473.346153846154</v>
      </c>
      <c r="Y976" s="24">
        <f t="shared" si="153"/>
        <v>15375.947777129793</v>
      </c>
      <c r="Z976" s="24">
        <f t="shared" si="154"/>
        <v>48.699188358180692</v>
      </c>
      <c r="AA976" s="24" t="str">
        <f t="shared" si="155"/>
        <v/>
      </c>
      <c r="AB976" s="20" t="str">
        <f t="shared" si="156"/>
        <v/>
      </c>
      <c r="AC976" s="21" t="str">
        <f t="shared" si="157"/>
        <v/>
      </c>
      <c r="AD976" s="20" t="str">
        <f t="shared" si="158"/>
        <v/>
      </c>
    </row>
    <row r="977" spans="1:30" ht="15.75" customHeight="1">
      <c r="A977" s="19">
        <v>44977.510416666664</v>
      </c>
      <c r="B977" s="2">
        <v>15528</v>
      </c>
      <c r="C977" s="2">
        <v>15544</v>
      </c>
      <c r="D977" s="2">
        <v>15527</v>
      </c>
      <c r="E977" s="2">
        <v>15544</v>
      </c>
      <c r="F977" s="2">
        <v>3890</v>
      </c>
      <c r="G977" s="20" t="str">
        <f t="shared" si="150"/>
        <v/>
      </c>
      <c r="H977" s="21" t="str">
        <f t="shared" si="159"/>
        <v/>
      </c>
      <c r="W977" s="24">
        <f t="shared" si="151"/>
        <v>15562.641969648093</v>
      </c>
      <c r="X977" s="24">
        <f t="shared" si="152"/>
        <v>15467.923076923076</v>
      </c>
      <c r="Y977" s="24">
        <f t="shared" si="153"/>
        <v>15373.204184198059</v>
      </c>
      <c r="Z977" s="24">
        <f t="shared" si="154"/>
        <v>47.359446362508429</v>
      </c>
      <c r="AA977" s="24" t="str">
        <f t="shared" si="155"/>
        <v/>
      </c>
      <c r="AB977" s="20" t="str">
        <f t="shared" si="156"/>
        <v/>
      </c>
      <c r="AC977" s="21" t="str">
        <f t="shared" si="157"/>
        <v/>
      </c>
      <c r="AD977" s="20" t="str">
        <f t="shared" si="158"/>
        <v/>
      </c>
    </row>
    <row r="978" spans="1:30" ht="15.75" customHeight="1">
      <c r="A978" s="19">
        <v>44977.5</v>
      </c>
      <c r="B978" s="2">
        <v>15530</v>
      </c>
      <c r="C978" s="2">
        <v>15533</v>
      </c>
      <c r="D978" s="2">
        <v>15519</v>
      </c>
      <c r="E978" s="2">
        <v>15528</v>
      </c>
      <c r="F978" s="2">
        <v>1418</v>
      </c>
      <c r="G978" s="20" t="str">
        <f t="shared" si="150"/>
        <v/>
      </c>
      <c r="H978" s="21" t="str">
        <f t="shared" si="159"/>
        <v/>
      </c>
      <c r="W978" s="24">
        <f t="shared" si="151"/>
        <v>15555.019100587928</v>
      </c>
      <c r="X978" s="24">
        <f t="shared" si="152"/>
        <v>15462.692307692309</v>
      </c>
      <c r="Y978" s="24">
        <f t="shared" si="153"/>
        <v>15370.365514796689</v>
      </c>
      <c r="Z978" s="24">
        <f t="shared" si="154"/>
        <v>46.163396447809518</v>
      </c>
      <c r="AA978" s="24" t="str">
        <f t="shared" si="155"/>
        <v/>
      </c>
      <c r="AB978" s="20" t="str">
        <f t="shared" si="156"/>
        <v/>
      </c>
      <c r="AC978" s="21" t="str">
        <f t="shared" si="157"/>
        <v/>
      </c>
      <c r="AD978" s="20" t="str">
        <f t="shared" si="158"/>
        <v/>
      </c>
    </row>
    <row r="979" spans="1:30" ht="15.75" customHeight="1">
      <c r="A979" s="19">
        <v>44977.489583333336</v>
      </c>
      <c r="B979" s="2">
        <v>15529</v>
      </c>
      <c r="C979" s="2">
        <v>15535</v>
      </c>
      <c r="D979" s="2">
        <v>15525</v>
      </c>
      <c r="E979" s="2">
        <v>15530</v>
      </c>
      <c r="F979" s="2">
        <v>2083</v>
      </c>
      <c r="G979" s="20" t="str">
        <f t="shared" si="150"/>
        <v/>
      </c>
      <c r="H979" s="21" t="str">
        <f t="shared" si="159"/>
        <v/>
      </c>
      <c r="W979" s="24">
        <f t="shared" si="151"/>
        <v>15548.581644574482</v>
      </c>
      <c r="X979" s="24">
        <f t="shared" si="152"/>
        <v>15458.346153846154</v>
      </c>
      <c r="Y979" s="24">
        <f t="shared" si="153"/>
        <v>15368.110663117826</v>
      </c>
      <c r="Z979" s="24">
        <f t="shared" si="154"/>
        <v>45.117745364164222</v>
      </c>
      <c r="AA979" s="24" t="str">
        <f t="shared" si="155"/>
        <v/>
      </c>
      <c r="AB979" s="20" t="str">
        <f t="shared" si="156"/>
        <v/>
      </c>
      <c r="AC979" s="21" t="str">
        <f t="shared" si="157"/>
        <v/>
      </c>
      <c r="AD979" s="20" t="str">
        <f t="shared" si="158"/>
        <v/>
      </c>
    </row>
    <row r="980" spans="1:30" ht="15.75" customHeight="1">
      <c r="A980" s="19">
        <v>44977.479166666664</v>
      </c>
      <c r="B980" s="2">
        <v>15511</v>
      </c>
      <c r="C980" s="2">
        <v>15531</v>
      </c>
      <c r="D980" s="2">
        <v>15508</v>
      </c>
      <c r="E980" s="2">
        <v>15529</v>
      </c>
      <c r="F980" s="2">
        <v>3063</v>
      </c>
      <c r="G980" s="20" t="str">
        <f t="shared" si="150"/>
        <v/>
      </c>
      <c r="H980" s="21" t="str">
        <f t="shared" si="159"/>
        <v/>
      </c>
      <c r="W980" s="24">
        <f t="shared" si="151"/>
        <v>15540.700519730462</v>
      </c>
      <c r="X980" s="24">
        <f t="shared" si="152"/>
        <v>15454.23076923077</v>
      </c>
      <c r="Y980" s="24">
        <f t="shared" si="153"/>
        <v>15367.761018731077</v>
      </c>
      <c r="Z980" s="24">
        <f t="shared" si="154"/>
        <v>43.234875249846894</v>
      </c>
      <c r="AA980" s="24" t="str">
        <f t="shared" si="155"/>
        <v/>
      </c>
      <c r="AB980" s="20" t="str">
        <f t="shared" si="156"/>
        <v/>
      </c>
      <c r="AC980" s="21" t="str">
        <f t="shared" si="157"/>
        <v/>
      </c>
      <c r="AD980" s="20" t="str">
        <f t="shared" si="158"/>
        <v/>
      </c>
    </row>
    <row r="981" spans="1:30" ht="15.75" customHeight="1">
      <c r="A981" s="19">
        <v>44977.46875</v>
      </c>
      <c r="B981" s="2">
        <v>15533</v>
      </c>
      <c r="C981" s="2">
        <v>15535</v>
      </c>
      <c r="D981" s="2">
        <v>15508</v>
      </c>
      <c r="E981" s="2">
        <v>15510</v>
      </c>
      <c r="F981" s="2">
        <v>4632</v>
      </c>
      <c r="G981" s="20">
        <f t="shared" si="150"/>
        <v>15531.974499858992</v>
      </c>
      <c r="H981" s="21" t="str">
        <f t="shared" si="159"/>
        <v>(放空賣出)收盤跌破布林通道上軌(UP)</v>
      </c>
      <c r="W981" s="24">
        <f t="shared" si="151"/>
        <v>15531.974499858992</v>
      </c>
      <c r="X981" s="24">
        <f t="shared" si="152"/>
        <v>15450.307692307691</v>
      </c>
      <c r="Y981" s="24">
        <f t="shared" si="153"/>
        <v>15368.640884756391</v>
      </c>
      <c r="Z981" s="24">
        <f t="shared" si="154"/>
        <v>40.833403775650702</v>
      </c>
      <c r="AA981" s="24">
        <f t="shared" si="155"/>
        <v>15535</v>
      </c>
      <c r="AB981" s="20">
        <f t="shared" si="156"/>
        <v>15531.974499858992</v>
      </c>
      <c r="AC981" s="21" t="str">
        <f t="shared" si="157"/>
        <v>(賣出)收盤跌破布林通道上軌(UP)</v>
      </c>
      <c r="AD981" s="20">
        <f t="shared" si="158"/>
        <v>15508</v>
      </c>
    </row>
    <row r="982" spans="1:30" ht="15.75" customHeight="1">
      <c r="A982" s="19">
        <v>44977.458333333336</v>
      </c>
      <c r="B982" s="2">
        <v>15515</v>
      </c>
      <c r="C982" s="2">
        <v>15538</v>
      </c>
      <c r="D982" s="2">
        <v>15507</v>
      </c>
      <c r="E982" s="2">
        <v>15534</v>
      </c>
      <c r="F982" s="2">
        <v>8167</v>
      </c>
      <c r="G982" s="20" t="str">
        <f t="shared" si="150"/>
        <v/>
      </c>
      <c r="H982" s="21" t="str">
        <f t="shared" si="159"/>
        <v/>
      </c>
      <c r="W982" s="24">
        <f t="shared" si="151"/>
        <v>15525.795951234837</v>
      </c>
      <c r="X982" s="24">
        <f t="shared" si="152"/>
        <v>15446.615384615385</v>
      </c>
      <c r="Y982" s="24">
        <f t="shared" si="153"/>
        <v>15367.434817995932</v>
      </c>
      <c r="Z982" s="24">
        <f t="shared" si="154"/>
        <v>39.590283309726118</v>
      </c>
      <c r="AA982" s="24" t="str">
        <f t="shared" si="155"/>
        <v/>
      </c>
      <c r="AB982" s="20" t="str">
        <f t="shared" si="156"/>
        <v/>
      </c>
      <c r="AC982" s="21" t="str">
        <f t="shared" si="157"/>
        <v/>
      </c>
      <c r="AD982" s="20" t="str">
        <f t="shared" si="158"/>
        <v/>
      </c>
    </row>
    <row r="983" spans="1:30" ht="15.75" customHeight="1">
      <c r="A983" s="19">
        <v>44977.447916666664</v>
      </c>
      <c r="B983" s="2">
        <v>15504</v>
      </c>
      <c r="C983" s="2">
        <v>15516</v>
      </c>
      <c r="D983" s="2">
        <v>15504</v>
      </c>
      <c r="E983" s="2">
        <v>15515</v>
      </c>
      <c r="F983" s="2">
        <v>2883</v>
      </c>
      <c r="G983" s="20">
        <f t="shared" si="150"/>
        <v>15513.886335523875</v>
      </c>
      <c r="H983" s="21" t="str">
        <f t="shared" si="159"/>
        <v>(賣出)收盤突破布林通道上軌(UP)</v>
      </c>
      <c r="W983" s="24">
        <f t="shared" si="151"/>
        <v>15513.886335523875</v>
      </c>
      <c r="X983" s="24">
        <f t="shared" si="152"/>
        <v>15442.076923076924</v>
      </c>
      <c r="Y983" s="24">
        <f t="shared" si="153"/>
        <v>15370.267510629972</v>
      </c>
      <c r="Z983" s="24">
        <f t="shared" si="154"/>
        <v>35.904706223475543</v>
      </c>
      <c r="AA983" s="24">
        <f t="shared" si="155"/>
        <v>15516</v>
      </c>
      <c r="AB983" s="20">
        <f t="shared" si="156"/>
        <v>15513.886335523875</v>
      </c>
      <c r="AC983" s="21" t="str">
        <f t="shared" si="157"/>
        <v>(賣出)收盤突破布林通道上軌(UP)</v>
      </c>
      <c r="AD983" s="20">
        <f t="shared" si="158"/>
        <v>15504</v>
      </c>
    </row>
    <row r="984" spans="1:30" ht="15.75" customHeight="1">
      <c r="A984" s="19">
        <v>44977.4375</v>
      </c>
      <c r="B984" s="2">
        <v>15508</v>
      </c>
      <c r="C984" s="2">
        <v>15516</v>
      </c>
      <c r="D984" s="2">
        <v>15496</v>
      </c>
      <c r="E984" s="2">
        <v>15504</v>
      </c>
      <c r="F984" s="2">
        <v>4509</v>
      </c>
      <c r="G984" s="20">
        <f t="shared" si="150"/>
        <v>15504.665201765925</v>
      </c>
      <c r="H984" s="21" t="str">
        <f t="shared" si="159"/>
        <v>(放空賣出)收盤跌破布林通道上軌(UP)</v>
      </c>
      <c r="W984" s="24">
        <f t="shared" si="151"/>
        <v>15504.665201765925</v>
      </c>
      <c r="X984" s="24">
        <f t="shared" si="152"/>
        <v>15437.961538461539</v>
      </c>
      <c r="Y984" s="24">
        <f t="shared" si="153"/>
        <v>15371.257875157153</v>
      </c>
      <c r="Z984" s="24">
        <f t="shared" si="154"/>
        <v>33.351831652192864</v>
      </c>
      <c r="AA984" s="24">
        <f t="shared" si="155"/>
        <v>15516</v>
      </c>
      <c r="AB984" s="20">
        <f t="shared" si="156"/>
        <v>15504.665201765925</v>
      </c>
      <c r="AC984" s="21" t="str">
        <f t="shared" si="157"/>
        <v>(賣出)收盤跌破布林通道上軌(UP)</v>
      </c>
      <c r="AD984" s="20">
        <f t="shared" si="158"/>
        <v>15496</v>
      </c>
    </row>
    <row r="985" spans="1:30" ht="15.75" customHeight="1">
      <c r="A985" s="19">
        <v>44977.427083333336</v>
      </c>
      <c r="B985" s="2">
        <v>15513</v>
      </c>
      <c r="C985" s="2">
        <v>15519</v>
      </c>
      <c r="D985" s="2">
        <v>15498</v>
      </c>
      <c r="E985" s="2">
        <v>15508</v>
      </c>
      <c r="F985" s="2">
        <v>6370</v>
      </c>
      <c r="G985" s="20" t="str">
        <f t="shared" si="150"/>
        <v/>
      </c>
      <c r="H985" s="21" t="str">
        <f t="shared" si="159"/>
        <v/>
      </c>
      <c r="W985" s="24">
        <f t="shared" si="151"/>
        <v>15496.279525653321</v>
      </c>
      <c r="X985" s="24">
        <f t="shared" si="152"/>
        <v>15434.846153846154</v>
      </c>
      <c r="Y985" s="24">
        <f t="shared" si="153"/>
        <v>15373.412782038988</v>
      </c>
      <c r="Z985" s="24">
        <f t="shared" si="154"/>
        <v>30.716685903583542</v>
      </c>
      <c r="AA985" s="24" t="str">
        <f t="shared" si="155"/>
        <v/>
      </c>
      <c r="AB985" s="20" t="str">
        <f t="shared" si="156"/>
        <v/>
      </c>
      <c r="AC985" s="21" t="str">
        <f t="shared" si="157"/>
        <v/>
      </c>
      <c r="AD985" s="20" t="str">
        <f t="shared" si="158"/>
        <v/>
      </c>
    </row>
    <row r="986" spans="1:30" ht="15.75" customHeight="1">
      <c r="A986" s="19">
        <v>44977.416666666664</v>
      </c>
      <c r="B986" s="2">
        <v>15504</v>
      </c>
      <c r="C986" s="2">
        <v>15515</v>
      </c>
      <c r="D986" s="2">
        <v>15489</v>
      </c>
      <c r="E986" s="2">
        <v>15513</v>
      </c>
      <c r="F986" s="2">
        <v>10375</v>
      </c>
      <c r="G986" s="20" t="str">
        <f t="shared" si="150"/>
        <v/>
      </c>
      <c r="H986" s="21" t="str">
        <f t="shared" si="159"/>
        <v/>
      </c>
      <c r="W986" s="24">
        <f t="shared" si="151"/>
        <v>15485.676689794929</v>
      </c>
      <c r="X986" s="24">
        <f t="shared" si="152"/>
        <v>15431.26923076923</v>
      </c>
      <c r="Y986" s="24">
        <f t="shared" si="153"/>
        <v>15376.861771743532</v>
      </c>
      <c r="Z986" s="24">
        <f t="shared" si="154"/>
        <v>27.203729512849588</v>
      </c>
      <c r="AA986" s="24" t="str">
        <f t="shared" si="155"/>
        <v/>
      </c>
      <c r="AB986" s="20" t="str">
        <f t="shared" si="156"/>
        <v/>
      </c>
      <c r="AC986" s="21" t="str">
        <f t="shared" si="157"/>
        <v/>
      </c>
      <c r="AD986" s="20" t="str">
        <f t="shared" si="158"/>
        <v/>
      </c>
    </row>
    <row r="987" spans="1:30" ht="15.75" customHeight="1">
      <c r="A987" s="19">
        <v>44977.40625</v>
      </c>
      <c r="B987" s="2">
        <v>15482</v>
      </c>
      <c r="C987" s="2">
        <v>15506</v>
      </c>
      <c r="D987" s="2">
        <v>15468</v>
      </c>
      <c r="E987" s="2">
        <v>15504</v>
      </c>
      <c r="F987" s="2">
        <v>12836</v>
      </c>
      <c r="G987" s="20" t="str">
        <f t="shared" si="150"/>
        <v/>
      </c>
      <c r="H987" s="21" t="str">
        <f t="shared" si="159"/>
        <v/>
      </c>
      <c r="W987" s="24">
        <f t="shared" si="151"/>
        <v>15471.389971104703</v>
      </c>
      <c r="X987" s="24">
        <f t="shared" si="152"/>
        <v>15427.884615384615</v>
      </c>
      <c r="Y987" s="24">
        <f t="shared" si="153"/>
        <v>15384.379259664527</v>
      </c>
      <c r="Z987" s="24">
        <f t="shared" si="154"/>
        <v>21.752677860043828</v>
      </c>
      <c r="AA987" s="24" t="str">
        <f t="shared" si="155"/>
        <v/>
      </c>
      <c r="AB987" s="20" t="str">
        <f t="shared" si="156"/>
        <v/>
      </c>
      <c r="AC987" s="21" t="str">
        <f t="shared" si="157"/>
        <v/>
      </c>
      <c r="AD987" s="20" t="str">
        <f t="shared" si="158"/>
        <v/>
      </c>
    </row>
    <row r="988" spans="1:30" ht="15.75" customHeight="1">
      <c r="A988" s="19">
        <v>44977.395833333336</v>
      </c>
      <c r="B988" s="2">
        <v>15448</v>
      </c>
      <c r="C988" s="2">
        <v>15499</v>
      </c>
      <c r="D988" s="2">
        <v>15443</v>
      </c>
      <c r="E988" s="2">
        <v>15481</v>
      </c>
      <c r="F988" s="2">
        <v>19106</v>
      </c>
      <c r="G988" s="20" t="str">
        <f t="shared" si="150"/>
        <v/>
      </c>
      <c r="H988" s="21" t="str">
        <f t="shared" si="159"/>
        <v/>
      </c>
      <c r="W988" s="24">
        <f t="shared" si="151"/>
        <v>15456.117642781992</v>
      </c>
      <c r="X988" s="24">
        <f t="shared" si="152"/>
        <v>15425</v>
      </c>
      <c r="Y988" s="24">
        <f t="shared" si="153"/>
        <v>15393.882357218008</v>
      </c>
      <c r="Z988" s="24">
        <f t="shared" si="154"/>
        <v>15.558821390996268</v>
      </c>
      <c r="AA988" s="24" t="str">
        <f t="shared" si="155"/>
        <v/>
      </c>
      <c r="AB988" s="20" t="str">
        <f t="shared" si="156"/>
        <v/>
      </c>
      <c r="AC988" s="21" t="str">
        <f t="shared" si="157"/>
        <v/>
      </c>
      <c r="AD988" s="20" t="str">
        <f t="shared" si="158"/>
        <v/>
      </c>
    </row>
    <row r="989" spans="1:30" ht="15.75" customHeight="1">
      <c r="A989" s="19">
        <v>44977.385416666664</v>
      </c>
      <c r="B989" s="2">
        <v>15417</v>
      </c>
      <c r="C989" s="2">
        <v>15448</v>
      </c>
      <c r="D989" s="2">
        <v>15401</v>
      </c>
      <c r="E989" s="2">
        <v>15447</v>
      </c>
      <c r="F989" s="2">
        <v>13846</v>
      </c>
      <c r="G989" s="20">
        <f t="shared" si="150"/>
        <v>15444.816931988607</v>
      </c>
      <c r="H989" s="21" t="str">
        <f t="shared" si="159"/>
        <v>(賣出)收盤突破布林通道上軌(UP)</v>
      </c>
      <c r="W989" s="24">
        <f t="shared" si="151"/>
        <v>15444.816931988607</v>
      </c>
      <c r="X989" s="24">
        <f t="shared" si="152"/>
        <v>15423.038461538461</v>
      </c>
      <c r="Y989" s="24">
        <f t="shared" si="153"/>
        <v>15401.259991088315</v>
      </c>
      <c r="Z989" s="24">
        <f t="shared" si="154"/>
        <v>10.889235225073532</v>
      </c>
      <c r="AA989" s="24">
        <f t="shared" si="155"/>
        <v>15448</v>
      </c>
      <c r="AB989" s="20">
        <f t="shared" si="156"/>
        <v>15444.816931988607</v>
      </c>
      <c r="AC989" s="21" t="str">
        <f t="shared" si="157"/>
        <v>(賣出)收盤突破布林通道上軌(UP)</v>
      </c>
      <c r="AD989" s="20">
        <f t="shared" si="158"/>
        <v>15401</v>
      </c>
    </row>
    <row r="990" spans="1:30" ht="15.75" customHeight="1">
      <c r="A990" s="19">
        <v>44977.375</v>
      </c>
      <c r="B990" s="2">
        <v>15395</v>
      </c>
      <c r="C990" s="2">
        <v>15417</v>
      </c>
      <c r="D990" s="2">
        <v>15367</v>
      </c>
      <c r="E990" s="2">
        <v>15417</v>
      </c>
      <c r="F990" s="2">
        <v>14623</v>
      </c>
      <c r="G990" s="20">
        <f t="shared" si="150"/>
        <v>15421.615384615385</v>
      </c>
      <c r="H990" s="21" t="str">
        <f t="shared" si="159"/>
        <v>(放空買進)收盤跌破布林通道中軌(MB)</v>
      </c>
      <c r="W990" s="24">
        <f t="shared" si="151"/>
        <v>15441.715724628406</v>
      </c>
      <c r="X990" s="24">
        <f t="shared" si="152"/>
        <v>15421.615384615385</v>
      </c>
      <c r="Y990" s="24">
        <f t="shared" si="153"/>
        <v>15401.515044602364</v>
      </c>
      <c r="Z990" s="24">
        <f t="shared" si="154"/>
        <v>10.050170006510502</v>
      </c>
      <c r="AA990" s="24">
        <f t="shared" si="155"/>
        <v>15417</v>
      </c>
      <c r="AB990" s="20">
        <f t="shared" si="156"/>
        <v>15421.615384615385</v>
      </c>
      <c r="AC990" s="21" t="str">
        <f t="shared" si="157"/>
        <v>(賣出)收盤跌破布林通道中軌(MB)</v>
      </c>
      <c r="AD990" s="20">
        <f t="shared" si="158"/>
        <v>15367</v>
      </c>
    </row>
    <row r="991" spans="1:30" ht="15.75" customHeight="1">
      <c r="A991" s="19">
        <v>44975.208333333336</v>
      </c>
      <c r="B991" s="2">
        <v>15435</v>
      </c>
      <c r="C991" s="2">
        <v>15438</v>
      </c>
      <c r="D991" s="2">
        <v>15431</v>
      </c>
      <c r="E991" s="2">
        <v>15435</v>
      </c>
      <c r="F991" s="2">
        <v>888</v>
      </c>
      <c r="G991" s="20" t="str">
        <f t="shared" si="150"/>
        <v/>
      </c>
      <c r="H991" s="21" t="str">
        <f t="shared" si="159"/>
        <v/>
      </c>
      <c r="W991" s="24">
        <f t="shared" si="151"/>
        <v>15442.115053681644</v>
      </c>
      <c r="X991" s="24">
        <f t="shared" si="152"/>
        <v>15422</v>
      </c>
      <c r="Y991" s="24">
        <f t="shared" si="153"/>
        <v>15401.884946318356</v>
      </c>
      <c r="Z991" s="24">
        <f t="shared" si="154"/>
        <v>10.057526840821563</v>
      </c>
      <c r="AA991" s="24" t="str">
        <f t="shared" si="155"/>
        <v/>
      </c>
      <c r="AB991" s="20" t="str">
        <f t="shared" si="156"/>
        <v/>
      </c>
      <c r="AC991" s="21" t="str">
        <f t="shared" si="157"/>
        <v/>
      </c>
      <c r="AD991" s="20" t="str">
        <f t="shared" si="158"/>
        <v/>
      </c>
    </row>
    <row r="992" spans="1:30" ht="15.75" customHeight="1">
      <c r="A992" s="19">
        <v>44975.197916666664</v>
      </c>
      <c r="B992" s="2">
        <v>15425</v>
      </c>
      <c r="C992" s="2">
        <v>15441</v>
      </c>
      <c r="D992" s="2">
        <v>15425</v>
      </c>
      <c r="E992" s="2">
        <v>15435</v>
      </c>
      <c r="F992" s="2">
        <v>559</v>
      </c>
      <c r="G992" s="20" t="str">
        <f t="shared" si="150"/>
        <v/>
      </c>
      <c r="H992" s="21" t="str">
        <f t="shared" si="159"/>
        <v/>
      </c>
      <c r="W992" s="24">
        <f t="shared" si="151"/>
        <v>15443.06201567457</v>
      </c>
      <c r="X992" s="24">
        <f t="shared" si="152"/>
        <v>15422.23076923077</v>
      </c>
      <c r="Y992" s="24">
        <f t="shared" si="153"/>
        <v>15401.399522786969</v>
      </c>
      <c r="Z992" s="24">
        <f t="shared" si="154"/>
        <v>10.415623221900439</v>
      </c>
      <c r="AA992" s="24" t="str">
        <f t="shared" si="155"/>
        <v/>
      </c>
      <c r="AB992" s="20" t="str">
        <f t="shared" si="156"/>
        <v/>
      </c>
      <c r="AC992" s="21" t="str">
        <f t="shared" si="157"/>
        <v/>
      </c>
      <c r="AD992" s="20" t="str">
        <f t="shared" si="158"/>
        <v/>
      </c>
    </row>
    <row r="993" spans="1:30" ht="15.75" customHeight="1">
      <c r="A993" s="19">
        <v>44975.1875</v>
      </c>
      <c r="B993" s="2">
        <v>15438</v>
      </c>
      <c r="C993" s="2">
        <v>15442</v>
      </c>
      <c r="D993" s="2">
        <v>15425</v>
      </c>
      <c r="E993" s="2">
        <v>15426</v>
      </c>
      <c r="F993" s="2">
        <v>644</v>
      </c>
      <c r="G993" s="20" t="str">
        <f t="shared" si="150"/>
        <v/>
      </c>
      <c r="H993" s="21" t="str">
        <f t="shared" si="159"/>
        <v/>
      </c>
      <c r="W993" s="24">
        <f t="shared" si="151"/>
        <v>15445.527544160217</v>
      </c>
      <c r="X993" s="24">
        <f t="shared" si="152"/>
        <v>15422.76923076923</v>
      </c>
      <c r="Y993" s="24">
        <f t="shared" si="153"/>
        <v>15400.010917378244</v>
      </c>
      <c r="Z993" s="24">
        <f t="shared" si="154"/>
        <v>11.379156695493373</v>
      </c>
      <c r="AA993" s="24" t="str">
        <f t="shared" si="155"/>
        <v/>
      </c>
      <c r="AB993" s="20" t="str">
        <f t="shared" si="156"/>
        <v/>
      </c>
      <c r="AC993" s="21" t="str">
        <f t="shared" si="157"/>
        <v/>
      </c>
      <c r="AD993" s="20" t="str">
        <f t="shared" si="158"/>
        <v/>
      </c>
    </row>
    <row r="994" spans="1:30" ht="15.75" customHeight="1">
      <c r="A994" s="19">
        <v>44975.177083333336</v>
      </c>
      <c r="B994" s="2">
        <v>15445</v>
      </c>
      <c r="C994" s="2">
        <v>15452</v>
      </c>
      <c r="D994" s="2">
        <v>15435</v>
      </c>
      <c r="E994" s="2">
        <v>15437</v>
      </c>
      <c r="F994" s="2">
        <v>1260</v>
      </c>
      <c r="G994" s="20" t="str">
        <f t="shared" si="150"/>
        <v/>
      </c>
      <c r="H994" s="21" t="str">
        <f t="shared" si="159"/>
        <v/>
      </c>
      <c r="W994" s="24">
        <f t="shared" si="151"/>
        <v>15447.139768423905</v>
      </c>
      <c r="X994" s="24">
        <f t="shared" si="152"/>
        <v>15423.346153846154</v>
      </c>
      <c r="Y994" s="24">
        <f t="shared" si="153"/>
        <v>15399.552539268403</v>
      </c>
      <c r="Z994" s="24">
        <f t="shared" si="154"/>
        <v>11.896807288875408</v>
      </c>
      <c r="AA994" s="24" t="str">
        <f t="shared" si="155"/>
        <v/>
      </c>
      <c r="AB994" s="20" t="str">
        <f t="shared" si="156"/>
        <v/>
      </c>
      <c r="AC994" s="21" t="str">
        <f t="shared" si="157"/>
        <v/>
      </c>
      <c r="AD994" s="20" t="str">
        <f t="shared" si="158"/>
        <v/>
      </c>
    </row>
    <row r="995" spans="1:30" ht="15.75" customHeight="1">
      <c r="A995" s="19">
        <v>44975.166666666664</v>
      </c>
      <c r="B995" s="2">
        <v>15430</v>
      </c>
      <c r="C995" s="2">
        <v>15448</v>
      </c>
      <c r="D995" s="2">
        <v>15430</v>
      </c>
      <c r="E995" s="2">
        <v>15445</v>
      </c>
      <c r="F995" s="2">
        <v>804</v>
      </c>
      <c r="G995" s="20" t="str">
        <f t="shared" si="150"/>
        <v/>
      </c>
      <c r="H995" s="21" t="str">
        <f t="shared" si="159"/>
        <v/>
      </c>
      <c r="W995" s="24">
        <f t="shared" si="151"/>
        <v>15446.400223258523</v>
      </c>
      <c r="X995" s="24">
        <f t="shared" si="152"/>
        <v>15423.076923076924</v>
      </c>
      <c r="Y995" s="24">
        <f t="shared" si="153"/>
        <v>15399.753622895325</v>
      </c>
      <c r="Z995" s="24">
        <f t="shared" si="154"/>
        <v>11.661650090799188</v>
      </c>
      <c r="AA995" s="24" t="str">
        <f t="shared" si="155"/>
        <v/>
      </c>
      <c r="AB995" s="20" t="str">
        <f t="shared" si="156"/>
        <v/>
      </c>
      <c r="AC995" s="21" t="str">
        <f t="shared" si="157"/>
        <v/>
      </c>
      <c r="AD995" s="20" t="str">
        <f t="shared" si="158"/>
        <v/>
      </c>
    </row>
    <row r="996" spans="1:30" ht="15.75" customHeight="1">
      <c r="A996" s="19">
        <v>44975.15625</v>
      </c>
      <c r="B996" s="2">
        <v>15427</v>
      </c>
      <c r="C996" s="2">
        <v>15443</v>
      </c>
      <c r="D996" s="2">
        <v>15427</v>
      </c>
      <c r="E996" s="2">
        <v>15430</v>
      </c>
      <c r="F996" s="2">
        <v>1134</v>
      </c>
      <c r="G996" s="20" t="str">
        <f t="shared" si="150"/>
        <v/>
      </c>
      <c r="H996" s="21" t="str">
        <f t="shared" si="159"/>
        <v/>
      </c>
      <c r="W996" s="24">
        <f t="shared" si="151"/>
        <v>15444.007479238462</v>
      </c>
      <c r="X996" s="24">
        <f t="shared" si="152"/>
        <v>15422.346153846154</v>
      </c>
      <c r="Y996" s="24">
        <f t="shared" si="153"/>
        <v>15400.684828453846</v>
      </c>
      <c r="Z996" s="24">
        <f t="shared" si="154"/>
        <v>10.830662696154368</v>
      </c>
      <c r="AA996" s="24" t="str">
        <f t="shared" si="155"/>
        <v/>
      </c>
      <c r="AB996" s="20" t="str">
        <f t="shared" si="156"/>
        <v/>
      </c>
      <c r="AC996" s="21" t="str">
        <f t="shared" si="157"/>
        <v/>
      </c>
      <c r="AD996" s="20" t="str">
        <f t="shared" si="158"/>
        <v/>
      </c>
    </row>
    <row r="997" spans="1:30" ht="15.75" customHeight="1">
      <c r="A997" s="19">
        <v>44975.145833333336</v>
      </c>
      <c r="B997" s="2">
        <v>15418</v>
      </c>
      <c r="C997" s="2">
        <v>15435</v>
      </c>
      <c r="D997" s="2">
        <v>15415</v>
      </c>
      <c r="E997" s="2">
        <v>15427</v>
      </c>
      <c r="F997" s="2">
        <v>944</v>
      </c>
      <c r="G997" s="20">
        <f t="shared" si="150"/>
        <v>15422.423076923076</v>
      </c>
      <c r="H997" s="21" t="str">
        <f t="shared" si="159"/>
        <v>(買進)收盤突破布林通道中軌(MB)</v>
      </c>
      <c r="W997" s="24">
        <f t="shared" si="151"/>
        <v>15444.206437382367</v>
      </c>
      <c r="X997" s="24">
        <f t="shared" si="152"/>
        <v>15422.423076923076</v>
      </c>
      <c r="Y997" s="24">
        <f t="shared" si="153"/>
        <v>15400.639716463786</v>
      </c>
      <c r="Z997" s="24">
        <f t="shared" si="154"/>
        <v>10.891680229645566</v>
      </c>
      <c r="AA997" s="24">
        <f t="shared" si="155"/>
        <v>15435</v>
      </c>
      <c r="AB997" s="20">
        <f t="shared" si="156"/>
        <v>15422.423076923076</v>
      </c>
      <c r="AC997" s="21" t="str">
        <f t="shared" si="157"/>
        <v>(買進)收盤突破布林通道中軌(MB)</v>
      </c>
      <c r="AD997" s="20">
        <f t="shared" si="158"/>
        <v>15415</v>
      </c>
    </row>
    <row r="998" spans="1:30" ht="15.75" customHeight="1">
      <c r="A998" s="19">
        <v>44975.135416666664</v>
      </c>
      <c r="B998" s="2">
        <v>15421</v>
      </c>
      <c r="C998" s="2">
        <v>15428</v>
      </c>
      <c r="D998" s="2">
        <v>15415</v>
      </c>
      <c r="E998" s="2">
        <v>15416</v>
      </c>
      <c r="F998" s="2">
        <v>687</v>
      </c>
      <c r="G998" s="20" t="str">
        <f t="shared" si="150"/>
        <v/>
      </c>
      <c r="H998" s="21" t="str">
        <f t="shared" si="159"/>
        <v/>
      </c>
      <c r="W998" s="24">
        <f t="shared" si="151"/>
        <v>15444.984949078835</v>
      </c>
      <c r="X998" s="24">
        <f t="shared" si="152"/>
        <v>15422.73076923077</v>
      </c>
      <c r="Y998" s="24">
        <f t="shared" si="153"/>
        <v>15400.476589382704</v>
      </c>
      <c r="Z998" s="24">
        <f t="shared" si="154"/>
        <v>11.127089924032912</v>
      </c>
      <c r="AA998" s="24" t="str">
        <f t="shared" si="155"/>
        <v/>
      </c>
      <c r="AB998" s="20" t="str">
        <f t="shared" si="156"/>
        <v/>
      </c>
      <c r="AC998" s="21" t="str">
        <f t="shared" si="157"/>
        <v/>
      </c>
      <c r="AD998" s="20" t="str">
        <f t="shared" si="158"/>
        <v/>
      </c>
    </row>
    <row r="999" spans="1:30" ht="15.75" customHeight="1">
      <c r="A999" s="19">
        <v>44975.125</v>
      </c>
      <c r="B999" s="2">
        <v>15414</v>
      </c>
      <c r="C999" s="2">
        <v>15421</v>
      </c>
      <c r="D999" s="2">
        <v>15411</v>
      </c>
      <c r="E999" s="2">
        <v>15421</v>
      </c>
      <c r="F999" s="2">
        <v>505</v>
      </c>
      <c r="G999" s="20" t="str">
        <f t="shared" si="150"/>
        <v/>
      </c>
      <c r="H999" s="21" t="str">
        <f t="shared" si="159"/>
        <v/>
      </c>
      <c r="W999" s="24">
        <f t="shared" si="151"/>
        <v>15446.547236317443</v>
      </c>
      <c r="X999" s="24">
        <f t="shared" si="152"/>
        <v>15423.615384615385</v>
      </c>
      <c r="Y999" s="24">
        <f t="shared" si="153"/>
        <v>15400.683532913326</v>
      </c>
      <c r="Z999" s="24">
        <f t="shared" si="154"/>
        <v>11.46592585102929</v>
      </c>
      <c r="AA999" s="24" t="str">
        <f t="shared" si="155"/>
        <v/>
      </c>
      <c r="AB999" s="20" t="str">
        <f t="shared" si="156"/>
        <v/>
      </c>
      <c r="AC999" s="21" t="str">
        <f t="shared" si="157"/>
        <v/>
      </c>
      <c r="AD999" s="20" t="str">
        <f t="shared" si="158"/>
        <v/>
      </c>
    </row>
    <row r="1000" spans="1:30" ht="15.75" customHeight="1">
      <c r="A1000" s="19">
        <v>44975.114583333336</v>
      </c>
      <c r="B1000" s="2">
        <v>15405</v>
      </c>
      <c r="C1000" s="2">
        <v>15416</v>
      </c>
      <c r="D1000" s="2">
        <v>15403</v>
      </c>
      <c r="E1000" s="2">
        <v>15414</v>
      </c>
      <c r="F1000" s="2">
        <v>422</v>
      </c>
      <c r="G1000" s="20" t="str">
        <f t="shared" si="150"/>
        <v/>
      </c>
      <c r="H1000" s="21" t="str">
        <f t="shared" si="159"/>
        <v/>
      </c>
      <c r="W1000" s="24">
        <f t="shared" si="151"/>
        <v>15446.6389988055</v>
      </c>
      <c r="X1000" s="24">
        <f t="shared" si="152"/>
        <v>15423.73076923077</v>
      </c>
      <c r="Y1000" s="24">
        <f t="shared" si="153"/>
        <v>15400.822539656039</v>
      </c>
      <c r="Z1000" s="24">
        <f t="shared" si="154"/>
        <v>11.454114787364851</v>
      </c>
      <c r="AA1000" s="24" t="str">
        <f t="shared" si="155"/>
        <v/>
      </c>
      <c r="AB1000" s="20" t="str">
        <f t="shared" si="156"/>
        <v/>
      </c>
      <c r="AC1000" s="21" t="str">
        <f t="shared" si="157"/>
        <v/>
      </c>
      <c r="AD1000" s="20" t="str">
        <f t="shared" si="158"/>
        <v/>
      </c>
    </row>
    <row r="1001" spans="1:30" ht="15.75" customHeight="1">
      <c r="A1001" s="19">
        <v>44975.104166666664</v>
      </c>
      <c r="B1001" s="2">
        <v>15412</v>
      </c>
      <c r="C1001" s="2">
        <v>15417</v>
      </c>
      <c r="D1001" s="2">
        <v>15401</v>
      </c>
      <c r="E1001" s="2">
        <v>15404</v>
      </c>
      <c r="F1001" s="2">
        <v>722</v>
      </c>
      <c r="G1001" s="20" t="str">
        <f t="shared" si="150"/>
        <v/>
      </c>
      <c r="H1001" s="21" t="str">
        <f t="shared" si="159"/>
        <v/>
      </c>
      <c r="W1001" s="24">
        <f t="shared" si="151"/>
        <v>15446.96072220026</v>
      </c>
      <c r="X1001" s="24">
        <f t="shared" si="152"/>
        <v>15424.307692307691</v>
      </c>
      <c r="Y1001" s="24">
        <f t="shared" si="153"/>
        <v>15401.654662415123</v>
      </c>
      <c r="Z1001" s="24">
        <f t="shared" si="154"/>
        <v>11.32651494628433</v>
      </c>
      <c r="AA1001" s="24" t="str">
        <f t="shared" si="155"/>
        <v/>
      </c>
      <c r="AB1001" s="20" t="str">
        <f t="shared" si="156"/>
        <v/>
      </c>
      <c r="AC1001" s="21" t="str">
        <f t="shared" si="157"/>
        <v/>
      </c>
      <c r="AD1001" s="20" t="str">
        <f t="shared" si="158"/>
        <v/>
      </c>
    </row>
    <row r="1002" spans="1:30" ht="15.75" customHeight="1">
      <c r="A1002" s="19">
        <v>44975.09375</v>
      </c>
      <c r="B1002" s="2">
        <v>15408</v>
      </c>
      <c r="C1002" s="2">
        <v>15416</v>
      </c>
      <c r="D1002" s="2">
        <v>15401</v>
      </c>
      <c r="E1002" s="2">
        <v>15412</v>
      </c>
      <c r="F1002" s="2">
        <v>794</v>
      </c>
      <c r="G1002" s="20" t="str">
        <f t="shared" si="150"/>
        <v/>
      </c>
      <c r="H1002" s="21" t="str">
        <f t="shared" si="159"/>
        <v/>
      </c>
      <c r="W1002" s="24">
        <f t="shared" si="151"/>
        <v>15446.167348762787</v>
      </c>
      <c r="X1002" s="24">
        <f t="shared" si="152"/>
        <v>15424.961538461539</v>
      </c>
      <c r="Y1002" s="24">
        <f t="shared" si="153"/>
        <v>15403.755728160291</v>
      </c>
      <c r="Z1002" s="24">
        <f t="shared" si="154"/>
        <v>10.602905150624336</v>
      </c>
      <c r="AA1002" s="24" t="str">
        <f t="shared" si="155"/>
        <v/>
      </c>
      <c r="AB1002" s="20" t="str">
        <f t="shared" si="156"/>
        <v/>
      </c>
      <c r="AC1002" s="21" t="str">
        <f t="shared" si="157"/>
        <v/>
      </c>
      <c r="AD1002" s="20" t="str">
        <f t="shared" si="158"/>
        <v/>
      </c>
    </row>
    <row r="1003" spans="1:30" ht="15.75" customHeight="1">
      <c r="A1003" s="19">
        <v>44975.083333333336</v>
      </c>
      <c r="B1003" s="2">
        <v>15414</v>
      </c>
      <c r="C1003" s="2">
        <v>15418</v>
      </c>
      <c r="D1003" s="2">
        <v>15398</v>
      </c>
      <c r="E1003" s="2">
        <v>15408</v>
      </c>
      <c r="F1003" s="2">
        <v>1593</v>
      </c>
      <c r="G1003" s="20" t="str">
        <f t="shared" si="150"/>
        <v/>
      </c>
      <c r="H1003" s="21" t="str">
        <f t="shared" si="159"/>
        <v/>
      </c>
      <c r="W1003" s="24">
        <f t="shared" si="151"/>
        <v>15445.968977806886</v>
      </c>
      <c r="X1003" s="24">
        <f t="shared" si="152"/>
        <v>15425.384615384615</v>
      </c>
      <c r="Y1003" s="24">
        <f t="shared" si="153"/>
        <v>15404.800252962345</v>
      </c>
      <c r="Z1003" s="24">
        <f t="shared" si="154"/>
        <v>10.292181211134993</v>
      </c>
      <c r="AA1003" s="24" t="str">
        <f t="shared" si="155"/>
        <v/>
      </c>
      <c r="AB1003" s="20" t="str">
        <f t="shared" si="156"/>
        <v/>
      </c>
      <c r="AC1003" s="21" t="str">
        <f t="shared" si="157"/>
        <v/>
      </c>
      <c r="AD1003" s="20" t="str">
        <f t="shared" si="158"/>
        <v/>
      </c>
    </row>
    <row r="1004" spans="1:30" ht="15.75" customHeight="1">
      <c r="A1004" s="19">
        <v>44975.072916666664</v>
      </c>
      <c r="B1004" s="2">
        <v>15423</v>
      </c>
      <c r="C1004" s="2">
        <v>15425</v>
      </c>
      <c r="D1004" s="2">
        <v>15413</v>
      </c>
      <c r="E1004" s="2">
        <v>15415</v>
      </c>
      <c r="F1004" s="2">
        <v>717</v>
      </c>
      <c r="G1004" s="20" t="str">
        <f t="shared" si="150"/>
        <v/>
      </c>
      <c r="H1004" s="21" t="str">
        <f t="shared" si="159"/>
        <v/>
      </c>
      <c r="W1004" s="24">
        <f t="shared" si="151"/>
        <v>15445.417123627953</v>
      </c>
      <c r="X1004" s="24">
        <f t="shared" si="152"/>
        <v>15426.038461538461</v>
      </c>
      <c r="Y1004" s="24">
        <f t="shared" si="153"/>
        <v>15406.659799448969</v>
      </c>
      <c r="Z1004" s="24">
        <f t="shared" si="154"/>
        <v>9.6893310447457868</v>
      </c>
      <c r="AA1004" s="24" t="str">
        <f t="shared" si="155"/>
        <v/>
      </c>
      <c r="AB1004" s="20" t="str">
        <f t="shared" si="156"/>
        <v/>
      </c>
      <c r="AC1004" s="21" t="str">
        <f t="shared" si="157"/>
        <v/>
      </c>
      <c r="AD1004" s="20" t="str">
        <f t="shared" si="158"/>
        <v/>
      </c>
    </row>
    <row r="1005" spans="1:30" ht="15.75" customHeight="1">
      <c r="A1005" s="19">
        <v>44975.0625</v>
      </c>
      <c r="B1005" s="2">
        <v>15427</v>
      </c>
      <c r="C1005" s="2">
        <v>15430</v>
      </c>
      <c r="D1005" s="2">
        <v>15419</v>
      </c>
      <c r="E1005" s="2">
        <v>15423</v>
      </c>
      <c r="F1005" s="2">
        <v>905</v>
      </c>
      <c r="G1005" s="20">
        <f t="shared" si="150"/>
        <v>15426.23076923077</v>
      </c>
      <c r="H1005" s="21" t="str">
        <f t="shared" si="159"/>
        <v>(放空買進)收盤跌破布林通道中軌(MB)</v>
      </c>
      <c r="W1005" s="24">
        <f t="shared" si="151"/>
        <v>15445.263596679944</v>
      </c>
      <c r="X1005" s="24">
        <f t="shared" si="152"/>
        <v>15426.23076923077</v>
      </c>
      <c r="Y1005" s="24">
        <f t="shared" si="153"/>
        <v>15407.197941781595</v>
      </c>
      <c r="Z1005" s="24">
        <f t="shared" si="154"/>
        <v>9.5164137245873626</v>
      </c>
      <c r="AA1005" s="24">
        <f t="shared" si="155"/>
        <v>15430</v>
      </c>
      <c r="AB1005" s="20">
        <f t="shared" si="156"/>
        <v>15426.23076923077</v>
      </c>
      <c r="AC1005" s="21" t="str">
        <f t="shared" si="157"/>
        <v>(賣出)收盤跌破布林通道中軌(MB)</v>
      </c>
      <c r="AD1005" s="20">
        <f t="shared" si="158"/>
        <v>15419</v>
      </c>
    </row>
    <row r="1006" spans="1:30" ht="15.75" customHeight="1">
      <c r="A1006" s="19">
        <v>44975.052083333336</v>
      </c>
      <c r="B1006" s="2">
        <v>15415</v>
      </c>
      <c r="C1006" s="2">
        <v>15432</v>
      </c>
      <c r="D1006" s="2">
        <v>15414</v>
      </c>
      <c r="E1006" s="2">
        <v>15427</v>
      </c>
      <c r="F1006" s="2">
        <v>1688</v>
      </c>
      <c r="G1006" s="20">
        <f t="shared" si="150"/>
        <v>15426.23076923077</v>
      </c>
      <c r="H1006" s="21" t="str">
        <f t="shared" si="159"/>
        <v>(買進)收盤突破布林通道中軌(MB)</v>
      </c>
      <c r="W1006" s="24">
        <f t="shared" si="151"/>
        <v>15445.263596679944</v>
      </c>
      <c r="X1006" s="24">
        <f t="shared" si="152"/>
        <v>15426.23076923077</v>
      </c>
      <c r="Y1006" s="24">
        <f t="shared" si="153"/>
        <v>15407.197941781595</v>
      </c>
      <c r="Z1006" s="24">
        <f t="shared" si="154"/>
        <v>9.5164137245873626</v>
      </c>
      <c r="AA1006" s="24">
        <f t="shared" si="155"/>
        <v>15432</v>
      </c>
      <c r="AB1006" s="20">
        <f t="shared" si="156"/>
        <v>15426.23076923077</v>
      </c>
      <c r="AC1006" s="21" t="str">
        <f t="shared" si="157"/>
        <v>(買進)收盤突破布林通道中軌(MB)</v>
      </c>
      <c r="AD1006" s="20">
        <f t="shared" si="158"/>
        <v>15414</v>
      </c>
    </row>
    <row r="1007" spans="1:30" ht="15.75" customHeight="1">
      <c r="A1007" s="19">
        <v>44975.041666666664</v>
      </c>
      <c r="B1007" s="2">
        <v>15415</v>
      </c>
      <c r="C1007" s="2">
        <v>15423</v>
      </c>
      <c r="D1007" s="2">
        <v>15407</v>
      </c>
      <c r="E1007" s="2">
        <v>15414</v>
      </c>
      <c r="F1007" s="2">
        <v>1259</v>
      </c>
      <c r="G1007" s="20" t="str">
        <f t="shared" si="150"/>
        <v/>
      </c>
      <c r="H1007" s="21" t="str">
        <f t="shared" si="159"/>
        <v/>
      </c>
      <c r="W1007" s="24">
        <f t="shared" si="151"/>
        <v>15445.432534876312</v>
      </c>
      <c r="X1007" s="24">
        <f t="shared" si="152"/>
        <v>15426.346153846154</v>
      </c>
      <c r="Y1007" s="24">
        <f t="shared" si="153"/>
        <v>15407.259772815996</v>
      </c>
      <c r="Z1007" s="24">
        <f t="shared" si="154"/>
        <v>9.5431905150793561</v>
      </c>
      <c r="AA1007" s="24" t="str">
        <f t="shared" si="155"/>
        <v/>
      </c>
      <c r="AB1007" s="20" t="str">
        <f t="shared" si="156"/>
        <v/>
      </c>
      <c r="AC1007" s="21" t="str">
        <f t="shared" si="157"/>
        <v/>
      </c>
      <c r="AD1007" s="20" t="str">
        <f t="shared" si="158"/>
        <v/>
      </c>
    </row>
    <row r="1008" spans="1:30" ht="15.75" customHeight="1">
      <c r="A1008" s="19">
        <v>44975.03125</v>
      </c>
      <c r="B1008" s="2">
        <v>15408</v>
      </c>
      <c r="C1008" s="2">
        <v>15418</v>
      </c>
      <c r="D1008" s="2">
        <v>15401</v>
      </c>
      <c r="E1008" s="2">
        <v>15416</v>
      </c>
      <c r="F1008" s="2">
        <v>2406</v>
      </c>
      <c r="G1008" s="20">
        <f t="shared" si="150"/>
        <v>15408.422288793345</v>
      </c>
      <c r="H1008" s="21" t="str">
        <f t="shared" si="159"/>
        <v>(買進)收盤突破布林通道下軌(DN)</v>
      </c>
      <c r="W1008" s="24">
        <f t="shared" si="151"/>
        <v>15445.962326591272</v>
      </c>
      <c r="X1008" s="24">
        <f t="shared" si="152"/>
        <v>15427.192307692309</v>
      </c>
      <c r="Y1008" s="24">
        <f t="shared" si="153"/>
        <v>15408.422288793345</v>
      </c>
      <c r="Z1008" s="24">
        <f t="shared" si="154"/>
        <v>9.3850094494818634</v>
      </c>
      <c r="AA1008" s="24">
        <f t="shared" si="155"/>
        <v>15418</v>
      </c>
      <c r="AB1008" s="20">
        <f t="shared" si="156"/>
        <v>15408.422288793345</v>
      </c>
      <c r="AC1008" s="21" t="str">
        <f t="shared" si="157"/>
        <v>(買進)收盤突破布林通道下軌(DN)</v>
      </c>
      <c r="AD1008" s="20">
        <f t="shared" si="158"/>
        <v>15401</v>
      </c>
    </row>
    <row r="1009" spans="1:30" ht="15.75" customHeight="1">
      <c r="A1009" s="19">
        <v>44975.020833333336</v>
      </c>
      <c r="B1009" s="2">
        <v>15424</v>
      </c>
      <c r="C1009" s="2">
        <v>15424</v>
      </c>
      <c r="D1009" s="2">
        <v>15407</v>
      </c>
      <c r="E1009" s="2">
        <v>15408</v>
      </c>
      <c r="F1009" s="2">
        <v>1754</v>
      </c>
      <c r="G1009" s="20">
        <f t="shared" si="150"/>
        <v>15409.479887757367</v>
      </c>
      <c r="H1009" s="21" t="str">
        <f t="shared" si="159"/>
        <v>(賣出)收盤跌破布林通道下軌(DN)</v>
      </c>
      <c r="W1009" s="24">
        <f t="shared" si="151"/>
        <v>15445.981650704172</v>
      </c>
      <c r="X1009" s="24">
        <f t="shared" si="152"/>
        <v>15427.73076923077</v>
      </c>
      <c r="Y1009" s="24">
        <f t="shared" si="153"/>
        <v>15409.479887757367</v>
      </c>
      <c r="Z1009" s="24">
        <f t="shared" si="154"/>
        <v>9.125440736701611</v>
      </c>
      <c r="AA1009" s="24">
        <f t="shared" si="155"/>
        <v>15424</v>
      </c>
      <c r="AB1009" s="20">
        <f t="shared" si="156"/>
        <v>15409.479887757367</v>
      </c>
      <c r="AC1009" s="21" t="str">
        <f t="shared" si="157"/>
        <v>(賣出)收盤跌破布林通道下軌(DN)</v>
      </c>
      <c r="AD1009" s="20">
        <f t="shared" si="158"/>
        <v>15407</v>
      </c>
    </row>
    <row r="1010" spans="1:30" ht="15.75" customHeight="1">
      <c r="A1010" s="19">
        <v>44975.010416666664</v>
      </c>
      <c r="B1010" s="2">
        <v>15417</v>
      </c>
      <c r="C1010" s="2">
        <v>15430</v>
      </c>
      <c r="D1010" s="2">
        <v>15410</v>
      </c>
      <c r="E1010" s="2">
        <v>15423</v>
      </c>
      <c r="F1010" s="2">
        <v>2592</v>
      </c>
      <c r="G1010" s="20" t="str">
        <f t="shared" si="150"/>
        <v/>
      </c>
      <c r="H1010" s="21" t="str">
        <f t="shared" si="159"/>
        <v/>
      </c>
      <c r="W1010" s="24">
        <f t="shared" si="151"/>
        <v>15444.995685991156</v>
      </c>
      <c r="X1010" s="24">
        <f t="shared" si="152"/>
        <v>15428.538461538461</v>
      </c>
      <c r="Y1010" s="24">
        <f t="shared" si="153"/>
        <v>15412.081237085766</v>
      </c>
      <c r="Z1010" s="24">
        <f t="shared" si="154"/>
        <v>8.2286122263476269</v>
      </c>
      <c r="AA1010" s="24" t="str">
        <f t="shared" si="155"/>
        <v/>
      </c>
      <c r="AB1010" s="20" t="str">
        <f t="shared" si="156"/>
        <v/>
      </c>
      <c r="AC1010" s="21" t="str">
        <f t="shared" si="157"/>
        <v/>
      </c>
      <c r="AD1010" s="20" t="str">
        <f t="shared" si="158"/>
        <v/>
      </c>
    </row>
    <row r="1011" spans="1:30" ht="15.75" customHeight="1">
      <c r="A1011" s="19">
        <v>44975</v>
      </c>
      <c r="B1011" s="2">
        <v>15424</v>
      </c>
      <c r="C1011" s="2">
        <v>15432</v>
      </c>
      <c r="D1011" s="2">
        <v>15414</v>
      </c>
      <c r="E1011" s="2">
        <v>15415</v>
      </c>
      <c r="F1011" s="2">
        <v>2918</v>
      </c>
      <c r="G1011" s="20" t="str">
        <f t="shared" si="150"/>
        <v/>
      </c>
      <c r="H1011" s="21" t="str">
        <f t="shared" si="159"/>
        <v/>
      </c>
      <c r="W1011" s="24">
        <f t="shared" si="151"/>
        <v>15445.581931263176</v>
      </c>
      <c r="X1011" s="24">
        <f t="shared" si="152"/>
        <v>15429.038461538461</v>
      </c>
      <c r="Y1011" s="24">
        <f t="shared" si="153"/>
        <v>15412.494991813746</v>
      </c>
      <c r="Z1011" s="24">
        <f t="shared" si="154"/>
        <v>8.2717348623572367</v>
      </c>
      <c r="AA1011" s="24" t="str">
        <f t="shared" si="155"/>
        <v/>
      </c>
      <c r="AB1011" s="20" t="str">
        <f t="shared" si="156"/>
        <v/>
      </c>
      <c r="AC1011" s="21" t="str">
        <f t="shared" si="157"/>
        <v/>
      </c>
      <c r="AD1011" s="20" t="str">
        <f t="shared" si="158"/>
        <v/>
      </c>
    </row>
    <row r="1012" spans="1:30" ht="15.75" customHeight="1">
      <c r="A1012" s="19">
        <v>44974.989583333336</v>
      </c>
      <c r="B1012" s="2">
        <v>15428</v>
      </c>
      <c r="C1012" s="2">
        <v>15460</v>
      </c>
      <c r="D1012" s="2">
        <v>15423</v>
      </c>
      <c r="E1012" s="2">
        <v>15425</v>
      </c>
      <c r="F1012" s="2">
        <v>5428</v>
      </c>
      <c r="G1012" s="20" t="str">
        <f t="shared" si="150"/>
        <v/>
      </c>
      <c r="H1012" s="21" t="str">
        <f t="shared" si="159"/>
        <v/>
      </c>
      <c r="W1012" s="24">
        <f t="shared" si="151"/>
        <v>15445.22445266041</v>
      </c>
      <c r="X1012" s="24">
        <f t="shared" si="152"/>
        <v>15429.653846153846</v>
      </c>
      <c r="Y1012" s="24">
        <f t="shared" si="153"/>
        <v>15414.083239647282</v>
      </c>
      <c r="Z1012" s="24">
        <f t="shared" si="154"/>
        <v>7.7853032532819233</v>
      </c>
      <c r="AA1012" s="24" t="str">
        <f t="shared" si="155"/>
        <v/>
      </c>
      <c r="AB1012" s="20" t="str">
        <f t="shared" si="156"/>
        <v/>
      </c>
      <c r="AC1012" s="21" t="str">
        <f t="shared" si="157"/>
        <v/>
      </c>
      <c r="AD1012" s="20" t="str">
        <f t="shared" si="158"/>
        <v/>
      </c>
    </row>
    <row r="1013" spans="1:30" ht="15.75" customHeight="1">
      <c r="A1013" s="19">
        <v>44974.979166666664</v>
      </c>
      <c r="B1013" s="2">
        <v>15430</v>
      </c>
      <c r="C1013" s="2">
        <v>15450</v>
      </c>
      <c r="D1013" s="2">
        <v>15424</v>
      </c>
      <c r="E1013" s="2">
        <v>15429</v>
      </c>
      <c r="F1013" s="2">
        <v>4636</v>
      </c>
      <c r="G1013" s="20">
        <f t="shared" si="150"/>
        <v>15429.615384615385</v>
      </c>
      <c r="H1013" s="21" t="str">
        <f t="shared" si="159"/>
        <v>(放空買進)收盤跌破布林通道中軌(MB)</v>
      </c>
      <c r="W1013" s="24">
        <f t="shared" si="151"/>
        <v>15445.236641563501</v>
      </c>
      <c r="X1013" s="24">
        <f t="shared" si="152"/>
        <v>15429.615384615385</v>
      </c>
      <c r="Y1013" s="24">
        <f t="shared" si="153"/>
        <v>15413.994127667269</v>
      </c>
      <c r="Z1013" s="24">
        <f t="shared" si="154"/>
        <v>7.8106284740578573</v>
      </c>
      <c r="AA1013" s="24">
        <f t="shared" si="155"/>
        <v>15450</v>
      </c>
      <c r="AB1013" s="20">
        <f t="shared" si="156"/>
        <v>15429.615384615385</v>
      </c>
      <c r="AC1013" s="21" t="str">
        <f t="shared" si="157"/>
        <v>(賣出)收盤跌破布林通道中軌(MB)</v>
      </c>
      <c r="AD1013" s="20">
        <f t="shared" si="158"/>
        <v>15424</v>
      </c>
    </row>
    <row r="1014" spans="1:30" ht="15.75" customHeight="1">
      <c r="A1014" s="19">
        <v>44974.96875</v>
      </c>
      <c r="B1014" s="2">
        <v>15411</v>
      </c>
      <c r="C1014" s="2">
        <v>15440</v>
      </c>
      <c r="D1014" s="2">
        <v>15409</v>
      </c>
      <c r="E1014" s="2">
        <v>15430</v>
      </c>
      <c r="F1014" s="2">
        <v>6150</v>
      </c>
      <c r="G1014" s="20">
        <f t="shared" si="150"/>
        <v>15429.615384615385</v>
      </c>
      <c r="H1014" s="21" t="str">
        <f t="shared" si="159"/>
        <v>(買進)收盤突破布林通道中軌(MB)</v>
      </c>
      <c r="W1014" s="24">
        <f t="shared" si="151"/>
        <v>15445.236641563501</v>
      </c>
      <c r="X1014" s="24">
        <f t="shared" si="152"/>
        <v>15429.615384615385</v>
      </c>
      <c r="Y1014" s="24">
        <f t="shared" si="153"/>
        <v>15413.994127667269</v>
      </c>
      <c r="Z1014" s="24">
        <f t="shared" si="154"/>
        <v>7.8106284740578573</v>
      </c>
      <c r="AA1014" s="24">
        <f t="shared" si="155"/>
        <v>15440</v>
      </c>
      <c r="AB1014" s="20">
        <f t="shared" si="156"/>
        <v>15429.615384615385</v>
      </c>
      <c r="AC1014" s="21" t="str">
        <f t="shared" si="157"/>
        <v>(買進)收盤突破布林通道中軌(MB)</v>
      </c>
      <c r="AD1014" s="20">
        <f t="shared" si="158"/>
        <v>15409</v>
      </c>
    </row>
    <row r="1015" spans="1:30" ht="15.75" customHeight="1">
      <c r="A1015" s="19">
        <v>44974.958333333336</v>
      </c>
      <c r="B1015" s="2">
        <v>15427</v>
      </c>
      <c r="C1015" s="2">
        <v>15429</v>
      </c>
      <c r="D1015" s="2">
        <v>15394</v>
      </c>
      <c r="E1015" s="2">
        <v>15410</v>
      </c>
      <c r="F1015" s="2">
        <v>9225</v>
      </c>
      <c r="G1015" s="20">
        <f t="shared" si="150"/>
        <v>15412.908683013889</v>
      </c>
      <c r="H1015" s="21" t="str">
        <f t="shared" si="159"/>
        <v>(賣出)收盤跌破布林通道下軌(DN)</v>
      </c>
      <c r="W1015" s="24">
        <f t="shared" si="151"/>
        <v>15445.399009293802</v>
      </c>
      <c r="X1015" s="24">
        <f t="shared" si="152"/>
        <v>15429.153846153846</v>
      </c>
      <c r="Y1015" s="24">
        <f t="shared" si="153"/>
        <v>15412.908683013889</v>
      </c>
      <c r="Z1015" s="24">
        <f t="shared" si="154"/>
        <v>8.1225815699780277</v>
      </c>
      <c r="AA1015" s="24">
        <f t="shared" si="155"/>
        <v>15429</v>
      </c>
      <c r="AB1015" s="20">
        <f t="shared" si="156"/>
        <v>15412.908683013889</v>
      </c>
      <c r="AC1015" s="21" t="str">
        <f t="shared" si="157"/>
        <v>(賣出)收盤跌破布林通道下軌(DN)</v>
      </c>
      <c r="AD1015" s="20">
        <f t="shared" si="158"/>
        <v>15394</v>
      </c>
    </row>
    <row r="1016" spans="1:30" ht="15.75" customHeight="1">
      <c r="A1016" s="19">
        <v>44974.947916666664</v>
      </c>
      <c r="B1016" s="2">
        <v>15441</v>
      </c>
      <c r="C1016" s="2">
        <v>15454</v>
      </c>
      <c r="D1016" s="2">
        <v>15426</v>
      </c>
      <c r="E1016" s="2">
        <v>15427</v>
      </c>
      <c r="F1016" s="2">
        <v>4763</v>
      </c>
      <c r="G1016" s="20">
        <f t="shared" si="150"/>
        <v>15429.76923076923</v>
      </c>
      <c r="H1016" s="21" t="str">
        <f t="shared" si="159"/>
        <v>(放空買進)收盤跌破布林通道中軌(MB)</v>
      </c>
      <c r="W1016" s="24">
        <f t="shared" si="151"/>
        <v>15444.173372185533</v>
      </c>
      <c r="X1016" s="24">
        <f t="shared" si="152"/>
        <v>15429.76923076923</v>
      </c>
      <c r="Y1016" s="24">
        <f t="shared" si="153"/>
        <v>15415.365089352928</v>
      </c>
      <c r="Z1016" s="24">
        <f t="shared" si="154"/>
        <v>7.2020707081510329</v>
      </c>
      <c r="AA1016" s="24">
        <f t="shared" si="155"/>
        <v>15454</v>
      </c>
      <c r="AB1016" s="20">
        <f t="shared" si="156"/>
        <v>15429.76923076923</v>
      </c>
      <c r="AC1016" s="21" t="str">
        <f t="shared" si="157"/>
        <v>(賣出)收盤跌破布林通道中軌(MB)</v>
      </c>
      <c r="AD1016" s="20">
        <f t="shared" si="158"/>
        <v>15426</v>
      </c>
    </row>
    <row r="1017" spans="1:30" ht="15.75" customHeight="1">
      <c r="A1017" s="19">
        <v>44974.9375</v>
      </c>
      <c r="B1017" s="2">
        <v>15449</v>
      </c>
      <c r="C1017" s="2">
        <v>15451</v>
      </c>
      <c r="D1017" s="2">
        <v>15440</v>
      </c>
      <c r="E1017" s="2">
        <v>15441</v>
      </c>
      <c r="F1017" s="2">
        <v>1383</v>
      </c>
      <c r="G1017" s="20">
        <f t="shared" si="150"/>
        <v>15444.411533842458</v>
      </c>
      <c r="H1017" s="21" t="str">
        <f t="shared" si="159"/>
        <v>(放空賣出)收盤跌破布林通道上軌(UP)</v>
      </c>
      <c r="W1017" s="24">
        <f t="shared" si="151"/>
        <v>15444.411533842458</v>
      </c>
      <c r="X1017" s="24">
        <f t="shared" si="152"/>
        <v>15430</v>
      </c>
      <c r="Y1017" s="24">
        <f t="shared" si="153"/>
        <v>15415.588466157542</v>
      </c>
      <c r="Z1017" s="24">
        <f t="shared" si="154"/>
        <v>7.2057669212289204</v>
      </c>
      <c r="AA1017" s="24">
        <f t="shared" si="155"/>
        <v>15451</v>
      </c>
      <c r="AB1017" s="20">
        <f t="shared" si="156"/>
        <v>15444.411533842458</v>
      </c>
      <c r="AC1017" s="21" t="str">
        <f t="shared" si="157"/>
        <v>(賣出)收盤跌破布林通道上軌(UP)</v>
      </c>
      <c r="AD1017" s="20">
        <f t="shared" si="158"/>
        <v>15440</v>
      </c>
    </row>
    <row r="1018" spans="1:30" ht="15.75" customHeight="1">
      <c r="A1018" s="19">
        <v>44974.927083333336</v>
      </c>
      <c r="B1018" s="2">
        <v>15441</v>
      </c>
      <c r="C1018" s="2">
        <v>15455</v>
      </c>
      <c r="D1018" s="2">
        <v>15440</v>
      </c>
      <c r="E1018" s="2">
        <v>15449</v>
      </c>
      <c r="F1018" s="2">
        <v>2531</v>
      </c>
      <c r="G1018" s="20">
        <f t="shared" si="150"/>
        <v>15447.13407068917</v>
      </c>
      <c r="H1018" s="21" t="str">
        <f t="shared" si="159"/>
        <v>(賣出)收盤突破布林通道上軌(UP)</v>
      </c>
      <c r="W1018" s="24">
        <f t="shared" si="151"/>
        <v>15447.13407068917</v>
      </c>
      <c r="X1018" s="24">
        <f t="shared" si="152"/>
        <v>15430.5</v>
      </c>
      <c r="Y1018" s="24">
        <f t="shared" si="153"/>
        <v>15413.86592931083</v>
      </c>
      <c r="Z1018" s="24">
        <f t="shared" si="154"/>
        <v>8.3170353445850473</v>
      </c>
      <c r="AA1018" s="24">
        <f t="shared" si="155"/>
        <v>15455</v>
      </c>
      <c r="AB1018" s="20">
        <f t="shared" si="156"/>
        <v>15447.13407068917</v>
      </c>
      <c r="AC1018" s="21" t="str">
        <f t="shared" si="157"/>
        <v>(賣出)收盤突破布林通道上軌(UP)</v>
      </c>
      <c r="AD1018" s="20">
        <f t="shared" si="158"/>
        <v>15440</v>
      </c>
    </row>
    <row r="1019" spans="1:30" ht="15.75" customHeight="1">
      <c r="A1019" s="19">
        <v>44974.916666666664</v>
      </c>
      <c r="B1019" s="2">
        <v>15430</v>
      </c>
      <c r="C1019" s="2">
        <v>15448</v>
      </c>
      <c r="D1019" s="2">
        <v>15428</v>
      </c>
      <c r="E1019" s="2">
        <v>15441</v>
      </c>
      <c r="F1019" s="2">
        <v>2594</v>
      </c>
      <c r="G1019" s="20">
        <f t="shared" si="150"/>
        <v>15431.115384615385</v>
      </c>
      <c r="H1019" s="21" t="str">
        <f t="shared" si="159"/>
        <v>(買進)收盤突破布林通道中軌(MB)</v>
      </c>
      <c r="W1019" s="24">
        <f t="shared" si="151"/>
        <v>15451.2558675603</v>
      </c>
      <c r="X1019" s="24">
        <f t="shared" si="152"/>
        <v>15431.115384615385</v>
      </c>
      <c r="Y1019" s="24">
        <f t="shared" si="153"/>
        <v>15410.97490167047</v>
      </c>
      <c r="Z1019" s="24">
        <f t="shared" si="154"/>
        <v>10.07024147245782</v>
      </c>
      <c r="AA1019" s="24">
        <f t="shared" si="155"/>
        <v>15448</v>
      </c>
      <c r="AB1019" s="20">
        <f t="shared" si="156"/>
        <v>15431.115384615385</v>
      </c>
      <c r="AC1019" s="21" t="str">
        <f t="shared" si="157"/>
        <v>(買進)收盤突破布林通道中軌(MB)</v>
      </c>
      <c r="AD1019" s="20">
        <f t="shared" si="158"/>
        <v>15428</v>
      </c>
    </row>
    <row r="1020" spans="1:30" ht="15.75" customHeight="1">
      <c r="A1020" s="19">
        <v>44974.90625</v>
      </c>
      <c r="B1020" s="2">
        <v>15426</v>
      </c>
      <c r="C1020" s="2">
        <v>15435</v>
      </c>
      <c r="D1020" s="2">
        <v>15425</v>
      </c>
      <c r="E1020" s="2">
        <v>15430</v>
      </c>
      <c r="F1020" s="2">
        <v>694</v>
      </c>
      <c r="G1020" s="20" t="str">
        <f t="shared" si="150"/>
        <v/>
      </c>
      <c r="H1020" s="21" t="str">
        <f t="shared" si="159"/>
        <v/>
      </c>
      <c r="W1020" s="24">
        <f t="shared" si="151"/>
        <v>15452.733138106416</v>
      </c>
      <c r="X1020" s="24">
        <f t="shared" si="152"/>
        <v>15431.5</v>
      </c>
      <c r="Y1020" s="24">
        <f t="shared" si="153"/>
        <v>15410.266861893584</v>
      </c>
      <c r="Z1020" s="24">
        <f t="shared" si="154"/>
        <v>10.61656905320822</v>
      </c>
      <c r="AA1020" s="24" t="str">
        <f t="shared" si="155"/>
        <v/>
      </c>
      <c r="AB1020" s="20" t="str">
        <f t="shared" si="156"/>
        <v/>
      </c>
      <c r="AC1020" s="21" t="str">
        <f t="shared" si="157"/>
        <v/>
      </c>
      <c r="AD1020" s="20" t="str">
        <f t="shared" si="158"/>
        <v/>
      </c>
    </row>
    <row r="1021" spans="1:30" ht="15.75" customHeight="1">
      <c r="A1021" s="19">
        <v>44974.895833333336</v>
      </c>
      <c r="B1021" s="2">
        <v>15431</v>
      </c>
      <c r="C1021" s="2">
        <v>15436</v>
      </c>
      <c r="D1021" s="2">
        <v>15423</v>
      </c>
      <c r="E1021" s="2">
        <v>15426</v>
      </c>
      <c r="F1021" s="2">
        <v>1041</v>
      </c>
      <c r="G1021" s="20" t="str">
        <f t="shared" si="150"/>
        <v/>
      </c>
      <c r="H1021" s="21" t="str">
        <f t="shared" si="159"/>
        <v/>
      </c>
      <c r="W1021" s="24">
        <f t="shared" si="151"/>
        <v>15453.921993472592</v>
      </c>
      <c r="X1021" s="24">
        <f t="shared" si="152"/>
        <v>15432.076923076924</v>
      </c>
      <c r="Y1021" s="24">
        <f t="shared" si="153"/>
        <v>15410.231852681256</v>
      </c>
      <c r="Z1021" s="24">
        <f t="shared" si="154"/>
        <v>10.922535197834291</v>
      </c>
      <c r="AA1021" s="24" t="str">
        <f t="shared" si="155"/>
        <v/>
      </c>
      <c r="AB1021" s="20" t="str">
        <f t="shared" si="156"/>
        <v/>
      </c>
      <c r="AC1021" s="21" t="str">
        <f t="shared" si="157"/>
        <v/>
      </c>
      <c r="AD1021" s="20" t="str">
        <f t="shared" si="158"/>
        <v/>
      </c>
    </row>
    <row r="1022" spans="1:30" ht="15.75" customHeight="1">
      <c r="A1022" s="19">
        <v>44974.885416666664</v>
      </c>
      <c r="B1022" s="2">
        <v>15434</v>
      </c>
      <c r="C1022" s="2">
        <v>15438</v>
      </c>
      <c r="D1022" s="2">
        <v>15428</v>
      </c>
      <c r="E1022" s="2">
        <v>15432</v>
      </c>
      <c r="F1022" s="2">
        <v>852</v>
      </c>
      <c r="G1022" s="20">
        <f t="shared" si="150"/>
        <v>15432.576923076924</v>
      </c>
      <c r="H1022" s="21" t="str">
        <f t="shared" si="159"/>
        <v>(放空買進)收盤跌破布林通道中軌(MB)</v>
      </c>
      <c r="W1022" s="24">
        <f t="shared" si="151"/>
        <v>15454.437833585958</v>
      </c>
      <c r="X1022" s="24">
        <f t="shared" si="152"/>
        <v>15432.576923076924</v>
      </c>
      <c r="Y1022" s="24">
        <f t="shared" si="153"/>
        <v>15410.716012567889</v>
      </c>
      <c r="Z1022" s="24">
        <f t="shared" si="154"/>
        <v>10.930455254517348</v>
      </c>
      <c r="AA1022" s="24">
        <f t="shared" si="155"/>
        <v>15438</v>
      </c>
      <c r="AB1022" s="20">
        <f t="shared" si="156"/>
        <v>15432.576923076924</v>
      </c>
      <c r="AC1022" s="21" t="str">
        <f t="shared" si="157"/>
        <v>(賣出)收盤跌破布林通道中軌(MB)</v>
      </c>
      <c r="AD1022" s="20">
        <f t="shared" si="158"/>
        <v>15428</v>
      </c>
    </row>
    <row r="1023" spans="1:30" ht="15.75" customHeight="1">
      <c r="A1023" s="19">
        <v>44974.875</v>
      </c>
      <c r="B1023" s="2">
        <v>15438</v>
      </c>
      <c r="C1023" s="2">
        <v>15439</v>
      </c>
      <c r="D1023" s="2">
        <v>15433</v>
      </c>
      <c r="E1023" s="2">
        <v>15435</v>
      </c>
      <c r="F1023" s="2">
        <v>764</v>
      </c>
      <c r="G1023" s="20" t="str">
        <f t="shared" si="150"/>
        <v/>
      </c>
      <c r="H1023" s="21" t="str">
        <f t="shared" si="159"/>
        <v/>
      </c>
      <c r="W1023" s="24">
        <f t="shared" si="151"/>
        <v>15455.118188925075</v>
      </c>
      <c r="X1023" s="24">
        <f t="shared" si="152"/>
        <v>15432.961538461539</v>
      </c>
      <c r="Y1023" s="24">
        <f t="shared" si="153"/>
        <v>15410.804887998003</v>
      </c>
      <c r="Z1023" s="24">
        <f t="shared" si="154"/>
        <v>11.078325231768041</v>
      </c>
      <c r="AA1023" s="24" t="str">
        <f t="shared" si="155"/>
        <v/>
      </c>
      <c r="AB1023" s="20" t="str">
        <f t="shared" si="156"/>
        <v/>
      </c>
      <c r="AC1023" s="21" t="str">
        <f t="shared" si="157"/>
        <v/>
      </c>
      <c r="AD1023" s="20" t="str">
        <f t="shared" si="158"/>
        <v/>
      </c>
    </row>
    <row r="1024" spans="1:30" ht="15.75" customHeight="1">
      <c r="A1024" s="19">
        <v>44974.864583333336</v>
      </c>
      <c r="B1024" s="2">
        <v>15425</v>
      </c>
      <c r="C1024" s="2">
        <v>15440</v>
      </c>
      <c r="D1024" s="2">
        <v>15424</v>
      </c>
      <c r="E1024" s="2">
        <v>15439</v>
      </c>
      <c r="F1024" s="2">
        <v>1213</v>
      </c>
      <c r="G1024" s="20">
        <f t="shared" si="150"/>
        <v>15433.115384615385</v>
      </c>
      <c r="H1024" s="21" t="str">
        <f t="shared" si="159"/>
        <v>(買進)收盤突破布林通道中軌(MB)</v>
      </c>
      <c r="W1024" s="24">
        <f t="shared" si="151"/>
        <v>15455.381792035718</v>
      </c>
      <c r="X1024" s="24">
        <f t="shared" si="152"/>
        <v>15433.115384615385</v>
      </c>
      <c r="Y1024" s="24">
        <f t="shared" si="153"/>
        <v>15410.848977195052</v>
      </c>
      <c r="Z1024" s="24">
        <f t="shared" si="154"/>
        <v>11.133203710166763</v>
      </c>
      <c r="AA1024" s="24">
        <f t="shared" si="155"/>
        <v>15440</v>
      </c>
      <c r="AB1024" s="20">
        <f t="shared" si="156"/>
        <v>15433.115384615385</v>
      </c>
      <c r="AC1024" s="21" t="str">
        <f t="shared" si="157"/>
        <v>(買進)收盤突破布林通道中軌(MB)</v>
      </c>
      <c r="AD1024" s="20">
        <f t="shared" si="158"/>
        <v>15424</v>
      </c>
    </row>
    <row r="1025" spans="1:30" ht="15.75" customHeight="1">
      <c r="A1025" s="19">
        <v>44974.854166666664</v>
      </c>
      <c r="B1025" s="2">
        <v>15430</v>
      </c>
      <c r="C1025" s="2">
        <v>15432</v>
      </c>
      <c r="D1025" s="2">
        <v>15423</v>
      </c>
      <c r="E1025" s="2">
        <v>15424</v>
      </c>
      <c r="F1025" s="2">
        <v>729</v>
      </c>
      <c r="G1025" s="20" t="str">
        <f t="shared" si="150"/>
        <v/>
      </c>
      <c r="H1025" s="21" t="str">
        <f t="shared" si="159"/>
        <v/>
      </c>
      <c r="W1025" s="24">
        <f t="shared" si="151"/>
        <v>15455.648534797787</v>
      </c>
      <c r="X1025" s="24">
        <f t="shared" si="152"/>
        <v>15433.23076923077</v>
      </c>
      <c r="Y1025" s="24">
        <f t="shared" si="153"/>
        <v>15410.813003663752</v>
      </c>
      <c r="Z1025" s="24">
        <f t="shared" si="154"/>
        <v>11.208882783508704</v>
      </c>
      <c r="AA1025" s="24" t="str">
        <f t="shared" si="155"/>
        <v/>
      </c>
      <c r="AB1025" s="20" t="str">
        <f t="shared" si="156"/>
        <v/>
      </c>
      <c r="AC1025" s="21" t="str">
        <f t="shared" si="157"/>
        <v/>
      </c>
      <c r="AD1025" s="20" t="str">
        <f t="shared" si="158"/>
        <v/>
      </c>
    </row>
    <row r="1026" spans="1:30" ht="15.75" customHeight="1">
      <c r="A1026" s="19">
        <v>44974.84375</v>
      </c>
      <c r="B1026" s="2">
        <v>15424</v>
      </c>
      <c r="C1026" s="2">
        <v>15430</v>
      </c>
      <c r="D1026" s="2">
        <v>15420</v>
      </c>
      <c r="E1026" s="2">
        <v>15429</v>
      </c>
      <c r="F1026" s="2">
        <v>689</v>
      </c>
      <c r="G1026" s="20" t="str">
        <f t="shared" si="150"/>
        <v/>
      </c>
      <c r="H1026" s="21" t="str">
        <f t="shared" si="159"/>
        <v/>
      </c>
      <c r="W1026" s="24">
        <f t="shared" si="151"/>
        <v>15456.580598282659</v>
      </c>
      <c r="X1026" s="24">
        <f t="shared" si="152"/>
        <v>15434.038461538461</v>
      </c>
      <c r="Y1026" s="24">
        <f t="shared" si="153"/>
        <v>15411.496324794263</v>
      </c>
      <c r="Z1026" s="24">
        <f t="shared" si="154"/>
        <v>11.27106837209857</v>
      </c>
      <c r="AA1026" s="24" t="str">
        <f t="shared" si="155"/>
        <v/>
      </c>
      <c r="AB1026" s="20" t="str">
        <f t="shared" si="156"/>
        <v/>
      </c>
      <c r="AC1026" s="21" t="str">
        <f t="shared" si="157"/>
        <v/>
      </c>
      <c r="AD1026" s="20" t="str">
        <f t="shared" si="158"/>
        <v/>
      </c>
    </row>
    <row r="1027" spans="1:30" ht="15.75" customHeight="1">
      <c r="A1027" s="19">
        <v>44974.833333333336</v>
      </c>
      <c r="B1027" s="2">
        <v>15423</v>
      </c>
      <c r="C1027" s="2">
        <v>15427</v>
      </c>
      <c r="D1027" s="2">
        <v>15418</v>
      </c>
      <c r="E1027" s="2">
        <v>15421</v>
      </c>
      <c r="F1027" s="2">
        <v>506</v>
      </c>
      <c r="G1027" s="20" t="str">
        <f t="shared" ref="G1027:G1090" si="160" xml:space="preserve">
IF(AND((E1028-W1028&lt;0),(E1027-W1027)&gt;0),W1027,
IF(AND((E1028-W1028&gt;0),(E1027-W1027)&lt;0),W1027,
IF(AND((E1028-W1028&lt;0),(E1027-W1027)=0),W1027,
IF(AND((E1028-X1028&lt;0),(E1027-X1027)&gt;0),X1027,
IF(AND((E1028-X1028&gt;0),(E1027-X1027)&lt;0),X1027,
IF(AND((E1028-X1028&lt;0),(E1027-X1027)=0),X1027,
IF(AND((E1028-Y1028&lt;0),(E1027-Y1027)&gt;0),Y1027,
IF(AND((E1028-Y1028&gt;0),(E1027-Y1027)&lt;0),Y1027,
IF(AND((E1028-Y1028&lt;0),(E1027-Y1027)=0),Y1027,
"")))))))))</f>
        <v/>
      </c>
      <c r="H1027" s="21" t="str">
        <f t="shared" si="159"/>
        <v/>
      </c>
      <c r="W1027" s="24">
        <f t="shared" ref="W1027:W1090" si="161">X1027+STDEVPA(E1027:E1052)*2</f>
        <v>15457.966138055786</v>
      </c>
      <c r="X1027" s="24">
        <f t="shared" ref="X1027:X1090" si="162">AVERAGE(E1027:E1052)</f>
        <v>15434.807692307691</v>
      </c>
      <c r="Y1027" s="24">
        <f t="shared" ref="Y1027:Y1090" si="163">X1027-STDEVPA(E1027:E1052)*2</f>
        <v>15411.649246559597</v>
      </c>
      <c r="Z1027" s="24">
        <f t="shared" ref="Z1027:Z1090" si="164">STDEVPA(E1027:E1052)</f>
        <v>11.579222874047458</v>
      </c>
      <c r="AA1027" s="24" t="str">
        <f t="shared" ref="AA1027:AA1090" si="165" xml:space="preserve">
IF(AND((E1028-W1028&lt;0),(E1027-W1027)&gt;0),C1027,
IF(AND((E1028-W1028&gt;0),(E1027-W1027)&lt;0),C1027,
IF(AND((E1028-W1028&lt;0),(E1027-W1027)=0),C1027,
IF(AND((E1028-X1028&lt;0),(E1027-X1027)&gt;0),C1027,
IF(AND((E1028-X1028&gt;0),(E1027-X1027)&lt;0),C1027,
IF(AND((E1028-X1028&lt;0),(E1027-X1027)=0),C1027,
IF(AND((E1028-Y1028&lt;0),(E1027-Y1027)&gt;0),C1027,
IF(AND((E1028-Y1028&gt;0),(E1027-Y1027)&lt;0),C1027,
IF(AND((E1028-Y1028&lt;0),(E1027-Y1027)=0),C1027,
"")))))))))</f>
        <v/>
      </c>
      <c r="AB1027" s="20" t="str">
        <f t="shared" ref="AB1027:AB1090" si="166" xml:space="preserve">
IF(AND((E1028-W1028&lt;0),(E1027-W1027)&gt;0),W1027,
IF(AND((E1028-W1028&gt;0),(E1027-W1027)&lt;0),W1027,
IF(AND((E1028-W1028&lt;0),(E1027-W1027)=0),W1027,
IF(AND((E1028-X1028&lt;0),(E1027-X1027)&gt;0),X1027,
IF(AND((E1028-X1028&gt;0),(E1027-X1027)&lt;0),X1027,
IF(AND((E1028-X1028&lt;0),(E1027-X1027)=0),X1027,
IF(AND((E1028-Y1028&lt;0),(E1027-Y1027)&gt;0),Y1027,
IF(AND((E1028-Y1028&gt;0),(E1027-Y1027)&lt;0),Y1027,
IF(AND((E1028-Y1028&lt;0),(E1027-Y1027)=0),Y1027,
"")))))))))</f>
        <v/>
      </c>
      <c r="AC1027" s="21" t="str">
        <f t="shared" ref="AC1027:AC1090" si="167" xml:space="preserve">
IF(AND((E1028-W1028&lt;0),(E1027-W1027)&gt;0),"(賣出)收盤突破布林通道上軌(UP)",
IF(AND((E1028-W1028&gt;0),(E1027-W1027)&lt;0),"(賣出)收盤跌破布林通道上軌(UP)",
IF(AND((E1028-W1028&lt;0),(E1027-W1027)=0),"(賣出)收盤=布林通道上軌(UP)",
IF(AND((E1028-X1028&lt;0),(E1027-X1027)&gt;0),"(買進)收盤突破布林通道中軌(MB)",
IF(AND((E1028-X1028&gt;0),(E1027-X1027)&lt;0),"(賣出)收盤跌破布林通道中軌(MB)",
IF(AND((E1028-X1028&lt;0),(E1027-X1027)=0),"(賣出)收盤=布林通道中軌(MB)",
IF(AND((E1028-Y1028&lt;0),(E1027-Y1027)&gt;0),"(買進)收盤突破布林通道下軌(DN)",
IF(AND((E1028-Y1028&gt;0),(E1027-Y1027)&lt;0),"(賣出)收盤跌破布林通道下軌(DN)",
IF(AND((E1028-Y1028&lt;0),(E1027-Y1027)=0),"(賣出)收盤=布林通道下軌(DN)",
"")))))))))</f>
        <v/>
      </c>
      <c r="AD1027" s="20" t="str">
        <f t="shared" ref="AD1027:AD1090" si="168" xml:space="preserve">
IF(AND((E1028-W1028&lt;0),(E1027-W1027)&gt;0),D1027,
IF(AND((E1028-W1028&gt;0),(E1027-W1027)&lt;0),D1027,
IF(AND((E1028-W1028&lt;0),(E1027-W1027)=0),D1027,
IF(AND((E1028-X1028&lt;0),(E1027-X1027)&gt;0),D1027,
IF(AND((E1028-X1028&gt;0),(E1027-X1027)&lt;0),D1027,
IF(AND((E1028-X1028&lt;0),(E1027-X1027)=0),D1027,
IF(AND((E1028-Y1028&lt;0),(E1027-Y1027)&gt;0),D1027,
IF(AND((E1028-Y1028&gt;0),(E1027-Y1027)&lt;0),D1027,
IF(AND((E1028-Y1028&lt;0),(E1027-Y1027)=0),D1027,
"")))))))))</f>
        <v/>
      </c>
    </row>
    <row r="1028" spans="1:30" ht="15.75" customHeight="1">
      <c r="A1028" s="19">
        <v>44974.822916666664</v>
      </c>
      <c r="B1028" s="2">
        <v>15426</v>
      </c>
      <c r="C1028" s="2">
        <v>15426</v>
      </c>
      <c r="D1028" s="2">
        <v>15417</v>
      </c>
      <c r="E1028" s="2">
        <v>15423</v>
      </c>
      <c r="F1028" s="2">
        <v>617</v>
      </c>
      <c r="G1028" s="20" t="str">
        <f t="shared" si="160"/>
        <v/>
      </c>
      <c r="H1028" s="21" t="str">
        <f t="shared" ref="H1028:H1091" si="169" xml:space="preserve">
IF(AND((E1029-W1029&lt;0),(E1028-W1028)&gt;0),"(賣出)收盤突破布林通道上軌(UP)",
IF(AND((E1029-W1029&gt;0),(E1028-W1028)&lt;0),"(放空賣出)收盤跌破布林通道上軌(UP)",
IF(AND((E1029-W1029&lt;0),(E1028-W1028)=0),"(賣出)收盤=布林通道上軌(UP)",
IF(AND((E1029-X1029&lt;0),(E1028-X1028)&gt;0),"(買進)收盤突破布林通道中軌(MB)",
IF(AND((E1029-X1029&gt;0),(E1028-X1028)&lt;0),"(放空買進)收盤跌破布林通道中軌(MB)",
IF(AND((E1029-X1029&lt;0),(E1028-X1028)=0),"(賣出)收盤=布林通道中軌(MB)",
IF(AND((E1029-Y1029&lt;0),(E1028-Y1028)&gt;0),"(買進)收盤突破布林通道下軌(DN)",
IF(AND((E1029-Y1029&gt;0),(E1028-Y1028)&lt;0),"(賣出)收盤跌破布林通道下軌(DN)",
IF(AND((E1029-Y1029&lt;0),(E1028-Y1028)=0),"(賣出)收盤=布林通道下軌(DN)",
"")))))))))</f>
        <v/>
      </c>
      <c r="W1028" s="24">
        <f t="shared" si="161"/>
        <v>15459.529741552253</v>
      </c>
      <c r="X1028" s="24">
        <f t="shared" si="162"/>
        <v>15436.038461538461</v>
      </c>
      <c r="Y1028" s="24">
        <f t="shared" si="163"/>
        <v>15412.547181524669</v>
      </c>
      <c r="Z1028" s="24">
        <f t="shared" si="164"/>
        <v>11.745640006896076</v>
      </c>
      <c r="AA1028" s="24" t="str">
        <f t="shared" si="165"/>
        <v/>
      </c>
      <c r="AB1028" s="20" t="str">
        <f t="shared" si="166"/>
        <v/>
      </c>
      <c r="AC1028" s="21" t="str">
        <f t="shared" si="167"/>
        <v/>
      </c>
      <c r="AD1028" s="20" t="str">
        <f t="shared" si="168"/>
        <v/>
      </c>
    </row>
    <row r="1029" spans="1:30" ht="15.75" customHeight="1">
      <c r="A1029" s="19">
        <v>44974.8125</v>
      </c>
      <c r="B1029" s="2">
        <v>15420</v>
      </c>
      <c r="C1029" s="2">
        <v>15428</v>
      </c>
      <c r="D1029" s="2">
        <v>15418</v>
      </c>
      <c r="E1029" s="2">
        <v>15425</v>
      </c>
      <c r="F1029" s="2">
        <v>689</v>
      </c>
      <c r="G1029" s="20" t="str">
        <f t="shared" si="160"/>
        <v/>
      </c>
      <c r="H1029" s="21" t="str">
        <f t="shared" si="169"/>
        <v/>
      </c>
      <c r="W1029" s="24">
        <f t="shared" si="161"/>
        <v>15462.83489429815</v>
      </c>
      <c r="X1029" s="24">
        <f t="shared" si="162"/>
        <v>15437.615384615385</v>
      </c>
      <c r="Y1029" s="24">
        <f t="shared" si="163"/>
        <v>15412.395874932619</v>
      </c>
      <c r="Z1029" s="24">
        <f t="shared" si="164"/>
        <v>12.609754841382257</v>
      </c>
      <c r="AA1029" s="24" t="str">
        <f t="shared" si="165"/>
        <v/>
      </c>
      <c r="AB1029" s="20" t="str">
        <f t="shared" si="166"/>
        <v/>
      </c>
      <c r="AC1029" s="21" t="str">
        <f t="shared" si="167"/>
        <v/>
      </c>
      <c r="AD1029" s="20" t="str">
        <f t="shared" si="168"/>
        <v/>
      </c>
    </row>
    <row r="1030" spans="1:30" ht="15.75" customHeight="1">
      <c r="A1030" s="19">
        <v>44974.802083333336</v>
      </c>
      <c r="B1030" s="2">
        <v>15422</v>
      </c>
      <c r="C1030" s="2">
        <v>15424</v>
      </c>
      <c r="D1030" s="2">
        <v>15415</v>
      </c>
      <c r="E1030" s="2">
        <v>15420</v>
      </c>
      <c r="F1030" s="2">
        <v>1160</v>
      </c>
      <c r="G1030" s="20" t="str">
        <f t="shared" si="160"/>
        <v/>
      </c>
      <c r="H1030" s="21" t="str">
        <f t="shared" si="169"/>
        <v/>
      </c>
      <c r="W1030" s="24">
        <f t="shared" si="161"/>
        <v>15463.816586803296</v>
      </c>
      <c r="X1030" s="24">
        <f t="shared" si="162"/>
        <v>15438.615384615385</v>
      </c>
      <c r="Y1030" s="24">
        <f t="shared" si="163"/>
        <v>15413.414182427474</v>
      </c>
      <c r="Z1030" s="24">
        <f t="shared" si="164"/>
        <v>12.600601093955559</v>
      </c>
      <c r="AA1030" s="24" t="str">
        <f t="shared" si="165"/>
        <v/>
      </c>
      <c r="AB1030" s="20" t="str">
        <f t="shared" si="166"/>
        <v/>
      </c>
      <c r="AC1030" s="21" t="str">
        <f t="shared" si="167"/>
        <v/>
      </c>
      <c r="AD1030" s="20" t="str">
        <f t="shared" si="168"/>
        <v/>
      </c>
    </row>
    <row r="1031" spans="1:30" ht="15.75" customHeight="1">
      <c r="A1031" s="19">
        <v>44974.791666666664</v>
      </c>
      <c r="B1031" s="2">
        <v>15429</v>
      </c>
      <c r="C1031" s="2">
        <v>15434</v>
      </c>
      <c r="D1031" s="2">
        <v>15423</v>
      </c>
      <c r="E1031" s="2">
        <v>15423</v>
      </c>
      <c r="F1031" s="2">
        <v>696</v>
      </c>
      <c r="G1031" s="20" t="str">
        <f t="shared" si="160"/>
        <v/>
      </c>
      <c r="H1031" s="21" t="str">
        <f t="shared" si="169"/>
        <v/>
      </c>
      <c r="W1031" s="24">
        <f t="shared" si="161"/>
        <v>15463.425488186327</v>
      </c>
      <c r="X1031" s="24">
        <f t="shared" si="162"/>
        <v>15438.884615384615</v>
      </c>
      <c r="Y1031" s="24">
        <f t="shared" si="163"/>
        <v>15414.343742582903</v>
      </c>
      <c r="Z1031" s="24">
        <f t="shared" si="164"/>
        <v>12.270436400856147</v>
      </c>
      <c r="AA1031" s="24" t="str">
        <f t="shared" si="165"/>
        <v/>
      </c>
      <c r="AB1031" s="20" t="str">
        <f t="shared" si="166"/>
        <v/>
      </c>
      <c r="AC1031" s="21" t="str">
        <f t="shared" si="167"/>
        <v/>
      </c>
      <c r="AD1031" s="20" t="str">
        <f t="shared" si="168"/>
        <v/>
      </c>
    </row>
    <row r="1032" spans="1:30" ht="15.75" customHeight="1">
      <c r="A1032" s="19">
        <v>44974.78125</v>
      </c>
      <c r="B1032" s="2">
        <v>15436</v>
      </c>
      <c r="C1032" s="2">
        <v>15438</v>
      </c>
      <c r="D1032" s="2">
        <v>15429</v>
      </c>
      <c r="E1032" s="2">
        <v>15430</v>
      </c>
      <c r="F1032" s="2">
        <v>474</v>
      </c>
      <c r="G1032" s="20" t="str">
        <f t="shared" si="160"/>
        <v/>
      </c>
      <c r="H1032" s="21" t="str">
        <f t="shared" si="169"/>
        <v/>
      </c>
      <c r="W1032" s="24">
        <f t="shared" si="161"/>
        <v>15463.558880193834</v>
      </c>
      <c r="X1032" s="24">
        <f t="shared" si="162"/>
        <v>15438.807692307691</v>
      </c>
      <c r="Y1032" s="24">
        <f t="shared" si="163"/>
        <v>15414.056504421549</v>
      </c>
      <c r="Z1032" s="24">
        <f t="shared" si="164"/>
        <v>12.375593943071456</v>
      </c>
      <c r="AA1032" s="24" t="str">
        <f t="shared" si="165"/>
        <v/>
      </c>
      <c r="AB1032" s="20" t="str">
        <f t="shared" si="166"/>
        <v/>
      </c>
      <c r="AC1032" s="21" t="str">
        <f t="shared" si="167"/>
        <v/>
      </c>
      <c r="AD1032" s="20" t="str">
        <f t="shared" si="168"/>
        <v/>
      </c>
    </row>
    <row r="1033" spans="1:30" ht="15.75" customHeight="1">
      <c r="A1033" s="19">
        <v>44974.770833333336</v>
      </c>
      <c r="B1033" s="2">
        <v>15429</v>
      </c>
      <c r="C1033" s="2">
        <v>15438</v>
      </c>
      <c r="D1033" s="2">
        <v>15425</v>
      </c>
      <c r="E1033" s="2">
        <v>15436</v>
      </c>
      <c r="F1033" s="2">
        <v>729</v>
      </c>
      <c r="G1033" s="20" t="str">
        <f t="shared" si="160"/>
        <v/>
      </c>
      <c r="H1033" s="21" t="str">
        <f t="shared" si="169"/>
        <v/>
      </c>
      <c r="W1033" s="24">
        <f t="shared" si="161"/>
        <v>15465.504713546736</v>
      </c>
      <c r="X1033" s="24">
        <f t="shared" si="162"/>
        <v>15437.884615384615</v>
      </c>
      <c r="Y1033" s="24">
        <f t="shared" si="163"/>
        <v>15410.264517222495</v>
      </c>
      <c r="Z1033" s="24">
        <f t="shared" si="164"/>
        <v>13.810049081060562</v>
      </c>
      <c r="AA1033" s="24" t="str">
        <f t="shared" si="165"/>
        <v/>
      </c>
      <c r="AB1033" s="20" t="str">
        <f t="shared" si="166"/>
        <v/>
      </c>
      <c r="AC1033" s="21" t="str">
        <f t="shared" si="167"/>
        <v/>
      </c>
      <c r="AD1033" s="20" t="str">
        <f t="shared" si="168"/>
        <v/>
      </c>
    </row>
    <row r="1034" spans="1:30" ht="15.75" customHeight="1">
      <c r="A1034" s="19">
        <v>44974.760416666664</v>
      </c>
      <c r="B1034" s="2">
        <v>15429</v>
      </c>
      <c r="C1034" s="2">
        <v>15434</v>
      </c>
      <c r="D1034" s="2">
        <v>15424</v>
      </c>
      <c r="E1034" s="2">
        <v>15430</v>
      </c>
      <c r="F1034" s="2">
        <v>724</v>
      </c>
      <c r="G1034" s="20" t="str">
        <f t="shared" si="160"/>
        <v/>
      </c>
      <c r="H1034" s="21" t="str">
        <f t="shared" si="169"/>
        <v/>
      </c>
      <c r="W1034" s="24">
        <f t="shared" si="161"/>
        <v>15467.457203450915</v>
      </c>
      <c r="X1034" s="24">
        <f t="shared" si="162"/>
        <v>15436.576923076924</v>
      </c>
      <c r="Y1034" s="24">
        <f t="shared" si="163"/>
        <v>15405.696642702933</v>
      </c>
      <c r="Z1034" s="24">
        <f t="shared" si="164"/>
        <v>15.440140186995807</v>
      </c>
      <c r="AA1034" s="24" t="str">
        <f t="shared" si="165"/>
        <v/>
      </c>
      <c r="AB1034" s="20" t="str">
        <f t="shared" si="166"/>
        <v/>
      </c>
      <c r="AC1034" s="21" t="str">
        <f t="shared" si="167"/>
        <v/>
      </c>
      <c r="AD1034" s="20" t="str">
        <f t="shared" si="168"/>
        <v/>
      </c>
    </row>
    <row r="1035" spans="1:30" ht="15.75" customHeight="1">
      <c r="A1035" s="19">
        <v>44974.75</v>
      </c>
      <c r="B1035" s="2">
        <v>15436</v>
      </c>
      <c r="C1035" s="2">
        <v>15438</v>
      </c>
      <c r="D1035" s="2">
        <v>15427</v>
      </c>
      <c r="E1035" s="2">
        <v>15429</v>
      </c>
      <c r="F1035" s="2">
        <v>736</v>
      </c>
      <c r="G1035" s="20">
        <f t="shared" si="160"/>
        <v>15436.423076923076</v>
      </c>
      <c r="H1035" s="21" t="str">
        <f t="shared" si="169"/>
        <v>(放空買進)收盤跌破布林通道中軌(MB)</v>
      </c>
      <c r="W1035" s="24">
        <f t="shared" si="161"/>
        <v>15467.472283908728</v>
      </c>
      <c r="X1035" s="24">
        <f t="shared" si="162"/>
        <v>15436.423076923076</v>
      </c>
      <c r="Y1035" s="24">
        <f t="shared" si="163"/>
        <v>15405.373869937424</v>
      </c>
      <c r="Z1035" s="24">
        <f t="shared" si="164"/>
        <v>15.524603492826072</v>
      </c>
      <c r="AA1035" s="24">
        <f t="shared" si="165"/>
        <v>15438</v>
      </c>
      <c r="AB1035" s="20">
        <f t="shared" si="166"/>
        <v>15436.423076923076</v>
      </c>
      <c r="AC1035" s="21" t="str">
        <f t="shared" si="167"/>
        <v>(賣出)收盤跌破布林通道中軌(MB)</v>
      </c>
      <c r="AD1035" s="20">
        <f t="shared" si="168"/>
        <v>15427</v>
      </c>
    </row>
    <row r="1036" spans="1:30" ht="15.75" customHeight="1">
      <c r="A1036" s="19">
        <v>44974.739583333336</v>
      </c>
      <c r="B1036" s="2">
        <v>15431</v>
      </c>
      <c r="C1036" s="2">
        <v>15440</v>
      </c>
      <c r="D1036" s="2">
        <v>15431</v>
      </c>
      <c r="E1036" s="2">
        <v>15436</v>
      </c>
      <c r="F1036" s="2">
        <v>1330</v>
      </c>
      <c r="G1036" s="20">
        <f t="shared" si="160"/>
        <v>15435.692307692309</v>
      </c>
      <c r="H1036" s="21" t="str">
        <f t="shared" si="169"/>
        <v>(買進)收盤突破布林通道中軌(MB)</v>
      </c>
      <c r="W1036" s="24">
        <f t="shared" si="161"/>
        <v>15468.263031832339</v>
      </c>
      <c r="X1036" s="24">
        <f t="shared" si="162"/>
        <v>15435.692307692309</v>
      </c>
      <c r="Y1036" s="24">
        <f t="shared" si="163"/>
        <v>15403.121583552278</v>
      </c>
      <c r="Z1036" s="24">
        <f t="shared" si="164"/>
        <v>16.285362070014877</v>
      </c>
      <c r="AA1036" s="24">
        <f t="shared" si="165"/>
        <v>15440</v>
      </c>
      <c r="AB1036" s="20">
        <f t="shared" si="166"/>
        <v>15435.692307692309</v>
      </c>
      <c r="AC1036" s="21" t="str">
        <f t="shared" si="167"/>
        <v>(買進)收盤突破布林通道中軌(MB)</v>
      </c>
      <c r="AD1036" s="20">
        <f t="shared" si="168"/>
        <v>15431</v>
      </c>
    </row>
    <row r="1037" spans="1:30" ht="15.75" customHeight="1">
      <c r="A1037" s="19">
        <v>44974.729166666664</v>
      </c>
      <c r="B1037" s="2">
        <v>15424</v>
      </c>
      <c r="C1037" s="2">
        <v>15433</v>
      </c>
      <c r="D1037" s="2">
        <v>15421</v>
      </c>
      <c r="E1037" s="2">
        <v>15431</v>
      </c>
      <c r="F1037" s="2">
        <v>916</v>
      </c>
      <c r="G1037" s="20" t="str">
        <f t="shared" si="160"/>
        <v/>
      </c>
      <c r="H1037" s="21" t="str">
        <f t="shared" si="169"/>
        <v/>
      </c>
      <c r="W1037" s="24">
        <f t="shared" si="161"/>
        <v>15468.80258104512</v>
      </c>
      <c r="X1037" s="24">
        <f t="shared" si="162"/>
        <v>15434.653846153846</v>
      </c>
      <c r="Y1037" s="24">
        <f t="shared" si="163"/>
        <v>15400.505111262572</v>
      </c>
      <c r="Z1037" s="24">
        <f t="shared" si="164"/>
        <v>17.074367445637307</v>
      </c>
      <c r="AA1037" s="24" t="str">
        <f t="shared" si="165"/>
        <v/>
      </c>
      <c r="AB1037" s="20" t="str">
        <f t="shared" si="166"/>
        <v/>
      </c>
      <c r="AC1037" s="21" t="str">
        <f t="shared" si="167"/>
        <v/>
      </c>
      <c r="AD1037" s="20" t="str">
        <f t="shared" si="168"/>
        <v/>
      </c>
    </row>
    <row r="1038" spans="1:30" ht="15.75" customHeight="1">
      <c r="A1038" s="19">
        <v>44974.71875</v>
      </c>
      <c r="B1038" s="2">
        <v>15429</v>
      </c>
      <c r="C1038" s="2">
        <v>15430</v>
      </c>
      <c r="D1038" s="2">
        <v>15417</v>
      </c>
      <c r="E1038" s="2">
        <v>15424</v>
      </c>
      <c r="F1038" s="2">
        <v>1234</v>
      </c>
      <c r="G1038" s="20" t="str">
        <f t="shared" si="160"/>
        <v/>
      </c>
      <c r="H1038" s="21" t="str">
        <f t="shared" si="169"/>
        <v/>
      </c>
      <c r="W1038" s="24">
        <f t="shared" si="161"/>
        <v>15469.094169663143</v>
      </c>
      <c r="X1038" s="24">
        <f t="shared" si="162"/>
        <v>15433.961538461539</v>
      </c>
      <c r="Y1038" s="24">
        <f t="shared" si="163"/>
        <v>15398.828907259935</v>
      </c>
      <c r="Z1038" s="24">
        <f t="shared" si="164"/>
        <v>17.566315600802074</v>
      </c>
      <c r="AA1038" s="24" t="str">
        <f t="shared" si="165"/>
        <v/>
      </c>
      <c r="AB1038" s="20" t="str">
        <f t="shared" si="166"/>
        <v/>
      </c>
      <c r="AC1038" s="21" t="str">
        <f t="shared" si="167"/>
        <v/>
      </c>
      <c r="AD1038" s="20" t="str">
        <f t="shared" si="168"/>
        <v/>
      </c>
    </row>
    <row r="1039" spans="1:30" ht="15.75" customHeight="1">
      <c r="A1039" s="19">
        <v>44974.708333333336</v>
      </c>
      <c r="B1039" s="2">
        <v>15417</v>
      </c>
      <c r="C1039" s="2">
        <v>15434</v>
      </c>
      <c r="D1039" s="2">
        <v>15416</v>
      </c>
      <c r="E1039" s="2">
        <v>15429</v>
      </c>
      <c r="F1039" s="2">
        <v>2008</v>
      </c>
      <c r="G1039" s="20" t="str">
        <f t="shared" si="160"/>
        <v/>
      </c>
      <c r="H1039" s="21" t="str">
        <f t="shared" si="169"/>
        <v/>
      </c>
      <c r="W1039" s="24">
        <f t="shared" si="161"/>
        <v>15471.339920734301</v>
      </c>
      <c r="X1039" s="24">
        <f t="shared" si="162"/>
        <v>15435.26923076923</v>
      </c>
      <c r="Y1039" s="24">
        <f t="shared" si="163"/>
        <v>15399.19854080416</v>
      </c>
      <c r="Z1039" s="24">
        <f t="shared" si="164"/>
        <v>18.035344982535079</v>
      </c>
      <c r="AA1039" s="24" t="str">
        <f t="shared" si="165"/>
        <v/>
      </c>
      <c r="AB1039" s="20" t="str">
        <f t="shared" si="166"/>
        <v/>
      </c>
      <c r="AC1039" s="21" t="str">
        <f t="shared" si="167"/>
        <v/>
      </c>
      <c r="AD1039" s="20" t="str">
        <f t="shared" si="168"/>
        <v/>
      </c>
    </row>
    <row r="1040" spans="1:30" ht="15.75" customHeight="1">
      <c r="A1040" s="19">
        <v>44974.697916666664</v>
      </c>
      <c r="B1040" s="2">
        <v>15426</v>
      </c>
      <c r="C1040" s="2">
        <v>15428</v>
      </c>
      <c r="D1040" s="2">
        <v>15410</v>
      </c>
      <c r="E1040" s="2">
        <v>15418</v>
      </c>
      <c r="F1040" s="2">
        <v>2759</v>
      </c>
      <c r="G1040" s="20" t="str">
        <f t="shared" si="160"/>
        <v/>
      </c>
      <c r="H1040" s="21" t="str">
        <f t="shared" si="169"/>
        <v/>
      </c>
      <c r="W1040" s="24">
        <f t="shared" si="161"/>
        <v>15473.265785095635</v>
      </c>
      <c r="X1040" s="24">
        <f t="shared" si="162"/>
        <v>15436.346153846154</v>
      </c>
      <c r="Y1040" s="24">
        <f t="shared" si="163"/>
        <v>15399.426522596674</v>
      </c>
      <c r="Z1040" s="24">
        <f t="shared" si="164"/>
        <v>18.459815624740358</v>
      </c>
      <c r="AA1040" s="24" t="str">
        <f t="shared" si="165"/>
        <v/>
      </c>
      <c r="AB1040" s="20" t="str">
        <f t="shared" si="166"/>
        <v/>
      </c>
      <c r="AC1040" s="21" t="str">
        <f t="shared" si="167"/>
        <v/>
      </c>
      <c r="AD1040" s="20" t="str">
        <f t="shared" si="168"/>
        <v/>
      </c>
    </row>
    <row r="1041" spans="1:30" ht="15.75" customHeight="1">
      <c r="A1041" s="19">
        <v>44974.6875</v>
      </c>
      <c r="B1041" s="2">
        <v>15433</v>
      </c>
      <c r="C1041" s="2">
        <v>15438</v>
      </c>
      <c r="D1041" s="2">
        <v>15426</v>
      </c>
      <c r="E1041" s="2">
        <v>15426</v>
      </c>
      <c r="F1041" s="2">
        <v>1718</v>
      </c>
      <c r="G1041" s="20" t="str">
        <f t="shared" si="160"/>
        <v/>
      </c>
      <c r="H1041" s="21" t="str">
        <f t="shared" si="169"/>
        <v/>
      </c>
      <c r="W1041" s="24">
        <f t="shared" si="161"/>
        <v>15474.099510721888</v>
      </c>
      <c r="X1041" s="24">
        <f t="shared" si="162"/>
        <v>15437.576923076924</v>
      </c>
      <c r="Y1041" s="24">
        <f t="shared" si="163"/>
        <v>15401.05433543196</v>
      </c>
      <c r="Z1041" s="24">
        <f t="shared" si="164"/>
        <v>18.261293822481633</v>
      </c>
      <c r="AA1041" s="24" t="str">
        <f t="shared" si="165"/>
        <v/>
      </c>
      <c r="AB1041" s="20" t="str">
        <f t="shared" si="166"/>
        <v/>
      </c>
      <c r="AC1041" s="21" t="str">
        <f t="shared" si="167"/>
        <v/>
      </c>
      <c r="AD1041" s="20" t="str">
        <f t="shared" si="168"/>
        <v/>
      </c>
    </row>
    <row r="1042" spans="1:30" ht="15.75" customHeight="1">
      <c r="A1042" s="19">
        <v>44974.677083333336</v>
      </c>
      <c r="B1042" s="2">
        <v>15454</v>
      </c>
      <c r="C1042" s="2">
        <v>15456</v>
      </c>
      <c r="D1042" s="2">
        <v>15432</v>
      </c>
      <c r="E1042" s="2">
        <v>15433</v>
      </c>
      <c r="F1042" s="2">
        <v>2414</v>
      </c>
      <c r="G1042" s="20">
        <f t="shared" si="160"/>
        <v>15438.153846153846</v>
      </c>
      <c r="H1042" s="21" t="str">
        <f t="shared" si="169"/>
        <v>(放空買進)收盤跌破布林通道中軌(MB)</v>
      </c>
      <c r="W1042" s="24">
        <f t="shared" si="161"/>
        <v>15474.399555959144</v>
      </c>
      <c r="X1042" s="24">
        <f t="shared" si="162"/>
        <v>15438.153846153846</v>
      </c>
      <c r="Y1042" s="24">
        <f t="shared" si="163"/>
        <v>15401.908136348547</v>
      </c>
      <c r="Z1042" s="24">
        <f t="shared" si="164"/>
        <v>18.122854902649447</v>
      </c>
      <c r="AA1042" s="24">
        <f t="shared" si="165"/>
        <v>15456</v>
      </c>
      <c r="AB1042" s="20">
        <f t="shared" si="166"/>
        <v>15438.153846153846</v>
      </c>
      <c r="AC1042" s="21" t="str">
        <f t="shared" si="167"/>
        <v>(賣出)收盤跌破布林通道中軌(MB)</v>
      </c>
      <c r="AD1042" s="20">
        <f t="shared" si="168"/>
        <v>15432</v>
      </c>
    </row>
    <row r="1043" spans="1:30" ht="15.75" customHeight="1">
      <c r="A1043" s="19">
        <v>44974.666666666664</v>
      </c>
      <c r="B1043" s="2">
        <v>15465</v>
      </c>
      <c r="C1043" s="2">
        <v>15467</v>
      </c>
      <c r="D1043" s="2">
        <v>15451</v>
      </c>
      <c r="E1043" s="2">
        <v>15454</v>
      </c>
      <c r="F1043" s="2">
        <v>1154</v>
      </c>
      <c r="G1043" s="20" t="str">
        <f t="shared" si="160"/>
        <v/>
      </c>
      <c r="H1043" s="21" t="str">
        <f t="shared" si="169"/>
        <v/>
      </c>
      <c r="W1043" s="24">
        <f t="shared" si="161"/>
        <v>15474.615609416451</v>
      </c>
      <c r="X1043" s="24">
        <f t="shared" si="162"/>
        <v>15438.423076923076</v>
      </c>
      <c r="Y1043" s="24">
        <f t="shared" si="163"/>
        <v>15402.230544429702</v>
      </c>
      <c r="Z1043" s="24">
        <f t="shared" si="164"/>
        <v>18.09626624668763</v>
      </c>
      <c r="AA1043" s="24" t="str">
        <f t="shared" si="165"/>
        <v/>
      </c>
      <c r="AB1043" s="20" t="str">
        <f t="shared" si="166"/>
        <v/>
      </c>
      <c r="AC1043" s="21" t="str">
        <f t="shared" si="167"/>
        <v/>
      </c>
      <c r="AD1043" s="20" t="str">
        <f t="shared" si="168"/>
        <v/>
      </c>
    </row>
    <row r="1044" spans="1:30" ht="15.75" customHeight="1">
      <c r="A1044" s="19">
        <v>44974.65625</v>
      </c>
      <c r="B1044" s="2">
        <v>15452</v>
      </c>
      <c r="C1044" s="2">
        <v>15468</v>
      </c>
      <c r="D1044" s="2">
        <v>15448</v>
      </c>
      <c r="E1044" s="2">
        <v>15465</v>
      </c>
      <c r="F1044" s="2">
        <v>1865</v>
      </c>
      <c r="G1044" s="20" t="str">
        <f t="shared" si="160"/>
        <v/>
      </c>
      <c r="H1044" s="21" t="str">
        <f t="shared" si="169"/>
        <v/>
      </c>
      <c r="W1044" s="24">
        <f t="shared" si="161"/>
        <v>15473.501306921529</v>
      </c>
      <c r="X1044" s="24">
        <f t="shared" si="162"/>
        <v>15437.846153846154</v>
      </c>
      <c r="Y1044" s="24">
        <f t="shared" si="163"/>
        <v>15402.191000770779</v>
      </c>
      <c r="Z1044" s="24">
        <f t="shared" si="164"/>
        <v>17.827576537687349</v>
      </c>
      <c r="AA1044" s="24" t="str">
        <f t="shared" si="165"/>
        <v/>
      </c>
      <c r="AB1044" s="20" t="str">
        <f t="shared" si="166"/>
        <v/>
      </c>
      <c r="AC1044" s="21" t="str">
        <f t="shared" si="167"/>
        <v/>
      </c>
      <c r="AD1044" s="20" t="str">
        <f t="shared" si="168"/>
        <v/>
      </c>
    </row>
    <row r="1045" spans="1:30" ht="15.75" customHeight="1">
      <c r="A1045" s="19">
        <v>44974.645833333336</v>
      </c>
      <c r="B1045" s="2">
        <v>15445</v>
      </c>
      <c r="C1045" s="2">
        <v>15452</v>
      </c>
      <c r="D1045" s="2">
        <v>15444</v>
      </c>
      <c r="E1045" s="2">
        <v>15451</v>
      </c>
      <c r="F1045" s="2">
        <v>1245</v>
      </c>
      <c r="G1045" s="20" t="str">
        <f t="shared" si="160"/>
        <v/>
      </c>
      <c r="H1045" s="21" t="str">
        <f t="shared" si="169"/>
        <v/>
      </c>
      <c r="W1045" s="24">
        <f t="shared" si="161"/>
        <v>15474.153518820121</v>
      </c>
      <c r="X1045" s="24">
        <f t="shared" si="162"/>
        <v>15438</v>
      </c>
      <c r="Y1045" s="24">
        <f t="shared" si="163"/>
        <v>15401.846481179879</v>
      </c>
      <c r="Z1045" s="24">
        <f t="shared" si="164"/>
        <v>18.076759410061051</v>
      </c>
      <c r="AA1045" s="24" t="str">
        <f t="shared" si="165"/>
        <v/>
      </c>
      <c r="AB1045" s="20" t="str">
        <f t="shared" si="166"/>
        <v/>
      </c>
      <c r="AC1045" s="21" t="str">
        <f t="shared" si="167"/>
        <v/>
      </c>
      <c r="AD1045" s="20" t="str">
        <f t="shared" si="168"/>
        <v/>
      </c>
    </row>
    <row r="1046" spans="1:30" ht="15.75" customHeight="1">
      <c r="A1046" s="19">
        <v>44974.635416666664</v>
      </c>
      <c r="B1046" s="2">
        <v>15434</v>
      </c>
      <c r="C1046" s="2">
        <v>15449</v>
      </c>
      <c r="D1046" s="2">
        <v>15428</v>
      </c>
      <c r="E1046" s="2">
        <v>15445</v>
      </c>
      <c r="F1046" s="2">
        <v>2408</v>
      </c>
      <c r="G1046" s="20">
        <f t="shared" si="160"/>
        <v>15439.653846153846</v>
      </c>
      <c r="H1046" s="21" t="str">
        <f t="shared" si="169"/>
        <v>(買進)收盤突破布林通道中軌(MB)</v>
      </c>
      <c r="W1046" s="24">
        <f t="shared" si="161"/>
        <v>15481.517883622013</v>
      </c>
      <c r="X1046" s="24">
        <f t="shared" si="162"/>
        <v>15439.653846153846</v>
      </c>
      <c r="Y1046" s="24">
        <f t="shared" si="163"/>
        <v>15397.789808685679</v>
      </c>
      <c r="Z1046" s="24">
        <f t="shared" si="164"/>
        <v>20.932018734083528</v>
      </c>
      <c r="AA1046" s="24">
        <f t="shared" si="165"/>
        <v>15449</v>
      </c>
      <c r="AB1046" s="20">
        <f t="shared" si="166"/>
        <v>15439.653846153846</v>
      </c>
      <c r="AC1046" s="21" t="str">
        <f t="shared" si="167"/>
        <v>(買進)收盤突破布林通道中軌(MB)</v>
      </c>
      <c r="AD1046" s="20">
        <f t="shared" si="168"/>
        <v>15428</v>
      </c>
    </row>
    <row r="1047" spans="1:30" ht="15.75" customHeight="1">
      <c r="A1047" s="19">
        <v>44974.572916666664</v>
      </c>
      <c r="B1047" s="2">
        <v>15442</v>
      </c>
      <c r="C1047" s="2">
        <v>15447</v>
      </c>
      <c r="D1047" s="2">
        <v>15433</v>
      </c>
      <c r="E1047" s="2">
        <v>15439</v>
      </c>
      <c r="F1047" s="2">
        <v>4440</v>
      </c>
      <c r="G1047" s="20" t="str">
        <f t="shared" si="160"/>
        <v/>
      </c>
      <c r="H1047" s="21" t="str">
        <f t="shared" si="169"/>
        <v/>
      </c>
      <c r="W1047" s="24">
        <f t="shared" si="161"/>
        <v>15488.962789226742</v>
      </c>
      <c r="X1047" s="24">
        <f t="shared" si="162"/>
        <v>15441.653846153846</v>
      </c>
      <c r="Y1047" s="24">
        <f t="shared" si="163"/>
        <v>15394.34490308095</v>
      </c>
      <c r="Z1047" s="24">
        <f t="shared" si="164"/>
        <v>23.65447153644822</v>
      </c>
      <c r="AA1047" s="24" t="str">
        <f t="shared" si="165"/>
        <v/>
      </c>
      <c r="AB1047" s="20" t="str">
        <f t="shared" si="166"/>
        <v/>
      </c>
      <c r="AC1047" s="21" t="str">
        <f t="shared" si="167"/>
        <v/>
      </c>
      <c r="AD1047" s="20" t="str">
        <f t="shared" si="168"/>
        <v/>
      </c>
    </row>
    <row r="1048" spans="1:30" ht="15.75" customHeight="1">
      <c r="A1048" s="19">
        <v>44974.5625</v>
      </c>
      <c r="B1048" s="2">
        <v>15438</v>
      </c>
      <c r="C1048" s="2">
        <v>15453</v>
      </c>
      <c r="D1048" s="2">
        <v>15433</v>
      </c>
      <c r="E1048" s="2">
        <v>15442</v>
      </c>
      <c r="F1048" s="2">
        <v>4232</v>
      </c>
      <c r="G1048" s="20" t="str">
        <f t="shared" si="160"/>
        <v/>
      </c>
      <c r="H1048" s="21" t="str">
        <f t="shared" si="169"/>
        <v/>
      </c>
      <c r="W1048" s="24">
        <f t="shared" si="161"/>
        <v>15495.347129726695</v>
      </c>
      <c r="X1048" s="24">
        <f t="shared" si="162"/>
        <v>15443.807692307691</v>
      </c>
      <c r="Y1048" s="24">
        <f t="shared" si="163"/>
        <v>15392.268254888688</v>
      </c>
      <c r="Z1048" s="24">
        <f t="shared" si="164"/>
        <v>25.769718709502126</v>
      </c>
      <c r="AA1048" s="24" t="str">
        <f t="shared" si="165"/>
        <v/>
      </c>
      <c r="AB1048" s="20" t="str">
        <f t="shared" si="166"/>
        <v/>
      </c>
      <c r="AC1048" s="21" t="str">
        <f t="shared" si="167"/>
        <v/>
      </c>
      <c r="AD1048" s="20" t="str">
        <f t="shared" si="168"/>
        <v/>
      </c>
    </row>
    <row r="1049" spans="1:30" ht="15.75" customHeight="1">
      <c r="A1049" s="19">
        <v>44974.552083333336</v>
      </c>
      <c r="B1049" s="2">
        <v>15442</v>
      </c>
      <c r="C1049" s="2">
        <v>15444</v>
      </c>
      <c r="D1049" s="2">
        <v>15431</v>
      </c>
      <c r="E1049" s="2">
        <v>15439</v>
      </c>
      <c r="F1049" s="2">
        <v>2456</v>
      </c>
      <c r="G1049" s="20" t="str">
        <f t="shared" si="160"/>
        <v/>
      </c>
      <c r="H1049" s="21" t="str">
        <f t="shared" si="169"/>
        <v/>
      </c>
      <c r="W1049" s="24">
        <f t="shared" si="161"/>
        <v>15500.487736310648</v>
      </c>
      <c r="X1049" s="24">
        <f t="shared" si="162"/>
        <v>15445.73076923077</v>
      </c>
      <c r="Y1049" s="24">
        <f t="shared" si="163"/>
        <v>15390.973802150891</v>
      </c>
      <c r="Z1049" s="24">
        <f t="shared" si="164"/>
        <v>27.37848353993963</v>
      </c>
      <c r="AA1049" s="24" t="str">
        <f t="shared" si="165"/>
        <v/>
      </c>
      <c r="AB1049" s="20" t="str">
        <f t="shared" si="166"/>
        <v/>
      </c>
      <c r="AC1049" s="21" t="str">
        <f t="shared" si="167"/>
        <v/>
      </c>
      <c r="AD1049" s="20" t="str">
        <f t="shared" si="168"/>
        <v/>
      </c>
    </row>
    <row r="1050" spans="1:30" ht="15.75" customHeight="1">
      <c r="A1050" s="19">
        <v>44974.541666666664</v>
      </c>
      <c r="B1050" s="2">
        <v>15445</v>
      </c>
      <c r="C1050" s="2">
        <v>15447</v>
      </c>
      <c r="D1050" s="2">
        <v>15431</v>
      </c>
      <c r="E1050" s="2">
        <v>15442</v>
      </c>
      <c r="F1050" s="2">
        <v>3684</v>
      </c>
      <c r="G1050" s="20" t="str">
        <f t="shared" si="160"/>
        <v/>
      </c>
      <c r="H1050" s="21" t="str">
        <f t="shared" si="169"/>
        <v/>
      </c>
      <c r="W1050" s="24">
        <f t="shared" si="161"/>
        <v>15505.25048575341</v>
      </c>
      <c r="X1050" s="24">
        <f t="shared" si="162"/>
        <v>15447.76923076923</v>
      </c>
      <c r="Y1050" s="24">
        <f t="shared" si="163"/>
        <v>15390.287975785051</v>
      </c>
      <c r="Z1050" s="24">
        <f t="shared" si="164"/>
        <v>28.740627492089537</v>
      </c>
      <c r="AA1050" s="24" t="str">
        <f t="shared" si="165"/>
        <v/>
      </c>
      <c r="AB1050" s="20" t="str">
        <f t="shared" si="166"/>
        <v/>
      </c>
      <c r="AC1050" s="21" t="str">
        <f t="shared" si="167"/>
        <v/>
      </c>
      <c r="AD1050" s="20" t="str">
        <f t="shared" si="168"/>
        <v/>
      </c>
    </row>
    <row r="1051" spans="1:30" ht="15.75" customHeight="1">
      <c r="A1051" s="19">
        <v>44974.53125</v>
      </c>
      <c r="B1051" s="2">
        <v>15449</v>
      </c>
      <c r="C1051" s="2">
        <v>15458</v>
      </c>
      <c r="D1051" s="2">
        <v>15443</v>
      </c>
      <c r="E1051" s="2">
        <v>15445</v>
      </c>
      <c r="F1051" s="2">
        <v>1929</v>
      </c>
      <c r="G1051" s="20" t="str">
        <f t="shared" si="160"/>
        <v/>
      </c>
      <c r="H1051" s="21" t="str">
        <f t="shared" si="169"/>
        <v/>
      </c>
      <c r="W1051" s="24">
        <f t="shared" si="161"/>
        <v>15509.867375351643</v>
      </c>
      <c r="X1051" s="24">
        <f t="shared" si="162"/>
        <v>15449.76923076923</v>
      </c>
      <c r="Y1051" s="24">
        <f t="shared" si="163"/>
        <v>15389.671086186818</v>
      </c>
      <c r="Z1051" s="24">
        <f t="shared" si="164"/>
        <v>30.049072291206095</v>
      </c>
      <c r="AA1051" s="24" t="str">
        <f t="shared" si="165"/>
        <v/>
      </c>
      <c r="AB1051" s="20" t="str">
        <f t="shared" si="166"/>
        <v/>
      </c>
      <c r="AC1051" s="21" t="str">
        <f t="shared" si="167"/>
        <v/>
      </c>
      <c r="AD1051" s="20" t="str">
        <f t="shared" si="168"/>
        <v/>
      </c>
    </row>
    <row r="1052" spans="1:30" ht="15.75" customHeight="1">
      <c r="A1052" s="19">
        <v>44974.520833333336</v>
      </c>
      <c r="B1052" s="2">
        <v>15453</v>
      </c>
      <c r="C1052" s="2">
        <v>15462</v>
      </c>
      <c r="D1052" s="2">
        <v>15441</v>
      </c>
      <c r="E1052" s="2">
        <v>15449</v>
      </c>
      <c r="F1052" s="2">
        <v>2738</v>
      </c>
      <c r="G1052" s="20">
        <f t="shared" si="160"/>
        <v>15450.961538461539</v>
      </c>
      <c r="H1052" s="21" t="str">
        <f t="shared" si="169"/>
        <v>(放空買進)收盤跌破布林通道中軌(MB)</v>
      </c>
      <c r="W1052" s="24">
        <f t="shared" si="161"/>
        <v>15511.858628878912</v>
      </c>
      <c r="X1052" s="24">
        <f t="shared" si="162"/>
        <v>15450.961538461539</v>
      </c>
      <c r="Y1052" s="24">
        <f t="shared" si="163"/>
        <v>15390.064448044166</v>
      </c>
      <c r="Z1052" s="24">
        <f t="shared" si="164"/>
        <v>30.448545208686795</v>
      </c>
      <c r="AA1052" s="24">
        <f t="shared" si="165"/>
        <v>15462</v>
      </c>
      <c r="AB1052" s="20">
        <f t="shared" si="166"/>
        <v>15450.961538461539</v>
      </c>
      <c r="AC1052" s="21" t="str">
        <f t="shared" si="167"/>
        <v>(賣出)收盤跌破布林通道中軌(MB)</v>
      </c>
      <c r="AD1052" s="20">
        <f t="shared" si="168"/>
        <v>15441</v>
      </c>
    </row>
    <row r="1053" spans="1:30" ht="15.75" customHeight="1">
      <c r="A1053" s="19">
        <v>44974.510416666664</v>
      </c>
      <c r="B1053" s="2">
        <v>15463</v>
      </c>
      <c r="C1053" s="2">
        <v>15464</v>
      </c>
      <c r="D1053" s="2">
        <v>15447</v>
      </c>
      <c r="E1053" s="2">
        <v>15453</v>
      </c>
      <c r="F1053" s="2">
        <v>2602</v>
      </c>
      <c r="G1053" s="20" t="str">
        <f t="shared" si="160"/>
        <v/>
      </c>
      <c r="H1053" s="21" t="str">
        <f t="shared" si="169"/>
        <v/>
      </c>
      <c r="W1053" s="24">
        <f t="shared" si="161"/>
        <v>15513.743668323454</v>
      </c>
      <c r="X1053" s="24">
        <f t="shared" si="162"/>
        <v>15452.038461538461</v>
      </c>
      <c r="Y1053" s="24">
        <f t="shared" si="163"/>
        <v>15390.333254753468</v>
      </c>
      <c r="Z1053" s="24">
        <f t="shared" si="164"/>
        <v>30.852603392496306</v>
      </c>
      <c r="AA1053" s="24" t="str">
        <f t="shared" si="165"/>
        <v/>
      </c>
      <c r="AB1053" s="20" t="str">
        <f t="shared" si="166"/>
        <v/>
      </c>
      <c r="AC1053" s="21" t="str">
        <f t="shared" si="167"/>
        <v/>
      </c>
      <c r="AD1053" s="20" t="str">
        <f t="shared" si="168"/>
        <v/>
      </c>
    </row>
    <row r="1054" spans="1:30" ht="15.75" customHeight="1">
      <c r="A1054" s="19">
        <v>44974.5</v>
      </c>
      <c r="B1054" s="2">
        <v>15450</v>
      </c>
      <c r="C1054" s="2">
        <v>15465</v>
      </c>
      <c r="D1054" s="2">
        <v>15445</v>
      </c>
      <c r="E1054" s="2">
        <v>15464</v>
      </c>
      <c r="F1054" s="2">
        <v>3826</v>
      </c>
      <c r="G1054" s="20">
        <f t="shared" si="160"/>
        <v>15453.23076923077</v>
      </c>
      <c r="H1054" s="21" t="str">
        <f t="shared" si="169"/>
        <v>(買進)收盤突破布林通道中軌(MB)</v>
      </c>
      <c r="W1054" s="24">
        <f t="shared" si="161"/>
        <v>15516.1502726087</v>
      </c>
      <c r="X1054" s="24">
        <f t="shared" si="162"/>
        <v>15453.23076923077</v>
      </c>
      <c r="Y1054" s="24">
        <f t="shared" si="163"/>
        <v>15390.311265852839</v>
      </c>
      <c r="Z1054" s="24">
        <f t="shared" si="164"/>
        <v>31.459751688965387</v>
      </c>
      <c r="AA1054" s="24">
        <f t="shared" si="165"/>
        <v>15465</v>
      </c>
      <c r="AB1054" s="20">
        <f t="shared" si="166"/>
        <v>15453.23076923077</v>
      </c>
      <c r="AC1054" s="21" t="str">
        <f t="shared" si="167"/>
        <v>(買進)收盤突破布林通道中軌(MB)</v>
      </c>
      <c r="AD1054" s="20">
        <f t="shared" si="168"/>
        <v>15445</v>
      </c>
    </row>
    <row r="1055" spans="1:30" ht="15.75" customHeight="1">
      <c r="A1055" s="19">
        <v>44974.489583333336</v>
      </c>
      <c r="B1055" s="2">
        <v>15427</v>
      </c>
      <c r="C1055" s="2">
        <v>15458</v>
      </c>
      <c r="D1055" s="2">
        <v>15426</v>
      </c>
      <c r="E1055" s="2">
        <v>15451</v>
      </c>
      <c r="F1055" s="2">
        <v>7551</v>
      </c>
      <c r="G1055" s="20" t="str">
        <f t="shared" si="160"/>
        <v/>
      </c>
      <c r="H1055" s="21" t="str">
        <f t="shared" si="169"/>
        <v/>
      </c>
      <c r="W1055" s="24">
        <f t="shared" si="161"/>
        <v>15520.712096808031</v>
      </c>
      <c r="X1055" s="24">
        <f t="shared" si="162"/>
        <v>15454.807692307691</v>
      </c>
      <c r="Y1055" s="24">
        <f t="shared" si="163"/>
        <v>15388.903287807352</v>
      </c>
      <c r="Z1055" s="24">
        <f t="shared" si="164"/>
        <v>32.95220225016979</v>
      </c>
      <c r="AA1055" s="24" t="str">
        <f t="shared" si="165"/>
        <v/>
      </c>
      <c r="AB1055" s="20" t="str">
        <f t="shared" si="166"/>
        <v/>
      </c>
      <c r="AC1055" s="21" t="str">
        <f t="shared" si="167"/>
        <v/>
      </c>
      <c r="AD1055" s="20" t="str">
        <f t="shared" si="168"/>
        <v/>
      </c>
    </row>
    <row r="1056" spans="1:30" ht="15.75" customHeight="1">
      <c r="A1056" s="19">
        <v>44974.479166666664</v>
      </c>
      <c r="B1056" s="2">
        <v>15419</v>
      </c>
      <c r="C1056" s="2">
        <v>15432</v>
      </c>
      <c r="D1056" s="2">
        <v>15414</v>
      </c>
      <c r="E1056" s="2">
        <v>15427</v>
      </c>
      <c r="F1056" s="2">
        <v>3726</v>
      </c>
      <c r="G1056" s="20" t="str">
        <f t="shared" si="160"/>
        <v/>
      </c>
      <c r="H1056" s="21" t="str">
        <f t="shared" si="169"/>
        <v/>
      </c>
      <c r="W1056" s="24">
        <f t="shared" si="161"/>
        <v>15523.221622130715</v>
      </c>
      <c r="X1056" s="24">
        <f t="shared" si="162"/>
        <v>15456.192307692309</v>
      </c>
      <c r="Y1056" s="24">
        <f t="shared" si="163"/>
        <v>15389.162993253902</v>
      </c>
      <c r="Z1056" s="24">
        <f t="shared" si="164"/>
        <v>33.514657219203521</v>
      </c>
      <c r="AA1056" s="24" t="str">
        <f t="shared" si="165"/>
        <v/>
      </c>
      <c r="AB1056" s="20" t="str">
        <f t="shared" si="166"/>
        <v/>
      </c>
      <c r="AC1056" s="21" t="str">
        <f t="shared" si="167"/>
        <v/>
      </c>
      <c r="AD1056" s="20" t="str">
        <f t="shared" si="168"/>
        <v/>
      </c>
    </row>
    <row r="1057" spans="1:30" ht="15.75" customHeight="1">
      <c r="A1057" s="19">
        <v>44974.46875</v>
      </c>
      <c r="B1057" s="2">
        <v>15408</v>
      </c>
      <c r="C1057" s="2">
        <v>15422</v>
      </c>
      <c r="D1057" s="2">
        <v>15401</v>
      </c>
      <c r="E1057" s="2">
        <v>15421</v>
      </c>
      <c r="F1057" s="2">
        <v>3292</v>
      </c>
      <c r="G1057" s="20" t="str">
        <f t="shared" si="160"/>
        <v/>
      </c>
      <c r="H1057" s="21" t="str">
        <f t="shared" si="169"/>
        <v/>
      </c>
      <c r="W1057" s="24">
        <f t="shared" si="161"/>
        <v>15524.80705905578</v>
      </c>
      <c r="X1057" s="24">
        <f t="shared" si="162"/>
        <v>15458.23076923077</v>
      </c>
      <c r="Y1057" s="24">
        <f t="shared" si="163"/>
        <v>15391.654479405759</v>
      </c>
      <c r="Z1057" s="24">
        <f t="shared" si="164"/>
        <v>33.288144912505651</v>
      </c>
      <c r="AA1057" s="24" t="str">
        <f t="shared" si="165"/>
        <v/>
      </c>
      <c r="AB1057" s="20" t="str">
        <f t="shared" si="166"/>
        <v/>
      </c>
      <c r="AC1057" s="21" t="str">
        <f t="shared" si="167"/>
        <v/>
      </c>
      <c r="AD1057" s="20" t="str">
        <f t="shared" si="168"/>
        <v/>
      </c>
    </row>
    <row r="1058" spans="1:30" ht="15.75" customHeight="1">
      <c r="A1058" s="19">
        <v>44974.458333333336</v>
      </c>
      <c r="B1058" s="2">
        <v>15402</v>
      </c>
      <c r="C1058" s="2">
        <v>15424</v>
      </c>
      <c r="D1058" s="2">
        <v>15392</v>
      </c>
      <c r="E1058" s="2">
        <v>15406</v>
      </c>
      <c r="F1058" s="2">
        <v>5261</v>
      </c>
      <c r="G1058" s="20" t="str">
        <f t="shared" si="160"/>
        <v/>
      </c>
      <c r="H1058" s="21" t="str">
        <f t="shared" si="169"/>
        <v/>
      </c>
      <c r="W1058" s="24">
        <f t="shared" si="161"/>
        <v>15526.119528754578</v>
      </c>
      <c r="X1058" s="24">
        <f t="shared" si="162"/>
        <v>15460.615384615385</v>
      </c>
      <c r="Y1058" s="24">
        <f t="shared" si="163"/>
        <v>15395.111240476192</v>
      </c>
      <c r="Z1058" s="24">
        <f t="shared" si="164"/>
        <v>32.752072069596935</v>
      </c>
      <c r="AA1058" s="24" t="str">
        <f t="shared" si="165"/>
        <v/>
      </c>
      <c r="AB1058" s="20" t="str">
        <f t="shared" si="166"/>
        <v/>
      </c>
      <c r="AC1058" s="21" t="str">
        <f t="shared" si="167"/>
        <v/>
      </c>
      <c r="AD1058" s="20" t="str">
        <f t="shared" si="168"/>
        <v/>
      </c>
    </row>
    <row r="1059" spans="1:30" ht="15.75" customHeight="1">
      <c r="A1059" s="19">
        <v>44974.447916666664</v>
      </c>
      <c r="B1059" s="2">
        <v>15427</v>
      </c>
      <c r="C1059" s="2">
        <v>15428</v>
      </c>
      <c r="D1059" s="2">
        <v>15396</v>
      </c>
      <c r="E1059" s="2">
        <v>15402</v>
      </c>
      <c r="F1059" s="2">
        <v>4822</v>
      </c>
      <c r="G1059" s="20" t="str">
        <f t="shared" si="160"/>
        <v/>
      </c>
      <c r="H1059" s="21" t="str">
        <f t="shared" si="169"/>
        <v/>
      </c>
      <c r="W1059" s="24">
        <f t="shared" si="161"/>
        <v>15525.568718200664</v>
      </c>
      <c r="X1059" s="24">
        <f t="shared" si="162"/>
        <v>15463.461538461539</v>
      </c>
      <c r="Y1059" s="24">
        <f t="shared" si="163"/>
        <v>15401.354358722414</v>
      </c>
      <c r="Z1059" s="24">
        <f t="shared" si="164"/>
        <v>31.053589869562305</v>
      </c>
      <c r="AA1059" s="24" t="str">
        <f t="shared" si="165"/>
        <v/>
      </c>
      <c r="AB1059" s="20" t="str">
        <f t="shared" si="166"/>
        <v/>
      </c>
      <c r="AC1059" s="21" t="str">
        <f t="shared" si="167"/>
        <v/>
      </c>
      <c r="AD1059" s="20" t="str">
        <f t="shared" si="168"/>
        <v/>
      </c>
    </row>
    <row r="1060" spans="1:30" ht="15.75" customHeight="1">
      <c r="A1060" s="19">
        <v>44974.4375</v>
      </c>
      <c r="B1060" s="2">
        <v>15410</v>
      </c>
      <c r="C1060" s="2">
        <v>15428</v>
      </c>
      <c r="D1060" s="2">
        <v>15402</v>
      </c>
      <c r="E1060" s="2">
        <v>15426</v>
      </c>
      <c r="F1060" s="2">
        <v>6535</v>
      </c>
      <c r="G1060" s="20">
        <f t="shared" si="160"/>
        <v>15409.141889644885</v>
      </c>
      <c r="H1060" s="21" t="str">
        <f t="shared" si="169"/>
        <v>(買進)收盤突破布林通道下軌(DN)</v>
      </c>
      <c r="W1060" s="24">
        <f t="shared" si="161"/>
        <v>15523.473494970498</v>
      </c>
      <c r="X1060" s="24">
        <f t="shared" si="162"/>
        <v>15466.307692307691</v>
      </c>
      <c r="Y1060" s="24">
        <f t="shared" si="163"/>
        <v>15409.141889644885</v>
      </c>
      <c r="Z1060" s="24">
        <f t="shared" si="164"/>
        <v>28.582901331402848</v>
      </c>
      <c r="AA1060" s="24">
        <f t="shared" si="165"/>
        <v>15428</v>
      </c>
      <c r="AB1060" s="20">
        <f t="shared" si="166"/>
        <v>15409.141889644885</v>
      </c>
      <c r="AC1060" s="21" t="str">
        <f t="shared" si="167"/>
        <v>(買進)收盤突破布林通道下軌(DN)</v>
      </c>
      <c r="AD1060" s="20">
        <f t="shared" si="168"/>
        <v>15402</v>
      </c>
    </row>
    <row r="1061" spans="1:30" ht="15.75" customHeight="1">
      <c r="A1061" s="19">
        <v>44974.427083333336</v>
      </c>
      <c r="B1061" s="2">
        <v>15409</v>
      </c>
      <c r="C1061" s="2">
        <v>15415</v>
      </c>
      <c r="D1061" s="2">
        <v>15390</v>
      </c>
      <c r="E1061" s="2">
        <v>15410</v>
      </c>
      <c r="F1061" s="2">
        <v>7140</v>
      </c>
      <c r="G1061" s="20" t="str">
        <f t="shared" si="160"/>
        <v/>
      </c>
      <c r="H1061" s="21" t="str">
        <f t="shared" si="169"/>
        <v/>
      </c>
      <c r="W1061" s="24">
        <f t="shared" si="161"/>
        <v>15522.808123852008</v>
      </c>
      <c r="X1061" s="24">
        <f t="shared" si="162"/>
        <v>15467.961538461539</v>
      </c>
      <c r="Y1061" s="24">
        <f t="shared" si="163"/>
        <v>15413.11495307107</v>
      </c>
      <c r="Z1061" s="24">
        <f t="shared" si="164"/>
        <v>27.423292695234846</v>
      </c>
      <c r="AA1061" s="24" t="str">
        <f t="shared" si="165"/>
        <v/>
      </c>
      <c r="AB1061" s="20" t="str">
        <f t="shared" si="166"/>
        <v/>
      </c>
      <c r="AC1061" s="21" t="str">
        <f t="shared" si="167"/>
        <v/>
      </c>
      <c r="AD1061" s="20" t="str">
        <f t="shared" si="168"/>
        <v/>
      </c>
    </row>
    <row r="1062" spans="1:30" ht="15.75" customHeight="1">
      <c r="A1062" s="19">
        <v>44974.416666666664</v>
      </c>
      <c r="B1062" s="2">
        <v>15413</v>
      </c>
      <c r="C1062" s="2">
        <v>15422</v>
      </c>
      <c r="D1062" s="2">
        <v>15384</v>
      </c>
      <c r="E1062" s="2">
        <v>15409</v>
      </c>
      <c r="F1062" s="2">
        <v>15714</v>
      </c>
      <c r="G1062" s="20" t="str">
        <f t="shared" si="160"/>
        <v/>
      </c>
      <c r="H1062" s="21" t="str">
        <f t="shared" si="169"/>
        <v/>
      </c>
      <c r="W1062" s="24">
        <f t="shared" si="161"/>
        <v>15520.055903107215</v>
      </c>
      <c r="X1062" s="24">
        <f t="shared" si="162"/>
        <v>15470.346153846154</v>
      </c>
      <c r="Y1062" s="24">
        <f t="shared" si="163"/>
        <v>15420.636404585093</v>
      </c>
      <c r="Z1062" s="24">
        <f t="shared" si="164"/>
        <v>24.854874630530887</v>
      </c>
      <c r="AA1062" s="24" t="str">
        <f t="shared" si="165"/>
        <v/>
      </c>
      <c r="AB1062" s="20" t="str">
        <f t="shared" si="166"/>
        <v/>
      </c>
      <c r="AC1062" s="21" t="str">
        <f t="shared" si="167"/>
        <v/>
      </c>
      <c r="AD1062" s="20" t="str">
        <f t="shared" si="168"/>
        <v/>
      </c>
    </row>
    <row r="1063" spans="1:30" ht="15.75" customHeight="1">
      <c r="A1063" s="19">
        <v>44974.40625</v>
      </c>
      <c r="B1063" s="2">
        <v>15458</v>
      </c>
      <c r="C1063" s="2">
        <v>15468</v>
      </c>
      <c r="D1063" s="2">
        <v>15413</v>
      </c>
      <c r="E1063" s="2">
        <v>15413</v>
      </c>
      <c r="F1063" s="2">
        <v>13819</v>
      </c>
      <c r="G1063" s="20">
        <f t="shared" si="160"/>
        <v>15429.28836329164</v>
      </c>
      <c r="H1063" s="21" t="str">
        <f t="shared" si="169"/>
        <v>(賣出)收盤跌破布林通道下軌(DN)</v>
      </c>
      <c r="W1063" s="24">
        <f t="shared" si="161"/>
        <v>15515.865482862208</v>
      </c>
      <c r="X1063" s="24">
        <f t="shared" si="162"/>
        <v>15472.576923076924</v>
      </c>
      <c r="Y1063" s="24">
        <f t="shared" si="163"/>
        <v>15429.28836329164</v>
      </c>
      <c r="Z1063" s="24">
        <f t="shared" si="164"/>
        <v>21.644279892641528</v>
      </c>
      <c r="AA1063" s="24">
        <f t="shared" si="165"/>
        <v>15468</v>
      </c>
      <c r="AB1063" s="20">
        <f t="shared" si="166"/>
        <v>15429.28836329164</v>
      </c>
      <c r="AC1063" s="21" t="str">
        <f t="shared" si="167"/>
        <v>(賣出)收盤跌破布林通道下軌(DN)</v>
      </c>
      <c r="AD1063" s="20">
        <f t="shared" si="168"/>
        <v>15413</v>
      </c>
    </row>
    <row r="1064" spans="1:30" ht="15.75" customHeight="1">
      <c r="A1064" s="19">
        <v>44974.395833333336</v>
      </c>
      <c r="B1064" s="2">
        <v>15455</v>
      </c>
      <c r="C1064" s="2">
        <v>15476</v>
      </c>
      <c r="D1064" s="2">
        <v>15451</v>
      </c>
      <c r="E1064" s="2">
        <v>15458</v>
      </c>
      <c r="F1064" s="2">
        <v>10437</v>
      </c>
      <c r="G1064" s="20" t="str">
        <f t="shared" si="160"/>
        <v/>
      </c>
      <c r="H1064" s="21" t="str">
        <f t="shared" si="169"/>
        <v/>
      </c>
      <c r="W1064" s="24">
        <f t="shared" si="161"/>
        <v>15510.930122785325</v>
      </c>
      <c r="X1064" s="24">
        <f t="shared" si="162"/>
        <v>15474.5</v>
      </c>
      <c r="Y1064" s="24">
        <f t="shared" si="163"/>
        <v>15438.069877214675</v>
      </c>
      <c r="Z1064" s="24">
        <f t="shared" si="164"/>
        <v>18.215061392662435</v>
      </c>
      <c r="AA1064" s="24" t="str">
        <f t="shared" si="165"/>
        <v/>
      </c>
      <c r="AB1064" s="20" t="str">
        <f t="shared" si="166"/>
        <v/>
      </c>
      <c r="AC1064" s="21" t="str">
        <f t="shared" si="167"/>
        <v/>
      </c>
      <c r="AD1064" s="20" t="str">
        <f t="shared" si="168"/>
        <v/>
      </c>
    </row>
    <row r="1065" spans="1:30" ht="15.75" customHeight="1">
      <c r="A1065" s="19">
        <v>44974.385416666664</v>
      </c>
      <c r="B1065" s="2">
        <v>15450</v>
      </c>
      <c r="C1065" s="2">
        <v>15465</v>
      </c>
      <c r="D1065" s="2">
        <v>15420</v>
      </c>
      <c r="E1065" s="2">
        <v>15457</v>
      </c>
      <c r="F1065" s="2">
        <v>15045</v>
      </c>
      <c r="G1065" s="20" t="str">
        <f t="shared" si="160"/>
        <v/>
      </c>
      <c r="H1065" s="21" t="str">
        <f t="shared" si="169"/>
        <v/>
      </c>
      <c r="W1065" s="24">
        <f t="shared" si="161"/>
        <v>15511.825474155658</v>
      </c>
      <c r="X1065" s="24">
        <f t="shared" si="162"/>
        <v>15473.923076923076</v>
      </c>
      <c r="Y1065" s="24">
        <f t="shared" si="163"/>
        <v>15436.020679690495</v>
      </c>
      <c r="Z1065" s="24">
        <f t="shared" si="164"/>
        <v>18.951198616290284</v>
      </c>
      <c r="AA1065" s="24" t="str">
        <f t="shared" si="165"/>
        <v/>
      </c>
      <c r="AB1065" s="20" t="str">
        <f t="shared" si="166"/>
        <v/>
      </c>
      <c r="AC1065" s="21" t="str">
        <f t="shared" si="167"/>
        <v/>
      </c>
      <c r="AD1065" s="20" t="str">
        <f t="shared" si="168"/>
        <v/>
      </c>
    </row>
    <row r="1066" spans="1:30" ht="15.75" customHeight="1">
      <c r="A1066" s="19">
        <v>44974.375</v>
      </c>
      <c r="B1066" s="2">
        <v>15425</v>
      </c>
      <c r="C1066" s="2">
        <v>15451</v>
      </c>
      <c r="D1066" s="2">
        <v>15420</v>
      </c>
      <c r="E1066" s="2">
        <v>15450</v>
      </c>
      <c r="F1066" s="2">
        <v>11386</v>
      </c>
      <c r="G1066" s="20" t="str">
        <f t="shared" si="160"/>
        <v/>
      </c>
      <c r="H1066" s="21" t="str">
        <f t="shared" si="169"/>
        <v/>
      </c>
      <c r="W1066" s="24">
        <f t="shared" si="161"/>
        <v>15515.76159234449</v>
      </c>
      <c r="X1066" s="24">
        <f t="shared" si="162"/>
        <v>15472.384615384615</v>
      </c>
      <c r="Y1066" s="24">
        <f t="shared" si="163"/>
        <v>15429.00763842474</v>
      </c>
      <c r="Z1066" s="24">
        <f t="shared" si="164"/>
        <v>21.68848847993743</v>
      </c>
      <c r="AA1066" s="24" t="str">
        <f t="shared" si="165"/>
        <v/>
      </c>
      <c r="AB1066" s="20" t="str">
        <f t="shared" si="166"/>
        <v/>
      </c>
      <c r="AC1066" s="21" t="str">
        <f t="shared" si="167"/>
        <v/>
      </c>
      <c r="AD1066" s="20" t="str">
        <f t="shared" si="168"/>
        <v/>
      </c>
    </row>
    <row r="1067" spans="1:30" ht="15.75" customHeight="1">
      <c r="A1067" s="19">
        <v>44974.208333333336</v>
      </c>
      <c r="B1067" s="2">
        <v>15441</v>
      </c>
      <c r="C1067" s="2">
        <v>15444</v>
      </c>
      <c r="D1067" s="2">
        <v>15430</v>
      </c>
      <c r="E1067" s="2">
        <v>15441</v>
      </c>
      <c r="F1067" s="2">
        <v>1566</v>
      </c>
      <c r="G1067" s="20" t="str">
        <f t="shared" si="160"/>
        <v/>
      </c>
      <c r="H1067" s="21" t="str">
        <f t="shared" si="169"/>
        <v/>
      </c>
      <c r="W1067" s="24">
        <f t="shared" si="161"/>
        <v>15519.179152848828</v>
      </c>
      <c r="X1067" s="24">
        <f t="shared" si="162"/>
        <v>15471</v>
      </c>
      <c r="Y1067" s="24">
        <f t="shared" si="163"/>
        <v>15422.820847151172</v>
      </c>
      <c r="Z1067" s="24">
        <f t="shared" si="164"/>
        <v>24.089576424414197</v>
      </c>
      <c r="AA1067" s="24" t="str">
        <f t="shared" si="165"/>
        <v/>
      </c>
      <c r="AB1067" s="20" t="str">
        <f t="shared" si="166"/>
        <v/>
      </c>
      <c r="AC1067" s="21" t="str">
        <f t="shared" si="167"/>
        <v/>
      </c>
      <c r="AD1067" s="20" t="str">
        <f t="shared" si="168"/>
        <v/>
      </c>
    </row>
    <row r="1068" spans="1:30" ht="15.75" customHeight="1">
      <c r="A1068" s="19">
        <v>44974.197916666664</v>
      </c>
      <c r="B1068" s="2">
        <v>15439</v>
      </c>
      <c r="C1068" s="2">
        <v>15443</v>
      </c>
      <c r="D1068" s="2">
        <v>15420</v>
      </c>
      <c r="E1068" s="2">
        <v>15440</v>
      </c>
      <c r="F1068" s="2">
        <v>2202</v>
      </c>
      <c r="G1068" s="20" t="str">
        <f t="shared" si="160"/>
        <v/>
      </c>
      <c r="H1068" s="21" t="str">
        <f t="shared" si="169"/>
        <v/>
      </c>
      <c r="W1068" s="24">
        <f t="shared" si="161"/>
        <v>15518.781753290818</v>
      </c>
      <c r="X1068" s="24">
        <f t="shared" si="162"/>
        <v>15471.346153846154</v>
      </c>
      <c r="Y1068" s="24">
        <f t="shared" si="163"/>
        <v>15423.910554401491</v>
      </c>
      <c r="Z1068" s="24">
        <f t="shared" si="164"/>
        <v>23.717799722331733</v>
      </c>
      <c r="AA1068" s="24" t="str">
        <f t="shared" si="165"/>
        <v/>
      </c>
      <c r="AB1068" s="20" t="str">
        <f t="shared" si="166"/>
        <v/>
      </c>
      <c r="AC1068" s="21" t="str">
        <f t="shared" si="167"/>
        <v/>
      </c>
      <c r="AD1068" s="20" t="str">
        <f t="shared" si="168"/>
        <v/>
      </c>
    </row>
    <row r="1069" spans="1:30" ht="15.75" customHeight="1">
      <c r="A1069" s="19">
        <v>44974.1875</v>
      </c>
      <c r="B1069" s="2">
        <v>15469</v>
      </c>
      <c r="C1069" s="2">
        <v>15470</v>
      </c>
      <c r="D1069" s="2">
        <v>15438</v>
      </c>
      <c r="E1069" s="2">
        <v>15439</v>
      </c>
      <c r="F1069" s="2">
        <v>2365</v>
      </c>
      <c r="G1069" s="20" t="str">
        <f t="shared" si="160"/>
        <v/>
      </c>
      <c r="H1069" s="21" t="str">
        <f t="shared" si="169"/>
        <v/>
      </c>
      <c r="W1069" s="24">
        <f t="shared" si="161"/>
        <v>15518.183765269494</v>
      </c>
      <c r="X1069" s="24">
        <f t="shared" si="162"/>
        <v>15472.384615384615</v>
      </c>
      <c r="Y1069" s="24">
        <f t="shared" si="163"/>
        <v>15426.585465499737</v>
      </c>
      <c r="Z1069" s="24">
        <f t="shared" si="164"/>
        <v>22.899574942438967</v>
      </c>
      <c r="AA1069" s="24" t="str">
        <f t="shared" si="165"/>
        <v/>
      </c>
      <c r="AB1069" s="20" t="str">
        <f t="shared" si="166"/>
        <v/>
      </c>
      <c r="AC1069" s="21" t="str">
        <f t="shared" si="167"/>
        <v/>
      </c>
      <c r="AD1069" s="20" t="str">
        <f t="shared" si="168"/>
        <v/>
      </c>
    </row>
    <row r="1070" spans="1:30" ht="15.75" customHeight="1">
      <c r="A1070" s="19">
        <v>44974.177083333336</v>
      </c>
      <c r="B1070" s="2">
        <v>15495</v>
      </c>
      <c r="C1070" s="2">
        <v>15498</v>
      </c>
      <c r="D1070" s="2">
        <v>15466</v>
      </c>
      <c r="E1070" s="2">
        <v>15469</v>
      </c>
      <c r="F1070" s="2">
        <v>1394</v>
      </c>
      <c r="G1070" s="20">
        <f t="shared" si="160"/>
        <v>15473.692307692309</v>
      </c>
      <c r="H1070" s="21" t="str">
        <f t="shared" si="169"/>
        <v>(放空買進)收盤跌破布林通道中軌(MB)</v>
      </c>
      <c r="W1070" s="24">
        <f t="shared" si="161"/>
        <v>15517.502279268052</v>
      </c>
      <c r="X1070" s="24">
        <f t="shared" si="162"/>
        <v>15473.692307692309</v>
      </c>
      <c r="Y1070" s="24">
        <f t="shared" si="163"/>
        <v>15429.882336116565</v>
      </c>
      <c r="Z1070" s="24">
        <f t="shared" si="164"/>
        <v>21.904985787871759</v>
      </c>
      <c r="AA1070" s="24">
        <f t="shared" si="165"/>
        <v>15498</v>
      </c>
      <c r="AB1070" s="20">
        <f t="shared" si="166"/>
        <v>15473.692307692309</v>
      </c>
      <c r="AC1070" s="21" t="str">
        <f t="shared" si="167"/>
        <v>(賣出)收盤跌破布林通道中軌(MB)</v>
      </c>
      <c r="AD1070" s="20">
        <f t="shared" si="168"/>
        <v>15466</v>
      </c>
    </row>
    <row r="1071" spans="1:30" ht="15.75" customHeight="1">
      <c r="A1071" s="19">
        <v>44974.166666666664</v>
      </c>
      <c r="B1071" s="2">
        <v>15497</v>
      </c>
      <c r="C1071" s="2">
        <v>15500</v>
      </c>
      <c r="D1071" s="2">
        <v>15493</v>
      </c>
      <c r="E1071" s="2">
        <v>15494</v>
      </c>
      <c r="F1071" s="2">
        <v>273</v>
      </c>
      <c r="G1071" s="20" t="str">
        <f t="shared" si="160"/>
        <v/>
      </c>
      <c r="H1071" s="21" t="str">
        <f t="shared" si="169"/>
        <v/>
      </c>
      <c r="W1071" s="24">
        <f t="shared" si="161"/>
        <v>15518.528451013641</v>
      </c>
      <c r="X1071" s="24">
        <f t="shared" si="162"/>
        <v>15474.423076923076</v>
      </c>
      <c r="Y1071" s="24">
        <f t="shared" si="163"/>
        <v>15430.317702832512</v>
      </c>
      <c r="Z1071" s="24">
        <f t="shared" si="164"/>
        <v>22.052687045282259</v>
      </c>
      <c r="AA1071" s="24" t="str">
        <f t="shared" si="165"/>
        <v/>
      </c>
      <c r="AB1071" s="20" t="str">
        <f t="shared" si="166"/>
        <v/>
      </c>
      <c r="AC1071" s="21" t="str">
        <f t="shared" si="167"/>
        <v/>
      </c>
      <c r="AD1071" s="20" t="str">
        <f t="shared" si="168"/>
        <v/>
      </c>
    </row>
    <row r="1072" spans="1:30" ht="15.75" customHeight="1">
      <c r="A1072" s="19">
        <v>44974.15625</v>
      </c>
      <c r="B1072" s="2">
        <v>15494</v>
      </c>
      <c r="C1072" s="2">
        <v>15503</v>
      </c>
      <c r="D1072" s="2">
        <v>15492</v>
      </c>
      <c r="E1072" s="2">
        <v>15497</v>
      </c>
      <c r="F1072" s="2">
        <v>500</v>
      </c>
      <c r="G1072" s="20" t="str">
        <f t="shared" si="160"/>
        <v/>
      </c>
      <c r="H1072" s="21" t="str">
        <f t="shared" si="169"/>
        <v/>
      </c>
      <c r="W1072" s="24">
        <f t="shared" si="161"/>
        <v>15522.347477913223</v>
      </c>
      <c r="X1072" s="24">
        <f t="shared" si="162"/>
        <v>15475.423076923076</v>
      </c>
      <c r="Y1072" s="24">
        <f t="shared" si="163"/>
        <v>15428.498675932929</v>
      </c>
      <c r="Z1072" s="24">
        <f t="shared" si="164"/>
        <v>23.462200495073052</v>
      </c>
      <c r="AA1072" s="24" t="str">
        <f t="shared" si="165"/>
        <v/>
      </c>
      <c r="AB1072" s="20" t="str">
        <f t="shared" si="166"/>
        <v/>
      </c>
      <c r="AC1072" s="21" t="str">
        <f t="shared" si="167"/>
        <v/>
      </c>
      <c r="AD1072" s="20" t="str">
        <f t="shared" si="168"/>
        <v/>
      </c>
    </row>
    <row r="1073" spans="1:30" ht="15.75" customHeight="1">
      <c r="A1073" s="19">
        <v>44974.145833333336</v>
      </c>
      <c r="B1073" s="2">
        <v>15491</v>
      </c>
      <c r="C1073" s="2">
        <v>15500</v>
      </c>
      <c r="D1073" s="2">
        <v>15483</v>
      </c>
      <c r="E1073" s="2">
        <v>15495</v>
      </c>
      <c r="F1073" s="2">
        <v>619</v>
      </c>
      <c r="G1073" s="20" t="str">
        <f t="shared" si="160"/>
        <v/>
      </c>
      <c r="H1073" s="21" t="str">
        <f t="shared" si="169"/>
        <v/>
      </c>
      <c r="W1073" s="24">
        <f t="shared" si="161"/>
        <v>15527.910987582434</v>
      </c>
      <c r="X1073" s="24">
        <f t="shared" si="162"/>
        <v>15476.76923076923</v>
      </c>
      <c r="Y1073" s="24">
        <f t="shared" si="163"/>
        <v>15425.627473956027</v>
      </c>
      <c r="Z1073" s="24">
        <f t="shared" si="164"/>
        <v>25.570878406601658</v>
      </c>
      <c r="AA1073" s="24" t="str">
        <f t="shared" si="165"/>
        <v/>
      </c>
      <c r="AB1073" s="20" t="str">
        <f t="shared" si="166"/>
        <v/>
      </c>
      <c r="AC1073" s="21" t="str">
        <f t="shared" si="167"/>
        <v/>
      </c>
      <c r="AD1073" s="20" t="str">
        <f t="shared" si="168"/>
        <v/>
      </c>
    </row>
    <row r="1074" spans="1:30" ht="15.75" customHeight="1">
      <c r="A1074" s="19">
        <v>44974.135416666664</v>
      </c>
      <c r="B1074" s="2">
        <v>15490</v>
      </c>
      <c r="C1074" s="2">
        <v>15499</v>
      </c>
      <c r="D1074" s="2">
        <v>15490</v>
      </c>
      <c r="E1074" s="2">
        <v>15492</v>
      </c>
      <c r="F1074" s="2">
        <v>533</v>
      </c>
      <c r="G1074" s="20" t="str">
        <f t="shared" si="160"/>
        <v/>
      </c>
      <c r="H1074" s="21" t="str">
        <f t="shared" si="169"/>
        <v/>
      </c>
      <c r="W1074" s="24">
        <f t="shared" si="161"/>
        <v>15534.987841910424</v>
      </c>
      <c r="X1074" s="24">
        <f t="shared" si="162"/>
        <v>15478.538461538461</v>
      </c>
      <c r="Y1074" s="24">
        <f t="shared" si="163"/>
        <v>15422.089081166498</v>
      </c>
      <c r="Z1074" s="24">
        <f t="shared" si="164"/>
        <v>28.224690185982102</v>
      </c>
      <c r="AA1074" s="24" t="str">
        <f t="shared" si="165"/>
        <v/>
      </c>
      <c r="AB1074" s="20" t="str">
        <f t="shared" si="166"/>
        <v/>
      </c>
      <c r="AC1074" s="21" t="str">
        <f t="shared" si="167"/>
        <v/>
      </c>
      <c r="AD1074" s="20" t="str">
        <f t="shared" si="168"/>
        <v/>
      </c>
    </row>
    <row r="1075" spans="1:30" ht="15.75" customHeight="1">
      <c r="A1075" s="19">
        <v>44974.125</v>
      </c>
      <c r="B1075" s="2">
        <v>15495</v>
      </c>
      <c r="C1075" s="2">
        <v>15495</v>
      </c>
      <c r="D1075" s="2">
        <v>15487</v>
      </c>
      <c r="E1075" s="2">
        <v>15492</v>
      </c>
      <c r="F1075" s="2">
        <v>393</v>
      </c>
      <c r="G1075" s="20" t="str">
        <f t="shared" si="160"/>
        <v/>
      </c>
      <c r="H1075" s="21" t="str">
        <f t="shared" si="169"/>
        <v/>
      </c>
      <c r="W1075" s="24">
        <f t="shared" si="161"/>
        <v>15542.395946977147</v>
      </c>
      <c r="X1075" s="24">
        <f t="shared" si="162"/>
        <v>15480.576923076924</v>
      </c>
      <c r="Y1075" s="24">
        <f t="shared" si="163"/>
        <v>15418.7578991767</v>
      </c>
      <c r="Z1075" s="24">
        <f t="shared" si="164"/>
        <v>30.909511950111455</v>
      </c>
      <c r="AA1075" s="24" t="str">
        <f t="shared" si="165"/>
        <v/>
      </c>
      <c r="AB1075" s="20" t="str">
        <f t="shared" si="166"/>
        <v/>
      </c>
      <c r="AC1075" s="21" t="str">
        <f t="shared" si="167"/>
        <v/>
      </c>
      <c r="AD1075" s="20" t="str">
        <f t="shared" si="168"/>
        <v/>
      </c>
    </row>
    <row r="1076" spans="1:30" ht="15.75" customHeight="1">
      <c r="A1076" s="19">
        <v>44974.114583333336</v>
      </c>
      <c r="B1076" s="2">
        <v>15478</v>
      </c>
      <c r="C1076" s="2">
        <v>15495</v>
      </c>
      <c r="D1076" s="2">
        <v>15475</v>
      </c>
      <c r="E1076" s="2">
        <v>15494</v>
      </c>
      <c r="F1076" s="2">
        <v>801</v>
      </c>
      <c r="G1076" s="20">
        <f t="shared" si="160"/>
        <v>15482.307692307691</v>
      </c>
      <c r="H1076" s="21" t="str">
        <f t="shared" si="169"/>
        <v>(買進)收盤突破布林通道中軌(MB)</v>
      </c>
      <c r="W1076" s="24">
        <f t="shared" si="161"/>
        <v>15547.724155139822</v>
      </c>
      <c r="X1076" s="24">
        <f t="shared" si="162"/>
        <v>15482.307692307691</v>
      </c>
      <c r="Y1076" s="24">
        <f t="shared" si="163"/>
        <v>15416.891229475561</v>
      </c>
      <c r="Z1076" s="24">
        <f t="shared" si="164"/>
        <v>32.708231416065033</v>
      </c>
      <c r="AA1076" s="24">
        <f t="shared" si="165"/>
        <v>15495</v>
      </c>
      <c r="AB1076" s="20">
        <f t="shared" si="166"/>
        <v>15482.307692307691</v>
      </c>
      <c r="AC1076" s="21" t="str">
        <f t="shared" si="167"/>
        <v>(買進)收盤突破布林通道中軌(MB)</v>
      </c>
      <c r="AD1076" s="20">
        <f t="shared" si="168"/>
        <v>15475</v>
      </c>
    </row>
    <row r="1077" spans="1:30" ht="15.75" customHeight="1">
      <c r="A1077" s="19">
        <v>44974.104166666664</v>
      </c>
      <c r="B1077" s="2">
        <v>15477</v>
      </c>
      <c r="C1077" s="2">
        <v>15481</v>
      </c>
      <c r="D1077" s="2">
        <v>15472</v>
      </c>
      <c r="E1077" s="2">
        <v>15476</v>
      </c>
      <c r="F1077" s="2">
        <v>640</v>
      </c>
      <c r="G1077" s="20" t="str">
        <f t="shared" si="160"/>
        <v/>
      </c>
      <c r="H1077" s="21" t="str">
        <f t="shared" si="169"/>
        <v/>
      </c>
      <c r="W1077" s="24">
        <f t="shared" si="161"/>
        <v>15555.33365274202</v>
      </c>
      <c r="X1077" s="24">
        <f t="shared" si="162"/>
        <v>15484.576923076924</v>
      </c>
      <c r="Y1077" s="24">
        <f t="shared" si="163"/>
        <v>15413.820193411828</v>
      </c>
      <c r="Z1077" s="24">
        <f t="shared" si="164"/>
        <v>35.37836483254776</v>
      </c>
      <c r="AA1077" s="24" t="str">
        <f t="shared" si="165"/>
        <v/>
      </c>
      <c r="AB1077" s="20" t="str">
        <f t="shared" si="166"/>
        <v/>
      </c>
      <c r="AC1077" s="21" t="str">
        <f t="shared" si="167"/>
        <v/>
      </c>
      <c r="AD1077" s="20" t="str">
        <f t="shared" si="168"/>
        <v/>
      </c>
    </row>
    <row r="1078" spans="1:30" ht="15.75" customHeight="1">
      <c r="A1078" s="19">
        <v>44974.09375</v>
      </c>
      <c r="B1078" s="2">
        <v>15484</v>
      </c>
      <c r="C1078" s="2">
        <v>15492</v>
      </c>
      <c r="D1078" s="2">
        <v>15474</v>
      </c>
      <c r="E1078" s="2">
        <v>15477</v>
      </c>
      <c r="F1078" s="2">
        <v>944</v>
      </c>
      <c r="G1078" s="20" t="str">
        <f t="shared" si="160"/>
        <v/>
      </c>
      <c r="H1078" s="21" t="str">
        <f t="shared" si="169"/>
        <v/>
      </c>
      <c r="W1078" s="24">
        <f t="shared" si="161"/>
        <v>15563.969993318025</v>
      </c>
      <c r="X1078" s="24">
        <f t="shared" si="162"/>
        <v>15487.76923076923</v>
      </c>
      <c r="Y1078" s="24">
        <f t="shared" si="163"/>
        <v>15411.568468220436</v>
      </c>
      <c r="Z1078" s="24">
        <f t="shared" si="164"/>
        <v>38.100381274397215</v>
      </c>
      <c r="AA1078" s="24" t="str">
        <f t="shared" si="165"/>
        <v/>
      </c>
      <c r="AB1078" s="20" t="str">
        <f t="shared" si="166"/>
        <v/>
      </c>
      <c r="AC1078" s="21" t="str">
        <f t="shared" si="167"/>
        <v/>
      </c>
      <c r="AD1078" s="20" t="str">
        <f t="shared" si="168"/>
        <v/>
      </c>
    </row>
    <row r="1079" spans="1:30" ht="15.75" customHeight="1">
      <c r="A1079" s="19">
        <v>44974.083333333336</v>
      </c>
      <c r="B1079" s="2">
        <v>15505</v>
      </c>
      <c r="C1079" s="2">
        <v>15509</v>
      </c>
      <c r="D1079" s="2">
        <v>15478</v>
      </c>
      <c r="E1079" s="2">
        <v>15484</v>
      </c>
      <c r="F1079" s="2">
        <v>1996</v>
      </c>
      <c r="G1079" s="20">
        <f t="shared" si="160"/>
        <v>15490.692307692309</v>
      </c>
      <c r="H1079" s="21" t="str">
        <f t="shared" si="169"/>
        <v>(放空買進)收盤跌破布林通道中軌(MB)</v>
      </c>
      <c r="W1079" s="24">
        <f t="shared" si="161"/>
        <v>15570.749535743957</v>
      </c>
      <c r="X1079" s="24">
        <f t="shared" si="162"/>
        <v>15490.692307692309</v>
      </c>
      <c r="Y1079" s="24">
        <f t="shared" si="163"/>
        <v>15410.63507964066</v>
      </c>
      <c r="Z1079" s="24">
        <f t="shared" si="164"/>
        <v>40.028614025824105</v>
      </c>
      <c r="AA1079" s="24">
        <f t="shared" si="165"/>
        <v>15509</v>
      </c>
      <c r="AB1079" s="20">
        <f t="shared" si="166"/>
        <v>15490.692307692309</v>
      </c>
      <c r="AC1079" s="21" t="str">
        <f t="shared" si="167"/>
        <v>(賣出)收盤跌破布林通道中軌(MB)</v>
      </c>
      <c r="AD1079" s="20">
        <f t="shared" si="168"/>
        <v>15478</v>
      </c>
    </row>
    <row r="1080" spans="1:30" ht="15.75" customHeight="1">
      <c r="A1080" s="19">
        <v>44974.072916666664</v>
      </c>
      <c r="B1080" s="2">
        <v>15488</v>
      </c>
      <c r="C1080" s="2">
        <v>15505</v>
      </c>
      <c r="D1080" s="2">
        <v>15487</v>
      </c>
      <c r="E1080" s="2">
        <v>15505</v>
      </c>
      <c r="F1080" s="2">
        <v>2428</v>
      </c>
      <c r="G1080" s="20">
        <f t="shared" si="160"/>
        <v>15493.26923076923</v>
      </c>
      <c r="H1080" s="21" t="str">
        <f t="shared" si="169"/>
        <v>(買進)收盤突破布林通道中軌(MB)</v>
      </c>
      <c r="W1080" s="24">
        <f t="shared" si="161"/>
        <v>15576.547370282011</v>
      </c>
      <c r="X1080" s="24">
        <f t="shared" si="162"/>
        <v>15493.26923076923</v>
      </c>
      <c r="Y1080" s="24">
        <f t="shared" si="163"/>
        <v>15409.99109125645</v>
      </c>
      <c r="Z1080" s="24">
        <f t="shared" si="164"/>
        <v>41.639069756390029</v>
      </c>
      <c r="AA1080" s="24">
        <f t="shared" si="165"/>
        <v>15505</v>
      </c>
      <c r="AB1080" s="20">
        <f t="shared" si="166"/>
        <v>15493.26923076923</v>
      </c>
      <c r="AC1080" s="21" t="str">
        <f t="shared" si="167"/>
        <v>(買進)收盤突破布林通道中軌(MB)</v>
      </c>
      <c r="AD1080" s="20">
        <f t="shared" si="168"/>
        <v>15487</v>
      </c>
    </row>
    <row r="1081" spans="1:30" ht="15.75" customHeight="1">
      <c r="A1081" s="19">
        <v>44974.0625</v>
      </c>
      <c r="B1081" s="2">
        <v>15480</v>
      </c>
      <c r="C1081" s="2">
        <v>15493</v>
      </c>
      <c r="D1081" s="2">
        <v>15464</v>
      </c>
      <c r="E1081" s="2">
        <v>15487</v>
      </c>
      <c r="F1081" s="2">
        <v>1953</v>
      </c>
      <c r="G1081" s="20" t="str">
        <f t="shared" si="160"/>
        <v/>
      </c>
      <c r="H1081" s="21" t="str">
        <f t="shared" si="169"/>
        <v/>
      </c>
      <c r="W1081" s="24">
        <f t="shared" si="161"/>
        <v>15580.871116631273</v>
      </c>
      <c r="X1081" s="24">
        <f t="shared" si="162"/>
        <v>15494.961538461539</v>
      </c>
      <c r="Y1081" s="24">
        <f t="shared" si="163"/>
        <v>15409.051960291805</v>
      </c>
      <c r="Z1081" s="24">
        <f t="shared" si="164"/>
        <v>42.9547890848674</v>
      </c>
      <c r="AA1081" s="24" t="str">
        <f t="shared" si="165"/>
        <v/>
      </c>
      <c r="AB1081" s="20" t="str">
        <f t="shared" si="166"/>
        <v/>
      </c>
      <c r="AC1081" s="21" t="str">
        <f t="shared" si="167"/>
        <v/>
      </c>
      <c r="AD1081" s="20" t="str">
        <f t="shared" si="168"/>
        <v/>
      </c>
    </row>
    <row r="1082" spans="1:30" ht="15.75" customHeight="1">
      <c r="A1082" s="19">
        <v>44974.052083333336</v>
      </c>
      <c r="B1082" s="2">
        <v>15485</v>
      </c>
      <c r="C1082" s="2">
        <v>15487</v>
      </c>
      <c r="D1082" s="2">
        <v>15469</v>
      </c>
      <c r="E1082" s="2">
        <v>15480</v>
      </c>
      <c r="F1082" s="2">
        <v>1816</v>
      </c>
      <c r="G1082" s="20" t="str">
        <f t="shared" si="160"/>
        <v/>
      </c>
      <c r="H1082" s="21" t="str">
        <f t="shared" si="169"/>
        <v/>
      </c>
      <c r="W1082" s="24">
        <f t="shared" si="161"/>
        <v>15586.040457240621</v>
      </c>
      <c r="X1082" s="24">
        <f t="shared" si="162"/>
        <v>15497.461538461539</v>
      </c>
      <c r="Y1082" s="24">
        <f t="shared" si="163"/>
        <v>15408.882619682458</v>
      </c>
      <c r="Z1082" s="24">
        <f t="shared" si="164"/>
        <v>44.28945938954044</v>
      </c>
      <c r="AA1082" s="24" t="str">
        <f t="shared" si="165"/>
        <v/>
      </c>
      <c r="AB1082" s="20" t="str">
        <f t="shared" si="166"/>
        <v/>
      </c>
      <c r="AC1082" s="21" t="str">
        <f t="shared" si="167"/>
        <v/>
      </c>
      <c r="AD1082" s="20" t="str">
        <f t="shared" si="168"/>
        <v/>
      </c>
    </row>
    <row r="1083" spans="1:30" ht="15.75" customHeight="1">
      <c r="A1083" s="19">
        <v>44974.041666666664</v>
      </c>
      <c r="B1083" s="2">
        <v>15481</v>
      </c>
      <c r="C1083" s="2">
        <v>15494</v>
      </c>
      <c r="D1083" s="2">
        <v>15481</v>
      </c>
      <c r="E1083" s="2">
        <v>15483</v>
      </c>
      <c r="F1083" s="2">
        <v>2454</v>
      </c>
      <c r="G1083" s="20" t="str">
        <f t="shared" si="160"/>
        <v/>
      </c>
      <c r="H1083" s="21" t="str">
        <f t="shared" si="169"/>
        <v/>
      </c>
      <c r="W1083" s="24">
        <f t="shared" si="161"/>
        <v>15591.056484520994</v>
      </c>
      <c r="X1083" s="24">
        <f t="shared" si="162"/>
        <v>15500.26923076923</v>
      </c>
      <c r="Y1083" s="24">
        <f t="shared" si="163"/>
        <v>15409.481977017467</v>
      </c>
      <c r="Z1083" s="24">
        <f t="shared" si="164"/>
        <v>45.393626875881431</v>
      </c>
      <c r="AA1083" s="24" t="str">
        <f t="shared" si="165"/>
        <v/>
      </c>
      <c r="AB1083" s="20" t="str">
        <f t="shared" si="166"/>
        <v/>
      </c>
      <c r="AC1083" s="21" t="str">
        <f t="shared" si="167"/>
        <v/>
      </c>
      <c r="AD1083" s="20" t="str">
        <f t="shared" si="168"/>
        <v/>
      </c>
    </row>
    <row r="1084" spans="1:30" ht="15.75" customHeight="1">
      <c r="A1084" s="19">
        <v>44974.03125</v>
      </c>
      <c r="B1084" s="2">
        <v>15478</v>
      </c>
      <c r="C1084" s="2">
        <v>15487</v>
      </c>
      <c r="D1084" s="2">
        <v>15475</v>
      </c>
      <c r="E1084" s="2">
        <v>15480</v>
      </c>
      <c r="F1084" s="2">
        <v>2452</v>
      </c>
      <c r="G1084" s="20" t="str">
        <f t="shared" si="160"/>
        <v/>
      </c>
      <c r="H1084" s="21" t="str">
        <f t="shared" si="169"/>
        <v/>
      </c>
      <c r="W1084" s="24">
        <f t="shared" si="161"/>
        <v>15596.170086349326</v>
      </c>
      <c r="X1084" s="24">
        <f t="shared" si="162"/>
        <v>15503.115384615385</v>
      </c>
      <c r="Y1084" s="24">
        <f t="shared" si="163"/>
        <v>15410.060682881443</v>
      </c>
      <c r="Z1084" s="24">
        <f t="shared" si="164"/>
        <v>46.52735086697097</v>
      </c>
      <c r="AA1084" s="24" t="str">
        <f t="shared" si="165"/>
        <v/>
      </c>
      <c r="AB1084" s="20" t="str">
        <f t="shared" si="166"/>
        <v/>
      </c>
      <c r="AC1084" s="21" t="str">
        <f t="shared" si="167"/>
        <v/>
      </c>
      <c r="AD1084" s="20" t="str">
        <f t="shared" si="168"/>
        <v/>
      </c>
    </row>
    <row r="1085" spans="1:30" ht="15.75" customHeight="1">
      <c r="A1085" s="19">
        <v>44974.020833333336</v>
      </c>
      <c r="B1085" s="2">
        <v>15469</v>
      </c>
      <c r="C1085" s="2">
        <v>15480</v>
      </c>
      <c r="D1085" s="2">
        <v>15463</v>
      </c>
      <c r="E1085" s="2">
        <v>15476</v>
      </c>
      <c r="F1085" s="2">
        <v>1849</v>
      </c>
      <c r="G1085" s="20" t="str">
        <f t="shared" si="160"/>
        <v/>
      </c>
      <c r="H1085" s="21" t="str">
        <f t="shared" si="169"/>
        <v/>
      </c>
      <c r="W1085" s="24">
        <f t="shared" si="161"/>
        <v>15599.964294648245</v>
      </c>
      <c r="X1085" s="24">
        <f t="shared" si="162"/>
        <v>15505.76923076923</v>
      </c>
      <c r="Y1085" s="24">
        <f t="shared" si="163"/>
        <v>15411.574166890216</v>
      </c>
      <c r="Z1085" s="24">
        <f t="shared" si="164"/>
        <v>47.097531939507199</v>
      </c>
      <c r="AA1085" s="24" t="str">
        <f t="shared" si="165"/>
        <v/>
      </c>
      <c r="AB1085" s="20" t="str">
        <f t="shared" si="166"/>
        <v/>
      </c>
      <c r="AC1085" s="21" t="str">
        <f t="shared" si="167"/>
        <v/>
      </c>
      <c r="AD1085" s="20" t="str">
        <f t="shared" si="168"/>
        <v/>
      </c>
    </row>
    <row r="1086" spans="1:30" ht="15.75" customHeight="1">
      <c r="A1086" s="19">
        <v>44974.010416666664</v>
      </c>
      <c r="B1086" s="2">
        <v>15470</v>
      </c>
      <c r="C1086" s="2">
        <v>15485</v>
      </c>
      <c r="D1086" s="2">
        <v>15459</v>
      </c>
      <c r="E1086" s="2">
        <v>15469</v>
      </c>
      <c r="F1086" s="2">
        <v>3375</v>
      </c>
      <c r="G1086" s="20" t="str">
        <f t="shared" si="160"/>
        <v/>
      </c>
      <c r="H1086" s="21" t="str">
        <f t="shared" si="169"/>
        <v/>
      </c>
      <c r="W1086" s="24">
        <f t="shared" si="161"/>
        <v>15603.199930956031</v>
      </c>
      <c r="X1086" s="24">
        <f t="shared" si="162"/>
        <v>15508.5</v>
      </c>
      <c r="Y1086" s="24">
        <f t="shared" si="163"/>
        <v>15413.800069043969</v>
      </c>
      <c r="Z1086" s="24">
        <f t="shared" si="164"/>
        <v>47.3499654780152</v>
      </c>
      <c r="AA1086" s="24" t="str">
        <f t="shared" si="165"/>
        <v/>
      </c>
      <c r="AB1086" s="20" t="str">
        <f t="shared" si="166"/>
        <v/>
      </c>
      <c r="AC1086" s="21" t="str">
        <f t="shared" si="167"/>
        <v/>
      </c>
      <c r="AD1086" s="20" t="str">
        <f t="shared" si="168"/>
        <v/>
      </c>
    </row>
    <row r="1087" spans="1:30" ht="15.75" customHeight="1">
      <c r="A1087" s="19">
        <v>44974</v>
      </c>
      <c r="B1087" s="2">
        <v>15469</v>
      </c>
      <c r="C1087" s="2">
        <v>15482</v>
      </c>
      <c r="D1087" s="2">
        <v>15460</v>
      </c>
      <c r="E1087" s="2">
        <v>15472</v>
      </c>
      <c r="F1087" s="2">
        <v>3596</v>
      </c>
      <c r="G1087" s="20" t="str">
        <f t="shared" si="160"/>
        <v/>
      </c>
      <c r="H1087" s="21" t="str">
        <f t="shared" si="169"/>
        <v/>
      </c>
      <c r="W1087" s="24">
        <f t="shared" si="161"/>
        <v>15606.141793895316</v>
      </c>
      <c r="X1087" s="24">
        <f t="shared" si="162"/>
        <v>15511.576923076924</v>
      </c>
      <c r="Y1087" s="24">
        <f t="shared" si="163"/>
        <v>15417.012052258531</v>
      </c>
      <c r="Z1087" s="24">
        <f t="shared" si="164"/>
        <v>47.282435409196651</v>
      </c>
      <c r="AA1087" s="24" t="str">
        <f t="shared" si="165"/>
        <v/>
      </c>
      <c r="AB1087" s="20" t="str">
        <f t="shared" si="166"/>
        <v/>
      </c>
      <c r="AC1087" s="21" t="str">
        <f t="shared" si="167"/>
        <v/>
      </c>
      <c r="AD1087" s="20" t="str">
        <f t="shared" si="168"/>
        <v/>
      </c>
    </row>
    <row r="1088" spans="1:30" ht="15.75" customHeight="1">
      <c r="A1088" s="19">
        <v>44973.989583333336</v>
      </c>
      <c r="B1088" s="2">
        <v>15463</v>
      </c>
      <c r="C1088" s="2">
        <v>15483</v>
      </c>
      <c r="D1088" s="2">
        <v>15460</v>
      </c>
      <c r="E1088" s="2">
        <v>15467</v>
      </c>
      <c r="F1088" s="2">
        <v>6237</v>
      </c>
      <c r="G1088" s="20" t="str">
        <f t="shared" si="160"/>
        <v/>
      </c>
      <c r="H1088" s="21" t="str">
        <f t="shared" si="169"/>
        <v/>
      </c>
      <c r="W1088" s="24">
        <f t="shared" si="161"/>
        <v>15609.482876662116</v>
      </c>
      <c r="X1088" s="24">
        <f t="shared" si="162"/>
        <v>15514.807692307691</v>
      </c>
      <c r="Y1088" s="24">
        <f t="shared" si="163"/>
        <v>15420.132507953267</v>
      </c>
      <c r="Z1088" s="24">
        <f t="shared" si="164"/>
        <v>47.337592177212564</v>
      </c>
      <c r="AA1088" s="24" t="str">
        <f t="shared" si="165"/>
        <v/>
      </c>
      <c r="AB1088" s="20" t="str">
        <f t="shared" si="166"/>
        <v/>
      </c>
      <c r="AC1088" s="21" t="str">
        <f t="shared" si="167"/>
        <v/>
      </c>
      <c r="AD1088" s="20" t="str">
        <f t="shared" si="168"/>
        <v/>
      </c>
    </row>
    <row r="1089" spans="1:30" ht="15.75" customHeight="1">
      <c r="A1089" s="19">
        <v>44973.979166666664</v>
      </c>
      <c r="B1089" s="2">
        <v>15443</v>
      </c>
      <c r="C1089" s="2">
        <v>15464</v>
      </c>
      <c r="D1089" s="2">
        <v>15435</v>
      </c>
      <c r="E1089" s="2">
        <v>15463</v>
      </c>
      <c r="F1089" s="2">
        <v>5326</v>
      </c>
      <c r="G1089" s="20" t="str">
        <f t="shared" si="160"/>
        <v/>
      </c>
      <c r="H1089" s="21" t="str">
        <f t="shared" si="169"/>
        <v/>
      </c>
      <c r="W1089" s="24">
        <f t="shared" si="161"/>
        <v>15612.380935835961</v>
      </c>
      <c r="X1089" s="24">
        <f t="shared" si="162"/>
        <v>15518.307692307691</v>
      </c>
      <c r="Y1089" s="24">
        <f t="shared" si="163"/>
        <v>15424.234448779422</v>
      </c>
      <c r="Z1089" s="24">
        <f t="shared" si="164"/>
        <v>47.036621764134452</v>
      </c>
      <c r="AA1089" s="24" t="str">
        <f t="shared" si="165"/>
        <v/>
      </c>
      <c r="AB1089" s="20" t="str">
        <f t="shared" si="166"/>
        <v/>
      </c>
      <c r="AC1089" s="21" t="str">
        <f t="shared" si="167"/>
        <v/>
      </c>
      <c r="AD1089" s="20" t="str">
        <f t="shared" si="168"/>
        <v/>
      </c>
    </row>
    <row r="1090" spans="1:30" ht="15.75" customHeight="1">
      <c r="A1090" s="19">
        <v>44973.96875</v>
      </c>
      <c r="B1090" s="2">
        <v>15417</v>
      </c>
      <c r="C1090" s="2">
        <v>15451</v>
      </c>
      <c r="D1090" s="2">
        <v>15411</v>
      </c>
      <c r="E1090" s="2">
        <v>15443</v>
      </c>
      <c r="F1090" s="2">
        <v>7023</v>
      </c>
      <c r="G1090" s="20">
        <f t="shared" si="160"/>
        <v>15429.508929863499</v>
      </c>
      <c r="H1090" s="21" t="str">
        <f t="shared" si="169"/>
        <v>(買進)收盤突破布林通道下軌(DN)</v>
      </c>
      <c r="W1090" s="24">
        <f t="shared" si="161"/>
        <v>15613.875685521118</v>
      </c>
      <c r="X1090" s="24">
        <f t="shared" si="162"/>
        <v>15521.692307692309</v>
      </c>
      <c r="Y1090" s="24">
        <f t="shared" si="163"/>
        <v>15429.508929863499</v>
      </c>
      <c r="Z1090" s="24">
        <f t="shared" si="164"/>
        <v>46.091688914404585</v>
      </c>
      <c r="AA1090" s="24">
        <f t="shared" si="165"/>
        <v>15451</v>
      </c>
      <c r="AB1090" s="20">
        <f t="shared" si="166"/>
        <v>15429.508929863499</v>
      </c>
      <c r="AC1090" s="21" t="str">
        <f t="shared" si="167"/>
        <v>(買進)收盤突破布林通道下軌(DN)</v>
      </c>
      <c r="AD1090" s="20">
        <f t="shared" si="168"/>
        <v>15411</v>
      </c>
    </row>
    <row r="1091" spans="1:30" ht="15.75" customHeight="1">
      <c r="A1091" s="19">
        <v>44973.958333333336</v>
      </c>
      <c r="B1091" s="2">
        <v>15414</v>
      </c>
      <c r="C1091" s="2">
        <v>15436</v>
      </c>
      <c r="D1091" s="2">
        <v>15408</v>
      </c>
      <c r="E1091" s="2">
        <v>15417</v>
      </c>
      <c r="F1091" s="2">
        <v>6852</v>
      </c>
      <c r="G1091" s="20" t="str">
        <f t="shared" ref="G1091:G1154" si="170" xml:space="preserve">
IF(AND((E1092-W1092&lt;0),(E1091-W1091)&gt;0),W1091,
IF(AND((E1092-W1092&gt;0),(E1091-W1091)&lt;0),W1091,
IF(AND((E1092-W1092&lt;0),(E1091-W1091)=0),W1091,
IF(AND((E1092-X1092&lt;0),(E1091-X1091)&gt;0),X1091,
IF(AND((E1092-X1092&gt;0),(E1091-X1091)&lt;0),X1091,
IF(AND((E1092-X1092&lt;0),(E1091-X1091)=0),X1091,
IF(AND((E1092-Y1092&lt;0),(E1091-Y1091)&gt;0),Y1091,
IF(AND((E1092-Y1092&gt;0),(E1091-Y1091)&lt;0),Y1091,
IF(AND((E1092-Y1092&lt;0),(E1091-Y1091)=0),Y1091,
"")))))))))</f>
        <v/>
      </c>
      <c r="H1091" s="21" t="str">
        <f t="shared" si="169"/>
        <v/>
      </c>
      <c r="W1091" s="24">
        <f t="shared" ref="W1091:W1154" si="171">X1091+STDEVPA(E1091:E1116)*2</f>
        <v>15613.598213808727</v>
      </c>
      <c r="X1091" s="24">
        <f t="shared" ref="X1091:X1154" si="172">AVERAGE(E1091:E1116)</f>
        <v>15526.076923076924</v>
      </c>
      <c r="Y1091" s="24">
        <f t="shared" ref="Y1091:Y1154" si="173">X1091-STDEVPA(E1091:E1116)*2</f>
        <v>15438.55563234512</v>
      </c>
      <c r="Z1091" s="24">
        <f t="shared" ref="Z1091:Z1154" si="174">STDEVPA(E1091:E1116)</f>
        <v>43.760645365901958</v>
      </c>
      <c r="AA1091" s="24" t="str">
        <f t="shared" ref="AA1091:AA1154" si="175" xml:space="preserve">
IF(AND((E1092-W1092&lt;0),(E1091-W1091)&gt;0),C1091,
IF(AND((E1092-W1092&gt;0),(E1091-W1091)&lt;0),C1091,
IF(AND((E1092-W1092&lt;0),(E1091-W1091)=0),C1091,
IF(AND((E1092-X1092&lt;0),(E1091-X1091)&gt;0),C1091,
IF(AND((E1092-X1092&gt;0),(E1091-X1091)&lt;0),C1091,
IF(AND((E1092-X1092&lt;0),(E1091-X1091)=0),C1091,
IF(AND((E1092-Y1092&lt;0),(E1091-Y1091)&gt;0),C1091,
IF(AND((E1092-Y1092&gt;0),(E1091-Y1091)&lt;0),C1091,
IF(AND((E1092-Y1092&lt;0),(E1091-Y1091)=0),C1091,
"")))))))))</f>
        <v/>
      </c>
      <c r="AB1091" s="20" t="str">
        <f t="shared" ref="AB1091:AB1154" si="176" xml:space="preserve">
IF(AND((E1092-W1092&lt;0),(E1091-W1091)&gt;0),W1091,
IF(AND((E1092-W1092&gt;0),(E1091-W1091)&lt;0),W1091,
IF(AND((E1092-W1092&lt;0),(E1091-W1091)=0),W1091,
IF(AND((E1092-X1092&lt;0),(E1091-X1091)&gt;0),X1091,
IF(AND((E1092-X1092&gt;0),(E1091-X1091)&lt;0),X1091,
IF(AND((E1092-X1092&lt;0),(E1091-X1091)=0),X1091,
IF(AND((E1092-Y1092&lt;0),(E1091-Y1091)&gt;0),Y1091,
IF(AND((E1092-Y1092&gt;0),(E1091-Y1091)&lt;0),Y1091,
IF(AND((E1092-Y1092&lt;0),(E1091-Y1091)=0),Y1091,
"")))))))))</f>
        <v/>
      </c>
      <c r="AC1091" s="21" t="str">
        <f t="shared" ref="AC1091:AC1154" si="177" xml:space="preserve">
IF(AND((E1092-W1092&lt;0),(E1091-W1091)&gt;0),"(賣出)收盤突破布林通道上軌(UP)",
IF(AND((E1092-W1092&gt;0),(E1091-W1091)&lt;0),"(賣出)收盤跌破布林通道上軌(UP)",
IF(AND((E1092-W1092&lt;0),(E1091-W1091)=0),"(賣出)收盤=布林通道上軌(UP)",
IF(AND((E1092-X1092&lt;0),(E1091-X1091)&gt;0),"(買進)收盤突破布林通道中軌(MB)",
IF(AND((E1092-X1092&gt;0),(E1091-X1091)&lt;0),"(賣出)收盤跌破布林通道中軌(MB)",
IF(AND((E1092-X1092&lt;0),(E1091-X1091)=0),"(賣出)收盤=布林通道中軌(MB)",
IF(AND((E1092-Y1092&lt;0),(E1091-Y1091)&gt;0),"(買進)收盤突破布林通道下軌(DN)",
IF(AND((E1092-Y1092&gt;0),(E1091-Y1091)&lt;0),"(賣出)收盤跌破布林通道下軌(DN)",
IF(AND((E1092-Y1092&lt;0),(E1091-Y1091)=0),"(賣出)收盤=布林通道下軌(DN)",
"")))))))))</f>
        <v/>
      </c>
      <c r="AD1091" s="20" t="str">
        <f t="shared" ref="AD1091:AD1154" si="178" xml:space="preserve">
IF(AND((E1092-W1092&lt;0),(E1091-W1091)&gt;0),D1091,
IF(AND((E1092-W1092&gt;0),(E1091-W1091)&lt;0),D1091,
IF(AND((E1092-W1092&lt;0),(E1091-W1091)=0),D1091,
IF(AND((E1092-X1092&lt;0),(E1091-X1091)&gt;0),D1091,
IF(AND((E1092-X1092&gt;0),(E1091-X1091)&lt;0),D1091,
IF(AND((E1092-X1092&lt;0),(E1091-X1091)=0),D1091,
IF(AND((E1092-Y1092&lt;0),(E1091-Y1091)&gt;0),D1091,
IF(AND((E1092-Y1092&gt;0),(E1091-Y1091)&lt;0),D1091,
IF(AND((E1092-Y1092&lt;0),(E1091-Y1091)=0),D1091,
"")))))))))</f>
        <v/>
      </c>
    </row>
    <row r="1092" spans="1:30" ht="15.75" customHeight="1">
      <c r="A1092" s="19">
        <v>44973.947916666664</v>
      </c>
      <c r="B1092" s="2">
        <v>15450</v>
      </c>
      <c r="C1092" s="2">
        <v>15465</v>
      </c>
      <c r="D1092" s="2">
        <v>15407</v>
      </c>
      <c r="E1092" s="2">
        <v>15414</v>
      </c>
      <c r="F1092" s="2">
        <v>13873</v>
      </c>
      <c r="G1092" s="20" t="str">
        <f t="shared" si="170"/>
        <v/>
      </c>
      <c r="H1092" s="21" t="str">
        <f t="shared" ref="H1092:H1155" si="179" xml:space="preserve">
IF(AND((E1093-W1093&lt;0),(E1092-W1092)&gt;0),"(賣出)收盤突破布林通道上軌(UP)",
IF(AND((E1093-W1093&gt;0),(E1092-W1092)&lt;0),"(放空賣出)收盤跌破布林通道上軌(UP)",
IF(AND((E1093-W1093&lt;0),(E1092-W1092)=0),"(賣出)收盤=布林通道上軌(UP)",
IF(AND((E1093-X1093&lt;0),(E1092-X1092)&gt;0),"(買進)收盤突破布林通道中軌(MB)",
IF(AND((E1093-X1093&gt;0),(E1092-X1092)&lt;0),"(放空買進)收盤跌破布林通道中軌(MB)",
IF(AND((E1093-X1093&lt;0),(E1092-X1092)=0),"(賣出)收盤=布林通道中軌(MB)",
IF(AND((E1093-Y1093&lt;0),(E1092-Y1092)&gt;0),"(買進)收盤突破布林通道下軌(DN)",
IF(AND((E1093-Y1093&gt;0),(E1092-Y1092)&lt;0),"(賣出)收盤跌破布林通道下軌(DN)",
IF(AND((E1093-Y1093&lt;0),(E1092-Y1092)=0),"(賣出)收盤=布林通道下軌(DN)",
"")))))))))</f>
        <v/>
      </c>
      <c r="W1092" s="24">
        <f t="shared" si="171"/>
        <v>15607.927824039585</v>
      </c>
      <c r="X1092" s="24">
        <f t="shared" si="172"/>
        <v>15531.423076923076</v>
      </c>
      <c r="Y1092" s="24">
        <f t="shared" si="173"/>
        <v>15454.918329806567</v>
      </c>
      <c r="Z1092" s="24">
        <f t="shared" si="174"/>
        <v>38.252373558254348</v>
      </c>
      <c r="AA1092" s="24" t="str">
        <f t="shared" si="175"/>
        <v/>
      </c>
      <c r="AB1092" s="20" t="str">
        <f t="shared" si="176"/>
        <v/>
      </c>
      <c r="AC1092" s="21" t="str">
        <f t="shared" si="177"/>
        <v/>
      </c>
      <c r="AD1092" s="20" t="str">
        <f t="shared" si="178"/>
        <v/>
      </c>
    </row>
    <row r="1093" spans="1:30" ht="15.75" customHeight="1">
      <c r="A1093" s="19">
        <v>44973.9375</v>
      </c>
      <c r="B1093" s="2">
        <v>15466</v>
      </c>
      <c r="C1093" s="2">
        <v>15469</v>
      </c>
      <c r="D1093" s="2">
        <v>15445</v>
      </c>
      <c r="E1093" s="2">
        <v>15450</v>
      </c>
      <c r="F1093" s="2">
        <v>5569</v>
      </c>
      <c r="G1093" s="20" t="str">
        <f t="shared" si="170"/>
        <v/>
      </c>
      <c r="H1093" s="21" t="str">
        <f t="shared" si="179"/>
        <v/>
      </c>
      <c r="W1093" s="24">
        <f t="shared" si="171"/>
        <v>15598.319524553481</v>
      </c>
      <c r="X1093" s="24">
        <f t="shared" si="172"/>
        <v>15537.115384615385</v>
      </c>
      <c r="Y1093" s="24">
        <f t="shared" si="173"/>
        <v>15475.911244677289</v>
      </c>
      <c r="Z1093" s="24">
        <f t="shared" si="174"/>
        <v>30.602069969048362</v>
      </c>
      <c r="AA1093" s="24" t="str">
        <f t="shared" si="175"/>
        <v/>
      </c>
      <c r="AB1093" s="20" t="str">
        <f t="shared" si="176"/>
        <v/>
      </c>
      <c r="AC1093" s="21" t="str">
        <f t="shared" si="177"/>
        <v/>
      </c>
      <c r="AD1093" s="20" t="str">
        <f t="shared" si="178"/>
        <v/>
      </c>
    </row>
    <row r="1094" spans="1:30" ht="15.75" customHeight="1">
      <c r="A1094" s="19">
        <v>44973.927083333336</v>
      </c>
      <c r="B1094" s="2">
        <v>15472</v>
      </c>
      <c r="C1094" s="2">
        <v>15479</v>
      </c>
      <c r="D1094" s="2">
        <v>15458</v>
      </c>
      <c r="E1094" s="2">
        <v>15467</v>
      </c>
      <c r="F1094" s="2">
        <v>4845</v>
      </c>
      <c r="G1094" s="20" t="str">
        <f t="shared" si="170"/>
        <v/>
      </c>
      <c r="H1094" s="21" t="str">
        <f t="shared" si="179"/>
        <v/>
      </c>
      <c r="W1094" s="24">
        <f t="shared" si="171"/>
        <v>15592.11886379516</v>
      </c>
      <c r="X1094" s="24">
        <f t="shared" si="172"/>
        <v>15541.307692307691</v>
      </c>
      <c r="Y1094" s="24">
        <f t="shared" si="173"/>
        <v>15490.496520820223</v>
      </c>
      <c r="Z1094" s="24">
        <f t="shared" si="174"/>
        <v>25.405585743734555</v>
      </c>
      <c r="AA1094" s="24" t="str">
        <f t="shared" si="175"/>
        <v/>
      </c>
      <c r="AB1094" s="20" t="str">
        <f t="shared" si="176"/>
        <v/>
      </c>
      <c r="AC1094" s="21" t="str">
        <f t="shared" si="177"/>
        <v/>
      </c>
      <c r="AD1094" s="20" t="str">
        <f t="shared" si="178"/>
        <v/>
      </c>
    </row>
    <row r="1095" spans="1:30" ht="15.75" customHeight="1">
      <c r="A1095" s="19">
        <v>44973.916666666664</v>
      </c>
      <c r="B1095" s="2">
        <v>15488</v>
      </c>
      <c r="C1095" s="2">
        <v>15490</v>
      </c>
      <c r="D1095" s="2">
        <v>15462</v>
      </c>
      <c r="E1095" s="2">
        <v>15473</v>
      </c>
      <c r="F1095" s="2">
        <v>9496</v>
      </c>
      <c r="G1095" s="20" t="str">
        <f t="shared" si="170"/>
        <v/>
      </c>
      <c r="H1095" s="21" t="str">
        <f t="shared" si="179"/>
        <v/>
      </c>
      <c r="W1095" s="24">
        <f t="shared" si="171"/>
        <v>15585.712107760102</v>
      </c>
      <c r="X1095" s="24">
        <f t="shared" si="172"/>
        <v>15544.461538461539</v>
      </c>
      <c r="Y1095" s="24">
        <f t="shared" si="173"/>
        <v>15503.210969162976</v>
      </c>
      <c r="Z1095" s="24">
        <f t="shared" si="174"/>
        <v>20.625284649281927</v>
      </c>
      <c r="AA1095" s="24" t="str">
        <f t="shared" si="175"/>
        <v/>
      </c>
      <c r="AB1095" s="20" t="str">
        <f t="shared" si="176"/>
        <v/>
      </c>
      <c r="AC1095" s="21" t="str">
        <f t="shared" si="177"/>
        <v/>
      </c>
      <c r="AD1095" s="20" t="str">
        <f t="shared" si="178"/>
        <v/>
      </c>
    </row>
    <row r="1096" spans="1:30" ht="15.75" customHeight="1">
      <c r="A1096" s="19">
        <v>44973.90625</v>
      </c>
      <c r="B1096" s="2">
        <v>15520</v>
      </c>
      <c r="C1096" s="2">
        <v>15522</v>
      </c>
      <c r="D1096" s="2">
        <v>15488</v>
      </c>
      <c r="E1096" s="2">
        <v>15488</v>
      </c>
      <c r="F1096" s="2">
        <v>9782</v>
      </c>
      <c r="G1096" s="20" t="str">
        <f t="shared" si="170"/>
        <v/>
      </c>
      <c r="H1096" s="21" t="str">
        <f t="shared" si="179"/>
        <v/>
      </c>
      <c r="W1096" s="24">
        <f t="shared" si="171"/>
        <v>15576.985188125902</v>
      </c>
      <c r="X1096" s="24">
        <f t="shared" si="172"/>
        <v>15547.23076923077</v>
      </c>
      <c r="Y1096" s="24">
        <f t="shared" si="173"/>
        <v>15517.476350335637</v>
      </c>
      <c r="Z1096" s="24">
        <f t="shared" si="174"/>
        <v>14.877209447565958</v>
      </c>
      <c r="AA1096" s="24" t="str">
        <f t="shared" si="175"/>
        <v/>
      </c>
      <c r="AB1096" s="20" t="str">
        <f t="shared" si="176"/>
        <v/>
      </c>
      <c r="AC1096" s="21" t="str">
        <f t="shared" si="177"/>
        <v/>
      </c>
      <c r="AD1096" s="20" t="str">
        <f t="shared" si="178"/>
        <v/>
      </c>
    </row>
    <row r="1097" spans="1:30" ht="15.75" customHeight="1">
      <c r="A1097" s="19">
        <v>44973.895833333336</v>
      </c>
      <c r="B1097" s="2">
        <v>15532</v>
      </c>
      <c r="C1097" s="2">
        <v>15534</v>
      </c>
      <c r="D1097" s="2">
        <v>15518</v>
      </c>
      <c r="E1097" s="2">
        <v>15520</v>
      </c>
      <c r="F1097" s="2">
        <v>3771</v>
      </c>
      <c r="G1097" s="20" t="str">
        <f t="shared" si="170"/>
        <v/>
      </c>
      <c r="H1097" s="21" t="str">
        <f t="shared" si="179"/>
        <v/>
      </c>
      <c r="W1097" s="24">
        <f t="shared" si="171"/>
        <v>15568.153846153846</v>
      </c>
      <c r="X1097" s="24">
        <f t="shared" si="172"/>
        <v>15548.923076923076</v>
      </c>
      <c r="Y1097" s="24">
        <f t="shared" si="173"/>
        <v>15529.692307692307</v>
      </c>
      <c r="Z1097" s="24">
        <f t="shared" si="174"/>
        <v>9.615384615384615</v>
      </c>
      <c r="AA1097" s="24" t="str">
        <f t="shared" si="175"/>
        <v/>
      </c>
      <c r="AB1097" s="20" t="str">
        <f t="shared" si="176"/>
        <v/>
      </c>
      <c r="AC1097" s="21" t="str">
        <f t="shared" si="177"/>
        <v/>
      </c>
      <c r="AD1097" s="20" t="str">
        <f t="shared" si="178"/>
        <v/>
      </c>
    </row>
    <row r="1098" spans="1:30" ht="15.75" customHeight="1">
      <c r="A1098" s="19">
        <v>44973.885416666664</v>
      </c>
      <c r="B1098" s="2">
        <v>15541</v>
      </c>
      <c r="C1098" s="2">
        <v>15543</v>
      </c>
      <c r="D1098" s="2">
        <v>15528</v>
      </c>
      <c r="E1098" s="2">
        <v>15532</v>
      </c>
      <c r="F1098" s="2">
        <v>2067</v>
      </c>
      <c r="G1098" s="20">
        <f t="shared" si="170"/>
        <v>15534.399367585233</v>
      </c>
      <c r="H1098" s="21" t="str">
        <f t="shared" si="179"/>
        <v>(賣出)收盤跌破布林通道下軌(DN)</v>
      </c>
      <c r="W1098" s="24">
        <f t="shared" si="171"/>
        <v>15565.369863183998</v>
      </c>
      <c r="X1098" s="24">
        <f t="shared" si="172"/>
        <v>15549.884615384615</v>
      </c>
      <c r="Y1098" s="24">
        <f t="shared" si="173"/>
        <v>15534.399367585233</v>
      </c>
      <c r="Z1098" s="24">
        <f t="shared" si="174"/>
        <v>7.7426238996913055</v>
      </c>
      <c r="AA1098" s="24">
        <f t="shared" si="175"/>
        <v>15543</v>
      </c>
      <c r="AB1098" s="20">
        <f t="shared" si="176"/>
        <v>15534.399367585233</v>
      </c>
      <c r="AC1098" s="21" t="str">
        <f t="shared" si="177"/>
        <v>(賣出)收盤跌破布林通道下軌(DN)</v>
      </c>
      <c r="AD1098" s="20">
        <f t="shared" si="178"/>
        <v>15528</v>
      </c>
    </row>
    <row r="1099" spans="1:30" ht="15.75" customHeight="1">
      <c r="A1099" s="19">
        <v>44973.875</v>
      </c>
      <c r="B1099" s="2">
        <v>15545</v>
      </c>
      <c r="C1099" s="2">
        <v>15547</v>
      </c>
      <c r="D1099" s="2">
        <v>15539</v>
      </c>
      <c r="E1099" s="2">
        <v>15541</v>
      </c>
      <c r="F1099" s="2">
        <v>788</v>
      </c>
      <c r="G1099" s="20" t="str">
        <f t="shared" si="170"/>
        <v/>
      </c>
      <c r="H1099" s="21" t="str">
        <f t="shared" si="179"/>
        <v/>
      </c>
      <c r="W1099" s="24">
        <f t="shared" si="171"/>
        <v>15564.606834967242</v>
      </c>
      <c r="X1099" s="24">
        <f t="shared" si="172"/>
        <v>15550.76923076923</v>
      </c>
      <c r="Y1099" s="24">
        <f t="shared" si="173"/>
        <v>15536.931626571219</v>
      </c>
      <c r="Z1099" s="24">
        <f t="shared" si="174"/>
        <v>6.918802099005803</v>
      </c>
      <c r="AA1099" s="24" t="str">
        <f t="shared" si="175"/>
        <v/>
      </c>
      <c r="AB1099" s="20" t="str">
        <f t="shared" si="176"/>
        <v/>
      </c>
      <c r="AC1099" s="21" t="str">
        <f t="shared" si="177"/>
        <v/>
      </c>
      <c r="AD1099" s="20" t="str">
        <f t="shared" si="178"/>
        <v/>
      </c>
    </row>
    <row r="1100" spans="1:30" ht="15.75" customHeight="1">
      <c r="A1100" s="19">
        <v>44973.864583333336</v>
      </c>
      <c r="B1100" s="2">
        <v>15538</v>
      </c>
      <c r="C1100" s="2">
        <v>15546</v>
      </c>
      <c r="D1100" s="2">
        <v>15537</v>
      </c>
      <c r="E1100" s="2">
        <v>15545</v>
      </c>
      <c r="F1100" s="2">
        <v>1216</v>
      </c>
      <c r="G1100" s="20" t="str">
        <f t="shared" si="170"/>
        <v/>
      </c>
      <c r="H1100" s="21" t="str">
        <f t="shared" si="179"/>
        <v/>
      </c>
      <c r="W1100" s="24">
        <f t="shared" si="171"/>
        <v>15565.817095538649</v>
      </c>
      <c r="X1100" s="24">
        <f t="shared" si="172"/>
        <v>15551.653846153846</v>
      </c>
      <c r="Y1100" s="24">
        <f t="shared" si="173"/>
        <v>15537.490596769043</v>
      </c>
      <c r="Z1100" s="24">
        <f t="shared" si="174"/>
        <v>7.0816246924010082</v>
      </c>
      <c r="AA1100" s="24" t="str">
        <f t="shared" si="175"/>
        <v/>
      </c>
      <c r="AB1100" s="20" t="str">
        <f t="shared" si="176"/>
        <v/>
      </c>
      <c r="AC1100" s="21" t="str">
        <f t="shared" si="177"/>
        <v/>
      </c>
      <c r="AD1100" s="20" t="str">
        <f t="shared" si="178"/>
        <v/>
      </c>
    </row>
    <row r="1101" spans="1:30" ht="15.75" customHeight="1">
      <c r="A1101" s="19">
        <v>44973.854166666664</v>
      </c>
      <c r="B1101" s="2">
        <v>15553</v>
      </c>
      <c r="C1101" s="2">
        <v>15555</v>
      </c>
      <c r="D1101" s="2">
        <v>15535</v>
      </c>
      <c r="E1101" s="2">
        <v>15537</v>
      </c>
      <c r="F1101" s="2">
        <v>2053</v>
      </c>
      <c r="G1101" s="20" t="str">
        <f t="shared" si="170"/>
        <v/>
      </c>
      <c r="H1101" s="21" t="str">
        <f t="shared" si="179"/>
        <v/>
      </c>
      <c r="W1101" s="24">
        <f t="shared" si="171"/>
        <v>15568.603302737045</v>
      </c>
      <c r="X1101" s="24">
        <f t="shared" si="172"/>
        <v>15552.692307692309</v>
      </c>
      <c r="Y1101" s="24">
        <f t="shared" si="173"/>
        <v>15536.781312647572</v>
      </c>
      <c r="Z1101" s="24">
        <f t="shared" si="174"/>
        <v>7.9554975223679367</v>
      </c>
      <c r="AA1101" s="24" t="str">
        <f t="shared" si="175"/>
        <v/>
      </c>
      <c r="AB1101" s="20" t="str">
        <f t="shared" si="176"/>
        <v/>
      </c>
      <c r="AC1101" s="21" t="str">
        <f t="shared" si="177"/>
        <v/>
      </c>
      <c r="AD1101" s="20" t="str">
        <f t="shared" si="178"/>
        <v/>
      </c>
    </row>
    <row r="1102" spans="1:30" ht="15.75" customHeight="1">
      <c r="A1102" s="19">
        <v>44973.84375</v>
      </c>
      <c r="B1102" s="2">
        <v>15559</v>
      </c>
      <c r="C1102" s="2">
        <v>15564</v>
      </c>
      <c r="D1102" s="2">
        <v>15551</v>
      </c>
      <c r="E1102" s="2">
        <v>15553</v>
      </c>
      <c r="F1102" s="2">
        <v>1019</v>
      </c>
      <c r="G1102" s="20">
        <f t="shared" si="170"/>
        <v>15554.115384615385</v>
      </c>
      <c r="H1102" s="21" t="str">
        <f t="shared" si="179"/>
        <v>(放空買進)收盤跌破布林通道中軌(MB)</v>
      </c>
      <c r="W1102" s="24">
        <f t="shared" si="171"/>
        <v>15570.759412632637</v>
      </c>
      <c r="X1102" s="24">
        <f t="shared" si="172"/>
        <v>15554.115384615385</v>
      </c>
      <c r="Y1102" s="24">
        <f t="shared" si="173"/>
        <v>15537.471356598133</v>
      </c>
      <c r="Z1102" s="24">
        <f t="shared" si="174"/>
        <v>8.3220140086257555</v>
      </c>
      <c r="AA1102" s="24">
        <f t="shared" si="175"/>
        <v>15564</v>
      </c>
      <c r="AB1102" s="20">
        <f t="shared" si="176"/>
        <v>15554.115384615385</v>
      </c>
      <c r="AC1102" s="21" t="str">
        <f t="shared" si="177"/>
        <v>(賣出)收盤跌破布林通道中軌(MB)</v>
      </c>
      <c r="AD1102" s="20">
        <f t="shared" si="178"/>
        <v>15551</v>
      </c>
    </row>
    <row r="1103" spans="1:30" ht="15.75" customHeight="1">
      <c r="A1103" s="19">
        <v>44973.833333333336</v>
      </c>
      <c r="B1103" s="2">
        <v>15553</v>
      </c>
      <c r="C1103" s="2">
        <v>15560</v>
      </c>
      <c r="D1103" s="2">
        <v>15551</v>
      </c>
      <c r="E1103" s="2">
        <v>15559</v>
      </c>
      <c r="F1103" s="2">
        <v>558</v>
      </c>
      <c r="G1103" s="20">
        <f t="shared" si="170"/>
        <v>15555.115384615385</v>
      </c>
      <c r="H1103" s="21" t="str">
        <f t="shared" si="179"/>
        <v>(買進)收盤突破布林通道中軌(MB)</v>
      </c>
      <c r="W1103" s="24">
        <f t="shared" si="171"/>
        <v>15574.301332382331</v>
      </c>
      <c r="X1103" s="24">
        <f t="shared" si="172"/>
        <v>15555.115384615385</v>
      </c>
      <c r="Y1103" s="24">
        <f t="shared" si="173"/>
        <v>15535.929436848439</v>
      </c>
      <c r="Z1103" s="24">
        <f t="shared" si="174"/>
        <v>9.5929738834729505</v>
      </c>
      <c r="AA1103" s="24">
        <f t="shared" si="175"/>
        <v>15560</v>
      </c>
      <c r="AB1103" s="20">
        <f t="shared" si="176"/>
        <v>15555.115384615385</v>
      </c>
      <c r="AC1103" s="21" t="str">
        <f t="shared" si="177"/>
        <v>(買進)收盤突破布林通道中軌(MB)</v>
      </c>
      <c r="AD1103" s="20">
        <f t="shared" si="178"/>
        <v>15551</v>
      </c>
    </row>
    <row r="1104" spans="1:30" ht="15.75" customHeight="1">
      <c r="A1104" s="19">
        <v>44973.822916666664</v>
      </c>
      <c r="B1104" s="2">
        <v>15552</v>
      </c>
      <c r="C1104" s="2">
        <v>15554</v>
      </c>
      <c r="D1104" s="2">
        <v>15549</v>
      </c>
      <c r="E1104" s="2">
        <v>15553</v>
      </c>
      <c r="F1104" s="2">
        <v>344</v>
      </c>
      <c r="G1104" s="20" t="str">
        <f t="shared" si="170"/>
        <v/>
      </c>
      <c r="H1104" s="21" t="str">
        <f t="shared" si="179"/>
        <v/>
      </c>
      <c r="W1104" s="24">
        <f t="shared" si="171"/>
        <v>15576.725253797938</v>
      </c>
      <c r="X1104" s="24">
        <f t="shared" si="172"/>
        <v>15555.807692307691</v>
      </c>
      <c r="Y1104" s="24">
        <f t="shared" si="173"/>
        <v>15534.890130817445</v>
      </c>
      <c r="Z1104" s="24">
        <f t="shared" si="174"/>
        <v>10.458780745123029</v>
      </c>
      <c r="AA1104" s="24" t="str">
        <f t="shared" si="175"/>
        <v/>
      </c>
      <c r="AB1104" s="20" t="str">
        <f t="shared" si="176"/>
        <v/>
      </c>
      <c r="AC1104" s="21" t="str">
        <f t="shared" si="177"/>
        <v/>
      </c>
      <c r="AD1104" s="20" t="str">
        <f t="shared" si="178"/>
        <v/>
      </c>
    </row>
    <row r="1105" spans="1:30" ht="15.75" customHeight="1">
      <c r="A1105" s="19">
        <v>44973.8125</v>
      </c>
      <c r="B1105" s="2">
        <v>15549</v>
      </c>
      <c r="C1105" s="2">
        <v>15555</v>
      </c>
      <c r="D1105" s="2">
        <v>15549</v>
      </c>
      <c r="E1105" s="2">
        <v>15551</v>
      </c>
      <c r="F1105" s="2">
        <v>284</v>
      </c>
      <c r="G1105" s="20" t="str">
        <f t="shared" si="170"/>
        <v/>
      </c>
      <c r="H1105" s="21" t="str">
        <f t="shared" si="179"/>
        <v/>
      </c>
      <c r="W1105" s="24">
        <f t="shared" si="171"/>
        <v>15580.094166847462</v>
      </c>
      <c r="X1105" s="24">
        <f t="shared" si="172"/>
        <v>15556.923076923076</v>
      </c>
      <c r="Y1105" s="24">
        <f t="shared" si="173"/>
        <v>15533.75198699869</v>
      </c>
      <c r="Z1105" s="24">
        <f t="shared" si="174"/>
        <v>11.585544962193445</v>
      </c>
      <c r="AA1105" s="24" t="str">
        <f t="shared" si="175"/>
        <v/>
      </c>
      <c r="AB1105" s="20" t="str">
        <f t="shared" si="176"/>
        <v/>
      </c>
      <c r="AC1105" s="21" t="str">
        <f t="shared" si="177"/>
        <v/>
      </c>
      <c r="AD1105" s="20" t="str">
        <f t="shared" si="178"/>
        <v/>
      </c>
    </row>
    <row r="1106" spans="1:30" ht="15.75" customHeight="1">
      <c r="A1106" s="19">
        <v>44973.802083333336</v>
      </c>
      <c r="B1106" s="2">
        <v>15551</v>
      </c>
      <c r="C1106" s="2">
        <v>15556</v>
      </c>
      <c r="D1106" s="2">
        <v>15548</v>
      </c>
      <c r="E1106" s="2">
        <v>15549</v>
      </c>
      <c r="F1106" s="2">
        <v>437</v>
      </c>
      <c r="G1106" s="20" t="str">
        <f t="shared" si="170"/>
        <v/>
      </c>
      <c r="H1106" s="21" t="str">
        <f t="shared" si="179"/>
        <v/>
      </c>
      <c r="W1106" s="24">
        <f t="shared" si="171"/>
        <v>15584.056593588324</v>
      </c>
      <c r="X1106" s="24">
        <f t="shared" si="172"/>
        <v>15558.307692307691</v>
      </c>
      <c r="Y1106" s="24">
        <f t="shared" si="173"/>
        <v>15532.558791027059</v>
      </c>
      <c r="Z1106" s="24">
        <f t="shared" si="174"/>
        <v>12.874450640316301</v>
      </c>
      <c r="AA1106" s="24" t="str">
        <f t="shared" si="175"/>
        <v/>
      </c>
      <c r="AB1106" s="20" t="str">
        <f t="shared" si="176"/>
        <v/>
      </c>
      <c r="AC1106" s="21" t="str">
        <f t="shared" si="177"/>
        <v/>
      </c>
      <c r="AD1106" s="20" t="str">
        <f t="shared" si="178"/>
        <v/>
      </c>
    </row>
    <row r="1107" spans="1:30" ht="15.75" customHeight="1">
      <c r="A1107" s="19">
        <v>44973.791666666664</v>
      </c>
      <c r="B1107" s="2">
        <v>15553</v>
      </c>
      <c r="C1107" s="2">
        <v>15558</v>
      </c>
      <c r="D1107" s="2">
        <v>15549</v>
      </c>
      <c r="E1107" s="2">
        <v>15552</v>
      </c>
      <c r="F1107" s="2">
        <v>534</v>
      </c>
      <c r="G1107" s="20" t="str">
        <f t="shared" si="170"/>
        <v/>
      </c>
      <c r="H1107" s="21" t="str">
        <f t="shared" si="179"/>
        <v/>
      </c>
      <c r="W1107" s="24">
        <f t="shared" si="171"/>
        <v>15585.962876220463</v>
      </c>
      <c r="X1107" s="24">
        <f t="shared" si="172"/>
        <v>15559.423076923076</v>
      </c>
      <c r="Y1107" s="24">
        <f t="shared" si="173"/>
        <v>15532.88327762569</v>
      </c>
      <c r="Z1107" s="24">
        <f t="shared" si="174"/>
        <v>13.269899648693299</v>
      </c>
      <c r="AA1107" s="24" t="str">
        <f t="shared" si="175"/>
        <v/>
      </c>
      <c r="AB1107" s="20" t="str">
        <f t="shared" si="176"/>
        <v/>
      </c>
      <c r="AC1107" s="21" t="str">
        <f t="shared" si="177"/>
        <v/>
      </c>
      <c r="AD1107" s="20" t="str">
        <f t="shared" si="178"/>
        <v/>
      </c>
    </row>
    <row r="1108" spans="1:30" ht="15.75" customHeight="1">
      <c r="A1108" s="19">
        <v>44973.78125</v>
      </c>
      <c r="B1108" s="2">
        <v>15556</v>
      </c>
      <c r="C1108" s="2">
        <v>15559</v>
      </c>
      <c r="D1108" s="2">
        <v>15553</v>
      </c>
      <c r="E1108" s="2">
        <v>15553</v>
      </c>
      <c r="F1108" s="2">
        <v>601</v>
      </c>
      <c r="G1108" s="20" t="str">
        <f t="shared" si="170"/>
        <v/>
      </c>
      <c r="H1108" s="21" t="str">
        <f t="shared" si="179"/>
        <v/>
      </c>
      <c r="W1108" s="24">
        <f t="shared" si="171"/>
        <v>15587.452453469858</v>
      </c>
      <c r="X1108" s="24">
        <f t="shared" si="172"/>
        <v>15560.346153846154</v>
      </c>
      <c r="Y1108" s="24">
        <f t="shared" si="173"/>
        <v>15533.239854222451</v>
      </c>
      <c r="Z1108" s="24">
        <f t="shared" si="174"/>
        <v>13.553149811851309</v>
      </c>
      <c r="AA1108" s="24" t="str">
        <f t="shared" si="175"/>
        <v/>
      </c>
      <c r="AB1108" s="20" t="str">
        <f t="shared" si="176"/>
        <v/>
      </c>
      <c r="AC1108" s="21" t="str">
        <f t="shared" si="177"/>
        <v/>
      </c>
      <c r="AD1108" s="20" t="str">
        <f t="shared" si="178"/>
        <v/>
      </c>
    </row>
    <row r="1109" spans="1:30" ht="15.75" customHeight="1">
      <c r="A1109" s="19">
        <v>44973.770833333336</v>
      </c>
      <c r="B1109" s="2">
        <v>15549</v>
      </c>
      <c r="C1109" s="2">
        <v>15558</v>
      </c>
      <c r="D1109" s="2">
        <v>15548</v>
      </c>
      <c r="E1109" s="2">
        <v>15557</v>
      </c>
      <c r="F1109" s="2">
        <v>801</v>
      </c>
      <c r="G1109" s="20" t="str">
        <f t="shared" si="170"/>
        <v/>
      </c>
      <c r="H1109" s="21" t="str">
        <f t="shared" si="179"/>
        <v/>
      </c>
      <c r="W1109" s="24">
        <f t="shared" si="171"/>
        <v>15587.456805582051</v>
      </c>
      <c r="X1109" s="24">
        <f t="shared" si="172"/>
        <v>15560.423076923076</v>
      </c>
      <c r="Y1109" s="24">
        <f t="shared" si="173"/>
        <v>15533.389348264101</v>
      </c>
      <c r="Z1109" s="24">
        <f t="shared" si="174"/>
        <v>13.516864329487632</v>
      </c>
      <c r="AA1109" s="24" t="str">
        <f t="shared" si="175"/>
        <v/>
      </c>
      <c r="AB1109" s="20" t="str">
        <f t="shared" si="176"/>
        <v/>
      </c>
      <c r="AC1109" s="21" t="str">
        <f t="shared" si="177"/>
        <v/>
      </c>
      <c r="AD1109" s="20" t="str">
        <f t="shared" si="178"/>
        <v/>
      </c>
    </row>
    <row r="1110" spans="1:30" ht="15.75" customHeight="1">
      <c r="A1110" s="19">
        <v>44973.760416666664</v>
      </c>
      <c r="B1110" s="2">
        <v>15546</v>
      </c>
      <c r="C1110" s="2">
        <v>15551</v>
      </c>
      <c r="D1110" s="2">
        <v>15543</v>
      </c>
      <c r="E1110" s="2">
        <v>15549</v>
      </c>
      <c r="F1110" s="2">
        <v>784</v>
      </c>
      <c r="G1110" s="20" t="str">
        <f t="shared" si="170"/>
        <v/>
      </c>
      <c r="H1110" s="21" t="str">
        <f t="shared" si="179"/>
        <v/>
      </c>
      <c r="W1110" s="24">
        <f t="shared" si="171"/>
        <v>15587.573677525997</v>
      </c>
      <c r="X1110" s="24">
        <f t="shared" si="172"/>
        <v>15560</v>
      </c>
      <c r="Y1110" s="24">
        <f t="shared" si="173"/>
        <v>15532.426322474003</v>
      </c>
      <c r="Z1110" s="24">
        <f t="shared" si="174"/>
        <v>13.786838762998684</v>
      </c>
      <c r="AA1110" s="24" t="str">
        <f t="shared" si="175"/>
        <v/>
      </c>
      <c r="AB1110" s="20" t="str">
        <f t="shared" si="176"/>
        <v/>
      </c>
      <c r="AC1110" s="21" t="str">
        <f t="shared" si="177"/>
        <v/>
      </c>
      <c r="AD1110" s="20" t="str">
        <f t="shared" si="178"/>
        <v/>
      </c>
    </row>
    <row r="1111" spans="1:30" ht="15.75" customHeight="1">
      <c r="A1111" s="19">
        <v>44973.75</v>
      </c>
      <c r="B1111" s="2">
        <v>15549</v>
      </c>
      <c r="C1111" s="2">
        <v>15552</v>
      </c>
      <c r="D1111" s="2">
        <v>15546</v>
      </c>
      <c r="E1111" s="2">
        <v>15547</v>
      </c>
      <c r="F1111" s="2">
        <v>555</v>
      </c>
      <c r="G1111" s="20" t="str">
        <f t="shared" si="170"/>
        <v/>
      </c>
      <c r="H1111" s="21" t="str">
        <f t="shared" si="179"/>
        <v/>
      </c>
      <c r="W1111" s="24">
        <f t="shared" si="171"/>
        <v>15588.78920792873</v>
      </c>
      <c r="X1111" s="24">
        <f t="shared" si="172"/>
        <v>15559.307692307691</v>
      </c>
      <c r="Y1111" s="24">
        <f t="shared" si="173"/>
        <v>15529.826176686653</v>
      </c>
      <c r="Z1111" s="24">
        <f t="shared" si="174"/>
        <v>14.740757810519863</v>
      </c>
      <c r="AA1111" s="24" t="str">
        <f t="shared" si="175"/>
        <v/>
      </c>
      <c r="AB1111" s="20" t="str">
        <f t="shared" si="176"/>
        <v/>
      </c>
      <c r="AC1111" s="21" t="str">
        <f t="shared" si="177"/>
        <v/>
      </c>
      <c r="AD1111" s="20" t="str">
        <f t="shared" si="178"/>
        <v/>
      </c>
    </row>
    <row r="1112" spans="1:30" ht="15.75" customHeight="1">
      <c r="A1112" s="19">
        <v>44973.739583333336</v>
      </c>
      <c r="B1112" s="2">
        <v>15556</v>
      </c>
      <c r="C1112" s="2">
        <v>15556</v>
      </c>
      <c r="D1112" s="2">
        <v>15545</v>
      </c>
      <c r="E1112" s="2">
        <v>15549</v>
      </c>
      <c r="F1112" s="2">
        <v>733</v>
      </c>
      <c r="G1112" s="20">
        <f t="shared" si="170"/>
        <v>15557.73076923077</v>
      </c>
      <c r="H1112" s="21" t="str">
        <f t="shared" si="179"/>
        <v>(放空買進)收盤跌破布林通道中軌(MB)</v>
      </c>
      <c r="W1112" s="24">
        <f t="shared" si="171"/>
        <v>15593.411221505878</v>
      </c>
      <c r="X1112" s="24">
        <f t="shared" si="172"/>
        <v>15557.73076923077</v>
      </c>
      <c r="Y1112" s="24">
        <f t="shared" si="173"/>
        <v>15522.050316955661</v>
      </c>
      <c r="Z1112" s="24">
        <f t="shared" si="174"/>
        <v>17.840226137553675</v>
      </c>
      <c r="AA1112" s="24">
        <f t="shared" si="175"/>
        <v>15556</v>
      </c>
      <c r="AB1112" s="20">
        <f t="shared" si="176"/>
        <v>15557.73076923077</v>
      </c>
      <c r="AC1112" s="21" t="str">
        <f t="shared" si="177"/>
        <v>(賣出)收盤跌破布林通道中軌(MB)</v>
      </c>
      <c r="AD1112" s="20">
        <f t="shared" si="178"/>
        <v>15545</v>
      </c>
    </row>
    <row r="1113" spans="1:30" ht="15.75" customHeight="1">
      <c r="A1113" s="19">
        <v>44973.729166666664</v>
      </c>
      <c r="B1113" s="2">
        <v>15558</v>
      </c>
      <c r="C1113" s="2">
        <v>15560</v>
      </c>
      <c r="D1113" s="2">
        <v>15552</v>
      </c>
      <c r="E1113" s="2">
        <v>15556</v>
      </c>
      <c r="F1113" s="2">
        <v>520</v>
      </c>
      <c r="G1113" s="20" t="str">
        <f t="shared" si="170"/>
        <v/>
      </c>
      <c r="H1113" s="21" t="str">
        <f t="shared" si="179"/>
        <v/>
      </c>
      <c r="W1113" s="24">
        <f t="shared" si="171"/>
        <v>15601.793077169865</v>
      </c>
      <c r="X1113" s="24">
        <f t="shared" si="172"/>
        <v>15555.038461538461</v>
      </c>
      <c r="Y1113" s="24">
        <f t="shared" si="173"/>
        <v>15508.283845907057</v>
      </c>
      <c r="Z1113" s="24">
        <f t="shared" si="174"/>
        <v>23.377307815701517</v>
      </c>
      <c r="AA1113" s="24" t="str">
        <f t="shared" si="175"/>
        <v/>
      </c>
      <c r="AB1113" s="20" t="str">
        <f t="shared" si="176"/>
        <v/>
      </c>
      <c r="AC1113" s="21" t="str">
        <f t="shared" si="177"/>
        <v/>
      </c>
      <c r="AD1113" s="20" t="str">
        <f t="shared" si="178"/>
        <v/>
      </c>
    </row>
    <row r="1114" spans="1:30" ht="15.75" customHeight="1">
      <c r="A1114" s="19">
        <v>44973.71875</v>
      </c>
      <c r="B1114" s="2">
        <v>15552</v>
      </c>
      <c r="C1114" s="2">
        <v>15558</v>
      </c>
      <c r="D1114" s="2">
        <v>15543</v>
      </c>
      <c r="E1114" s="2">
        <v>15558</v>
      </c>
      <c r="F1114" s="2">
        <v>1451</v>
      </c>
      <c r="G1114" s="20" t="str">
        <f t="shared" si="170"/>
        <v/>
      </c>
      <c r="H1114" s="21" t="str">
        <f t="shared" si="179"/>
        <v/>
      </c>
      <c r="W1114" s="24">
        <f t="shared" si="171"/>
        <v>15603.630544500647</v>
      </c>
      <c r="X1114" s="24">
        <f t="shared" si="172"/>
        <v>15553.076923076924</v>
      </c>
      <c r="Y1114" s="24">
        <f t="shared" si="173"/>
        <v>15502.5233016532</v>
      </c>
      <c r="Z1114" s="24">
        <f t="shared" si="174"/>
        <v>25.276810711862236</v>
      </c>
      <c r="AA1114" s="24" t="str">
        <f t="shared" si="175"/>
        <v/>
      </c>
      <c r="AB1114" s="20" t="str">
        <f t="shared" si="176"/>
        <v/>
      </c>
      <c r="AC1114" s="21" t="str">
        <f t="shared" si="177"/>
        <v/>
      </c>
      <c r="AD1114" s="20" t="str">
        <f t="shared" si="178"/>
        <v/>
      </c>
    </row>
    <row r="1115" spans="1:30" ht="15.75" customHeight="1">
      <c r="A1115" s="19">
        <v>44973.708333333336</v>
      </c>
      <c r="B1115" s="2">
        <v>15557</v>
      </c>
      <c r="C1115" s="2">
        <v>15560</v>
      </c>
      <c r="D1115" s="2">
        <v>15551</v>
      </c>
      <c r="E1115" s="2">
        <v>15551</v>
      </c>
      <c r="F1115" s="2">
        <v>636</v>
      </c>
      <c r="G1115" s="20" t="str">
        <f t="shared" si="170"/>
        <v/>
      </c>
      <c r="H1115" s="21" t="str">
        <f t="shared" si="179"/>
        <v/>
      </c>
      <c r="W1115" s="24">
        <f t="shared" si="171"/>
        <v>15605.302042297104</v>
      </c>
      <c r="X1115" s="24">
        <f t="shared" si="172"/>
        <v>15550.846153846154</v>
      </c>
      <c r="Y1115" s="24">
        <f t="shared" si="173"/>
        <v>15496.390265395205</v>
      </c>
      <c r="Z1115" s="24">
        <f t="shared" si="174"/>
        <v>27.227944225474719</v>
      </c>
      <c r="AA1115" s="24" t="str">
        <f t="shared" si="175"/>
        <v/>
      </c>
      <c r="AB1115" s="20" t="str">
        <f t="shared" si="176"/>
        <v/>
      </c>
      <c r="AC1115" s="21" t="str">
        <f t="shared" si="177"/>
        <v/>
      </c>
      <c r="AD1115" s="20" t="str">
        <f t="shared" si="178"/>
        <v/>
      </c>
    </row>
    <row r="1116" spans="1:30" ht="15.75" customHeight="1">
      <c r="A1116" s="19">
        <v>44973.697916666664</v>
      </c>
      <c r="B1116" s="2">
        <v>15557</v>
      </c>
      <c r="C1116" s="2">
        <v>15558</v>
      </c>
      <c r="D1116" s="2">
        <v>15550</v>
      </c>
      <c r="E1116" s="2">
        <v>15557</v>
      </c>
      <c r="F1116" s="2">
        <v>905</v>
      </c>
      <c r="G1116" s="20" t="str">
        <f t="shared" si="170"/>
        <v/>
      </c>
      <c r="H1116" s="21" t="str">
        <f t="shared" si="179"/>
        <v/>
      </c>
      <c r="W1116" s="24">
        <f t="shared" si="171"/>
        <v>15606.837379462801</v>
      </c>
      <c r="X1116" s="24">
        <f t="shared" si="172"/>
        <v>15548.846153846154</v>
      </c>
      <c r="Y1116" s="24">
        <f t="shared" si="173"/>
        <v>15490.854928229508</v>
      </c>
      <c r="Z1116" s="24">
        <f t="shared" si="174"/>
        <v>28.995612808322871</v>
      </c>
      <c r="AA1116" s="24" t="str">
        <f t="shared" si="175"/>
        <v/>
      </c>
      <c r="AB1116" s="20" t="str">
        <f t="shared" si="176"/>
        <v/>
      </c>
      <c r="AC1116" s="21" t="str">
        <f t="shared" si="177"/>
        <v/>
      </c>
      <c r="AD1116" s="20" t="str">
        <f t="shared" si="178"/>
        <v/>
      </c>
    </row>
    <row r="1117" spans="1:30" ht="15.75" customHeight="1">
      <c r="A1117" s="19">
        <v>44973.6875</v>
      </c>
      <c r="B1117" s="2">
        <v>15563</v>
      </c>
      <c r="C1117" s="2">
        <v>15569</v>
      </c>
      <c r="D1117" s="2">
        <v>15555</v>
      </c>
      <c r="E1117" s="2">
        <v>15556</v>
      </c>
      <c r="F1117" s="2">
        <v>1515</v>
      </c>
      <c r="G1117" s="20" t="str">
        <f t="shared" si="170"/>
        <v/>
      </c>
      <c r="H1117" s="21" t="str">
        <f t="shared" si="179"/>
        <v/>
      </c>
      <c r="W1117" s="24">
        <f t="shared" si="171"/>
        <v>15611.084617186936</v>
      </c>
      <c r="X1117" s="24">
        <f t="shared" si="172"/>
        <v>15545.423076923076</v>
      </c>
      <c r="Y1117" s="24">
        <f t="shared" si="173"/>
        <v>15479.761536659216</v>
      </c>
      <c r="Z1117" s="24">
        <f t="shared" si="174"/>
        <v>32.83077013192991</v>
      </c>
      <c r="AA1117" s="24" t="str">
        <f t="shared" si="175"/>
        <v/>
      </c>
      <c r="AB1117" s="20" t="str">
        <f t="shared" si="176"/>
        <v/>
      </c>
      <c r="AC1117" s="21" t="str">
        <f t="shared" si="177"/>
        <v/>
      </c>
      <c r="AD1117" s="20" t="str">
        <f t="shared" si="178"/>
        <v/>
      </c>
    </row>
    <row r="1118" spans="1:30" ht="15.75" customHeight="1">
      <c r="A1118" s="19">
        <v>44973.677083333336</v>
      </c>
      <c r="B1118" s="2">
        <v>15559</v>
      </c>
      <c r="C1118" s="2">
        <v>15568</v>
      </c>
      <c r="D1118" s="2">
        <v>15554</v>
      </c>
      <c r="E1118" s="2">
        <v>15562</v>
      </c>
      <c r="F1118" s="2">
        <v>2123</v>
      </c>
      <c r="G1118" s="20" t="str">
        <f t="shared" si="170"/>
        <v/>
      </c>
      <c r="H1118" s="21" t="str">
        <f t="shared" si="179"/>
        <v/>
      </c>
      <c r="W1118" s="24">
        <f t="shared" si="171"/>
        <v>15621.46302193848</v>
      </c>
      <c r="X1118" s="24">
        <f t="shared" si="172"/>
        <v>15540.192307692309</v>
      </c>
      <c r="Y1118" s="24">
        <f t="shared" si="173"/>
        <v>15458.921593446137</v>
      </c>
      <c r="Z1118" s="24">
        <f t="shared" si="174"/>
        <v>40.635357123085683</v>
      </c>
      <c r="AA1118" s="24" t="str">
        <f t="shared" si="175"/>
        <v/>
      </c>
      <c r="AB1118" s="20" t="str">
        <f t="shared" si="176"/>
        <v/>
      </c>
      <c r="AC1118" s="21" t="str">
        <f t="shared" si="177"/>
        <v/>
      </c>
      <c r="AD1118" s="20" t="str">
        <f t="shared" si="178"/>
        <v/>
      </c>
    </row>
    <row r="1119" spans="1:30" ht="15.75" customHeight="1">
      <c r="A1119" s="19">
        <v>44973.666666666664</v>
      </c>
      <c r="B1119" s="2">
        <v>15549</v>
      </c>
      <c r="C1119" s="2">
        <v>15559</v>
      </c>
      <c r="D1119" s="2">
        <v>15548</v>
      </c>
      <c r="E1119" s="2">
        <v>15559</v>
      </c>
      <c r="F1119" s="2">
        <v>1216</v>
      </c>
      <c r="G1119" s="20" t="str">
        <f t="shared" si="170"/>
        <v/>
      </c>
      <c r="H1119" s="21" t="str">
        <f t="shared" si="179"/>
        <v/>
      </c>
      <c r="W1119" s="24">
        <f t="shared" si="171"/>
        <v>15628.904940183742</v>
      </c>
      <c r="X1119" s="24">
        <f t="shared" si="172"/>
        <v>15534.423076923076</v>
      </c>
      <c r="Y1119" s="24">
        <f t="shared" si="173"/>
        <v>15439.941213662411</v>
      </c>
      <c r="Z1119" s="24">
        <f t="shared" si="174"/>
        <v>47.24093163033276</v>
      </c>
      <c r="AA1119" s="24" t="str">
        <f t="shared" si="175"/>
        <v/>
      </c>
      <c r="AB1119" s="20" t="str">
        <f t="shared" si="176"/>
        <v/>
      </c>
      <c r="AC1119" s="21" t="str">
        <f t="shared" si="177"/>
        <v/>
      </c>
      <c r="AD1119" s="20" t="str">
        <f t="shared" si="178"/>
        <v/>
      </c>
    </row>
    <row r="1120" spans="1:30" ht="15.75" customHeight="1">
      <c r="A1120" s="19">
        <v>44973.65625</v>
      </c>
      <c r="B1120" s="2">
        <v>15546</v>
      </c>
      <c r="C1120" s="2">
        <v>15555</v>
      </c>
      <c r="D1120" s="2">
        <v>15542</v>
      </c>
      <c r="E1120" s="2">
        <v>15549</v>
      </c>
      <c r="F1120" s="2">
        <v>1694</v>
      </c>
      <c r="G1120" s="20" t="str">
        <f t="shared" si="170"/>
        <v/>
      </c>
      <c r="H1120" s="21" t="str">
        <f t="shared" si="179"/>
        <v/>
      </c>
      <c r="W1120" s="24">
        <f t="shared" si="171"/>
        <v>15633.706292774265</v>
      </c>
      <c r="X1120" s="24">
        <f t="shared" si="172"/>
        <v>15528.76923076923</v>
      </c>
      <c r="Y1120" s="24">
        <f t="shared" si="173"/>
        <v>15423.832168764196</v>
      </c>
      <c r="Z1120" s="24">
        <f t="shared" si="174"/>
        <v>52.468531002517402</v>
      </c>
      <c r="AA1120" s="24" t="str">
        <f t="shared" si="175"/>
        <v/>
      </c>
      <c r="AB1120" s="20" t="str">
        <f t="shared" si="176"/>
        <v/>
      </c>
      <c r="AC1120" s="21" t="str">
        <f t="shared" si="177"/>
        <v/>
      </c>
      <c r="AD1120" s="20" t="str">
        <f t="shared" si="178"/>
        <v/>
      </c>
    </row>
    <row r="1121" spans="1:30" ht="15.75" customHeight="1">
      <c r="A1121" s="19">
        <v>44973.645833333336</v>
      </c>
      <c r="B1121" s="2">
        <v>15532</v>
      </c>
      <c r="C1121" s="2">
        <v>15549</v>
      </c>
      <c r="D1121" s="2">
        <v>15527</v>
      </c>
      <c r="E1121" s="2">
        <v>15545</v>
      </c>
      <c r="F1121" s="2">
        <v>2608</v>
      </c>
      <c r="G1121" s="20" t="str">
        <f t="shared" si="170"/>
        <v/>
      </c>
      <c r="H1121" s="21" t="str">
        <f t="shared" si="179"/>
        <v/>
      </c>
      <c r="W1121" s="24">
        <f t="shared" si="171"/>
        <v>15636.579964302788</v>
      </c>
      <c r="X1121" s="24">
        <f t="shared" si="172"/>
        <v>15523.73076923077</v>
      </c>
      <c r="Y1121" s="24">
        <f t="shared" si="173"/>
        <v>15410.881574158751</v>
      </c>
      <c r="Z1121" s="24">
        <f t="shared" si="174"/>
        <v>56.424597536008982</v>
      </c>
      <c r="AA1121" s="24" t="str">
        <f t="shared" si="175"/>
        <v/>
      </c>
      <c r="AB1121" s="20" t="str">
        <f t="shared" si="176"/>
        <v/>
      </c>
      <c r="AC1121" s="21" t="str">
        <f t="shared" si="177"/>
        <v/>
      </c>
      <c r="AD1121" s="20" t="str">
        <f t="shared" si="178"/>
        <v/>
      </c>
    </row>
    <row r="1122" spans="1:30" ht="15.75" customHeight="1">
      <c r="A1122" s="19">
        <v>44973.635416666664</v>
      </c>
      <c r="B1122" s="2">
        <v>15545</v>
      </c>
      <c r="C1122" s="2">
        <v>15548</v>
      </c>
      <c r="D1122" s="2">
        <v>15532</v>
      </c>
      <c r="E1122" s="2">
        <v>15532</v>
      </c>
      <c r="F1122" s="2">
        <v>3340</v>
      </c>
      <c r="G1122" s="20" t="str">
        <f t="shared" si="170"/>
        <v/>
      </c>
      <c r="H1122" s="21" t="str">
        <f t="shared" si="179"/>
        <v/>
      </c>
      <c r="W1122" s="24">
        <f t="shared" si="171"/>
        <v>15639.051846196184</v>
      </c>
      <c r="X1122" s="24">
        <f t="shared" si="172"/>
        <v>15518.576923076924</v>
      </c>
      <c r="Y1122" s="24">
        <f t="shared" si="173"/>
        <v>15398.101999957664</v>
      </c>
      <c r="Z1122" s="24">
        <f t="shared" si="174"/>
        <v>60.237461559630233</v>
      </c>
      <c r="AA1122" s="24" t="str">
        <f t="shared" si="175"/>
        <v/>
      </c>
      <c r="AB1122" s="20" t="str">
        <f t="shared" si="176"/>
        <v/>
      </c>
      <c r="AC1122" s="21" t="str">
        <f t="shared" si="177"/>
        <v/>
      </c>
      <c r="AD1122" s="20" t="str">
        <f t="shared" si="178"/>
        <v/>
      </c>
    </row>
    <row r="1123" spans="1:30" ht="15.75" customHeight="1">
      <c r="A1123" s="19">
        <v>44973.572916666664</v>
      </c>
      <c r="B1123" s="2">
        <v>15555</v>
      </c>
      <c r="C1123" s="2">
        <v>15557</v>
      </c>
      <c r="D1123" s="2">
        <v>15542</v>
      </c>
      <c r="E1123" s="2">
        <v>15545</v>
      </c>
      <c r="F1123" s="2">
        <v>6717</v>
      </c>
      <c r="G1123" s="20" t="str">
        <f t="shared" si="170"/>
        <v/>
      </c>
      <c r="H1123" s="21" t="str">
        <f t="shared" si="179"/>
        <v/>
      </c>
      <c r="W1123" s="24">
        <f t="shared" si="171"/>
        <v>15640.09563445246</v>
      </c>
      <c r="X1123" s="24">
        <f t="shared" si="172"/>
        <v>15514.423076923076</v>
      </c>
      <c r="Y1123" s="24">
        <f t="shared" si="173"/>
        <v>15388.750519393692</v>
      </c>
      <c r="Z1123" s="24">
        <f t="shared" si="174"/>
        <v>62.836278764692004</v>
      </c>
      <c r="AA1123" s="24" t="str">
        <f t="shared" si="175"/>
        <v/>
      </c>
      <c r="AB1123" s="20" t="str">
        <f t="shared" si="176"/>
        <v/>
      </c>
      <c r="AC1123" s="21" t="str">
        <f t="shared" si="177"/>
        <v/>
      </c>
      <c r="AD1123" s="20" t="str">
        <f t="shared" si="178"/>
        <v/>
      </c>
    </row>
    <row r="1124" spans="1:30" ht="15.75" customHeight="1">
      <c r="A1124" s="19">
        <v>44973.5625</v>
      </c>
      <c r="B1124" s="2">
        <v>15565</v>
      </c>
      <c r="C1124" s="2">
        <v>15579</v>
      </c>
      <c r="D1124" s="2">
        <v>15554</v>
      </c>
      <c r="E1124" s="2">
        <v>15555</v>
      </c>
      <c r="F1124" s="2">
        <v>5226</v>
      </c>
      <c r="G1124" s="20" t="str">
        <f t="shared" si="170"/>
        <v/>
      </c>
      <c r="H1124" s="21" t="str">
        <f t="shared" si="179"/>
        <v/>
      </c>
      <c r="W1124" s="24">
        <f t="shared" si="171"/>
        <v>15639.863771400102</v>
      </c>
      <c r="X1124" s="24">
        <f t="shared" si="172"/>
        <v>15509.538461538461</v>
      </c>
      <c r="Y1124" s="24">
        <f t="shared" si="173"/>
        <v>15379.21315167682</v>
      </c>
      <c r="Z1124" s="24">
        <f t="shared" si="174"/>
        <v>65.162654930820111</v>
      </c>
      <c r="AA1124" s="24" t="str">
        <f t="shared" si="175"/>
        <v/>
      </c>
      <c r="AB1124" s="20" t="str">
        <f t="shared" si="176"/>
        <v/>
      </c>
      <c r="AC1124" s="21" t="str">
        <f t="shared" si="177"/>
        <v/>
      </c>
      <c r="AD1124" s="20" t="str">
        <f t="shared" si="178"/>
        <v/>
      </c>
    </row>
    <row r="1125" spans="1:30" ht="15.75" customHeight="1">
      <c r="A1125" s="19">
        <v>44973.552083333336</v>
      </c>
      <c r="B1125" s="2">
        <v>15572</v>
      </c>
      <c r="C1125" s="2">
        <v>15577</v>
      </c>
      <c r="D1125" s="2">
        <v>15562</v>
      </c>
      <c r="E1125" s="2">
        <v>15564</v>
      </c>
      <c r="F1125" s="2">
        <v>3484</v>
      </c>
      <c r="G1125" s="20" t="str">
        <f t="shared" si="170"/>
        <v/>
      </c>
      <c r="H1125" s="21" t="str">
        <f t="shared" si="179"/>
        <v/>
      </c>
      <c r="W1125" s="24">
        <f t="shared" si="171"/>
        <v>15637.562114394213</v>
      </c>
      <c r="X1125" s="24">
        <f t="shared" si="172"/>
        <v>15504.461538461539</v>
      </c>
      <c r="Y1125" s="24">
        <f t="shared" si="173"/>
        <v>15371.360962528865</v>
      </c>
      <c r="Z1125" s="24">
        <f t="shared" si="174"/>
        <v>66.550287966336896</v>
      </c>
      <c r="AA1125" s="24" t="str">
        <f t="shared" si="175"/>
        <v/>
      </c>
      <c r="AB1125" s="20" t="str">
        <f t="shared" si="176"/>
        <v/>
      </c>
      <c r="AC1125" s="21" t="str">
        <f t="shared" si="177"/>
        <v/>
      </c>
      <c r="AD1125" s="20" t="str">
        <f t="shared" si="178"/>
        <v/>
      </c>
    </row>
    <row r="1126" spans="1:30" ht="15.75" customHeight="1">
      <c r="A1126" s="19">
        <v>44973.541666666664</v>
      </c>
      <c r="B1126" s="2">
        <v>15573</v>
      </c>
      <c r="C1126" s="2">
        <v>15580</v>
      </c>
      <c r="D1126" s="2">
        <v>15571</v>
      </c>
      <c r="E1126" s="2">
        <v>15572</v>
      </c>
      <c r="F1126" s="2">
        <v>1551</v>
      </c>
      <c r="G1126" s="20" t="str">
        <f t="shared" si="170"/>
        <v/>
      </c>
      <c r="H1126" s="21" t="str">
        <f t="shared" si="179"/>
        <v/>
      </c>
      <c r="W1126" s="24">
        <f t="shared" si="171"/>
        <v>15633.786914903409</v>
      </c>
      <c r="X1126" s="24">
        <f t="shared" si="172"/>
        <v>15498.807692307691</v>
      </c>
      <c r="Y1126" s="24">
        <f t="shared" si="173"/>
        <v>15363.828469711974</v>
      </c>
      <c r="Z1126" s="24">
        <f t="shared" si="174"/>
        <v>67.489611297858985</v>
      </c>
      <c r="AA1126" s="24" t="str">
        <f t="shared" si="175"/>
        <v/>
      </c>
      <c r="AB1126" s="20" t="str">
        <f t="shared" si="176"/>
        <v/>
      </c>
      <c r="AC1126" s="21" t="str">
        <f t="shared" si="177"/>
        <v/>
      </c>
      <c r="AD1126" s="20" t="str">
        <f t="shared" si="178"/>
        <v/>
      </c>
    </row>
    <row r="1127" spans="1:30" ht="15.75" customHeight="1">
      <c r="A1127" s="19">
        <v>44973.53125</v>
      </c>
      <c r="B1127" s="2">
        <v>15579</v>
      </c>
      <c r="C1127" s="2">
        <v>15581</v>
      </c>
      <c r="D1127" s="2">
        <v>15569</v>
      </c>
      <c r="E1127" s="2">
        <v>15574</v>
      </c>
      <c r="F1127" s="2">
        <v>1729</v>
      </c>
      <c r="G1127" s="20" t="str">
        <f t="shared" si="170"/>
        <v/>
      </c>
      <c r="H1127" s="21" t="str">
        <f t="shared" si="179"/>
        <v/>
      </c>
      <c r="W1127" s="24">
        <f t="shared" si="171"/>
        <v>15628.311721603808</v>
      </c>
      <c r="X1127" s="24">
        <f t="shared" si="172"/>
        <v>15492.653846153846</v>
      </c>
      <c r="Y1127" s="24">
        <f t="shared" si="173"/>
        <v>15356.995970703883</v>
      </c>
      <c r="Z1127" s="24">
        <f t="shared" si="174"/>
        <v>67.828937724981429</v>
      </c>
      <c r="AA1127" s="24" t="str">
        <f t="shared" si="175"/>
        <v/>
      </c>
      <c r="AB1127" s="20" t="str">
        <f t="shared" si="176"/>
        <v/>
      </c>
      <c r="AC1127" s="21" t="str">
        <f t="shared" si="177"/>
        <v/>
      </c>
      <c r="AD1127" s="20" t="str">
        <f t="shared" si="178"/>
        <v/>
      </c>
    </row>
    <row r="1128" spans="1:30" ht="15.75" customHeight="1">
      <c r="A1128" s="19">
        <v>44973.520833333336</v>
      </c>
      <c r="B1128" s="2">
        <v>15576</v>
      </c>
      <c r="C1128" s="2">
        <v>15583</v>
      </c>
      <c r="D1128" s="2">
        <v>15571</v>
      </c>
      <c r="E1128" s="2">
        <v>15579</v>
      </c>
      <c r="F1128" s="2">
        <v>1793</v>
      </c>
      <c r="G1128" s="20" t="str">
        <f t="shared" si="170"/>
        <v/>
      </c>
      <c r="H1128" s="21" t="str">
        <f t="shared" si="179"/>
        <v/>
      </c>
      <c r="W1128" s="24">
        <f t="shared" si="171"/>
        <v>15621.958665243237</v>
      </c>
      <c r="X1128" s="24">
        <f t="shared" si="172"/>
        <v>15486.038461538461</v>
      </c>
      <c r="Y1128" s="24">
        <f t="shared" si="173"/>
        <v>15350.118257833685</v>
      </c>
      <c r="Z1128" s="24">
        <f t="shared" si="174"/>
        <v>67.960101852388235</v>
      </c>
      <c r="AA1128" s="24" t="str">
        <f t="shared" si="175"/>
        <v/>
      </c>
      <c r="AB1128" s="20" t="str">
        <f t="shared" si="176"/>
        <v/>
      </c>
      <c r="AC1128" s="21" t="str">
        <f t="shared" si="177"/>
        <v/>
      </c>
      <c r="AD1128" s="20" t="str">
        <f t="shared" si="178"/>
        <v/>
      </c>
    </row>
    <row r="1129" spans="1:30" ht="15.75" customHeight="1">
      <c r="A1129" s="19">
        <v>44973.510416666664</v>
      </c>
      <c r="B1129" s="2">
        <v>15582</v>
      </c>
      <c r="C1129" s="2">
        <v>15589</v>
      </c>
      <c r="D1129" s="2">
        <v>15570</v>
      </c>
      <c r="E1129" s="2">
        <v>15577</v>
      </c>
      <c r="F1129" s="2">
        <v>2604</v>
      </c>
      <c r="G1129" s="20" t="str">
        <f t="shared" si="170"/>
        <v/>
      </c>
      <c r="H1129" s="21" t="str">
        <f t="shared" si="179"/>
        <v/>
      </c>
      <c r="W1129" s="24">
        <f t="shared" si="171"/>
        <v>15613.828875223195</v>
      </c>
      <c r="X1129" s="24">
        <f t="shared" si="172"/>
        <v>15479.038461538461</v>
      </c>
      <c r="Y1129" s="24">
        <f t="shared" si="173"/>
        <v>15344.248047853727</v>
      </c>
      <c r="Z1129" s="24">
        <f t="shared" si="174"/>
        <v>67.395206842367102</v>
      </c>
      <c r="AA1129" s="24" t="str">
        <f t="shared" si="175"/>
        <v/>
      </c>
      <c r="AB1129" s="20" t="str">
        <f t="shared" si="176"/>
        <v/>
      </c>
      <c r="AC1129" s="21" t="str">
        <f t="shared" si="177"/>
        <v/>
      </c>
      <c r="AD1129" s="20" t="str">
        <f t="shared" si="178"/>
        <v/>
      </c>
    </row>
    <row r="1130" spans="1:30" ht="15.75" customHeight="1">
      <c r="A1130" s="19">
        <v>44973.5</v>
      </c>
      <c r="B1130" s="2">
        <v>15587</v>
      </c>
      <c r="C1130" s="2">
        <v>15598</v>
      </c>
      <c r="D1130" s="2">
        <v>15580</v>
      </c>
      <c r="E1130" s="2">
        <v>15582</v>
      </c>
      <c r="F1130" s="2">
        <v>4762</v>
      </c>
      <c r="G1130" s="20" t="str">
        <f t="shared" si="170"/>
        <v/>
      </c>
      <c r="H1130" s="21" t="str">
        <f t="shared" si="179"/>
        <v/>
      </c>
      <c r="W1130" s="24">
        <f t="shared" si="171"/>
        <v>15604.689342218813</v>
      </c>
      <c r="X1130" s="24">
        <f t="shared" si="172"/>
        <v>15472</v>
      </c>
      <c r="Y1130" s="24">
        <f t="shared" si="173"/>
        <v>15339.310657781187</v>
      </c>
      <c r="Z1130" s="24">
        <f t="shared" si="174"/>
        <v>66.344671109407003</v>
      </c>
      <c r="AA1130" s="24" t="str">
        <f t="shared" si="175"/>
        <v/>
      </c>
      <c r="AB1130" s="20" t="str">
        <f t="shared" si="176"/>
        <v/>
      </c>
      <c r="AC1130" s="21" t="str">
        <f t="shared" si="177"/>
        <v/>
      </c>
      <c r="AD1130" s="20" t="str">
        <f t="shared" si="178"/>
        <v/>
      </c>
    </row>
    <row r="1131" spans="1:30" ht="15.75" customHeight="1">
      <c r="A1131" s="19">
        <v>44973.489583333336</v>
      </c>
      <c r="B1131" s="2">
        <v>15579</v>
      </c>
      <c r="C1131" s="2">
        <v>15588</v>
      </c>
      <c r="D1131" s="2">
        <v>15569</v>
      </c>
      <c r="E1131" s="2">
        <v>15587</v>
      </c>
      <c r="F1131" s="2">
        <v>2763</v>
      </c>
      <c r="G1131" s="20" t="str">
        <f t="shared" si="170"/>
        <v/>
      </c>
      <c r="H1131" s="21" t="str">
        <f t="shared" si="179"/>
        <v/>
      </c>
      <c r="W1131" s="24">
        <f t="shared" si="171"/>
        <v>15593.158609122172</v>
      </c>
      <c r="X1131" s="24">
        <f t="shared" si="172"/>
        <v>15464.73076923077</v>
      </c>
      <c r="Y1131" s="24">
        <f t="shared" si="173"/>
        <v>15336.302929339367</v>
      </c>
      <c r="Z1131" s="24">
        <f t="shared" si="174"/>
        <v>64.213919945701036</v>
      </c>
      <c r="AA1131" s="24" t="str">
        <f t="shared" si="175"/>
        <v/>
      </c>
      <c r="AB1131" s="20" t="str">
        <f t="shared" si="176"/>
        <v/>
      </c>
      <c r="AC1131" s="21" t="str">
        <f t="shared" si="177"/>
        <v/>
      </c>
      <c r="AD1131" s="20" t="str">
        <f t="shared" si="178"/>
        <v/>
      </c>
    </row>
    <row r="1132" spans="1:30" ht="15.75" customHeight="1">
      <c r="A1132" s="19">
        <v>44973.479166666664</v>
      </c>
      <c r="B1132" s="2">
        <v>15577</v>
      </c>
      <c r="C1132" s="2">
        <v>15580</v>
      </c>
      <c r="D1132" s="2">
        <v>15568</v>
      </c>
      <c r="E1132" s="2">
        <v>15578</v>
      </c>
      <c r="F1132" s="2">
        <v>3133</v>
      </c>
      <c r="G1132" s="20">
        <f t="shared" si="170"/>
        <v>15579.544024728328</v>
      </c>
      <c r="H1132" s="21" t="str">
        <f t="shared" si="179"/>
        <v>(放空賣出)收盤跌破布林通道上軌(UP)</v>
      </c>
      <c r="W1132" s="24">
        <f t="shared" si="171"/>
        <v>15579.544024728328</v>
      </c>
      <c r="X1132" s="24">
        <f t="shared" si="172"/>
        <v>15456.692307692309</v>
      </c>
      <c r="Y1132" s="24">
        <f t="shared" si="173"/>
        <v>15333.840590656289</v>
      </c>
      <c r="Z1132" s="24">
        <f t="shared" si="174"/>
        <v>61.425858518009797</v>
      </c>
      <c r="AA1132" s="24">
        <f t="shared" si="175"/>
        <v>15580</v>
      </c>
      <c r="AB1132" s="20">
        <f t="shared" si="176"/>
        <v>15579.544024728328</v>
      </c>
      <c r="AC1132" s="21" t="str">
        <f t="shared" si="177"/>
        <v>(賣出)收盤跌破布林通道上軌(UP)</v>
      </c>
      <c r="AD1132" s="20">
        <f t="shared" si="178"/>
        <v>15568</v>
      </c>
    </row>
    <row r="1133" spans="1:30" ht="15.75" customHeight="1">
      <c r="A1133" s="19">
        <v>44973.46875</v>
      </c>
      <c r="B1133" s="2">
        <v>15555</v>
      </c>
      <c r="C1133" s="2">
        <v>15585</v>
      </c>
      <c r="D1133" s="2">
        <v>15553</v>
      </c>
      <c r="E1133" s="2">
        <v>15576</v>
      </c>
      <c r="F1133" s="2">
        <v>9989</v>
      </c>
      <c r="G1133" s="20" t="str">
        <f t="shared" si="170"/>
        <v/>
      </c>
      <c r="H1133" s="21" t="str">
        <f t="shared" si="179"/>
        <v/>
      </c>
      <c r="W1133" s="24">
        <f t="shared" si="171"/>
        <v>15564.803479287977</v>
      </c>
      <c r="X1133" s="24">
        <f t="shared" si="172"/>
        <v>15449.461538461539</v>
      </c>
      <c r="Y1133" s="24">
        <f t="shared" si="173"/>
        <v>15334.119597635101</v>
      </c>
      <c r="Z1133" s="24">
        <f t="shared" si="174"/>
        <v>57.670970413218861</v>
      </c>
      <c r="AA1133" s="24" t="str">
        <f t="shared" si="175"/>
        <v/>
      </c>
      <c r="AB1133" s="20" t="str">
        <f t="shared" si="176"/>
        <v/>
      </c>
      <c r="AC1133" s="21" t="str">
        <f t="shared" si="177"/>
        <v/>
      </c>
      <c r="AD1133" s="20" t="str">
        <f t="shared" si="178"/>
        <v/>
      </c>
    </row>
    <row r="1134" spans="1:30" ht="15.75" customHeight="1">
      <c r="A1134" s="19">
        <v>44973.458333333336</v>
      </c>
      <c r="B1134" s="2">
        <v>15545</v>
      </c>
      <c r="C1134" s="2">
        <v>15555</v>
      </c>
      <c r="D1134" s="2">
        <v>15535</v>
      </c>
      <c r="E1134" s="2">
        <v>15555</v>
      </c>
      <c r="F1134" s="2">
        <v>5764</v>
      </c>
      <c r="G1134" s="20" t="str">
        <f t="shared" si="170"/>
        <v/>
      </c>
      <c r="H1134" s="21" t="str">
        <f t="shared" si="179"/>
        <v/>
      </c>
      <c r="W1134" s="24">
        <f t="shared" si="171"/>
        <v>15547.536441331205</v>
      </c>
      <c r="X1134" s="24">
        <f t="shared" si="172"/>
        <v>15443.192307692309</v>
      </c>
      <c r="Y1134" s="24">
        <f t="shared" si="173"/>
        <v>15338.848174053412</v>
      </c>
      <c r="Z1134" s="24">
        <f t="shared" si="174"/>
        <v>52.172066819448688</v>
      </c>
      <c r="AA1134" s="24" t="str">
        <f t="shared" si="175"/>
        <v/>
      </c>
      <c r="AB1134" s="20" t="str">
        <f t="shared" si="176"/>
        <v/>
      </c>
      <c r="AC1134" s="21" t="str">
        <f t="shared" si="177"/>
        <v/>
      </c>
      <c r="AD1134" s="20" t="str">
        <f t="shared" si="178"/>
        <v/>
      </c>
    </row>
    <row r="1135" spans="1:30" ht="15.75" customHeight="1">
      <c r="A1135" s="19">
        <v>44973.447916666664</v>
      </c>
      <c r="B1135" s="2">
        <v>15531</v>
      </c>
      <c r="C1135" s="2">
        <v>15553</v>
      </c>
      <c r="D1135" s="2">
        <v>15527</v>
      </c>
      <c r="E1135" s="2">
        <v>15546</v>
      </c>
      <c r="F1135" s="2">
        <v>8924</v>
      </c>
      <c r="G1135" s="20" t="str">
        <f t="shared" si="170"/>
        <v/>
      </c>
      <c r="H1135" s="21" t="str">
        <f t="shared" si="179"/>
        <v/>
      </c>
      <c r="W1135" s="24">
        <f t="shared" si="171"/>
        <v>15532.633480618933</v>
      </c>
      <c r="X1135" s="24">
        <f t="shared" si="172"/>
        <v>15437.307692307691</v>
      </c>
      <c r="Y1135" s="24">
        <f t="shared" si="173"/>
        <v>15341.98190399645</v>
      </c>
      <c r="Z1135" s="24">
        <f t="shared" si="174"/>
        <v>47.662894155621089</v>
      </c>
      <c r="AA1135" s="24" t="str">
        <f t="shared" si="175"/>
        <v/>
      </c>
      <c r="AB1135" s="20" t="str">
        <f t="shared" si="176"/>
        <v/>
      </c>
      <c r="AC1135" s="21" t="str">
        <f t="shared" si="177"/>
        <v/>
      </c>
      <c r="AD1135" s="20" t="str">
        <f t="shared" si="178"/>
        <v/>
      </c>
    </row>
    <row r="1136" spans="1:30" ht="15.75" customHeight="1">
      <c r="A1136" s="19">
        <v>44973.4375</v>
      </c>
      <c r="B1136" s="2">
        <v>15506</v>
      </c>
      <c r="C1136" s="2">
        <v>15534</v>
      </c>
      <c r="D1136" s="2">
        <v>15503</v>
      </c>
      <c r="E1136" s="2">
        <v>15531</v>
      </c>
      <c r="F1136" s="2">
        <v>11223</v>
      </c>
      <c r="G1136" s="20" t="str">
        <f t="shared" si="170"/>
        <v/>
      </c>
      <c r="H1136" s="21" t="str">
        <f t="shared" si="179"/>
        <v/>
      </c>
      <c r="W1136" s="24">
        <f t="shared" si="171"/>
        <v>15517.508120805225</v>
      </c>
      <c r="X1136" s="24">
        <f t="shared" si="172"/>
        <v>15431.615384615385</v>
      </c>
      <c r="Y1136" s="24">
        <f t="shared" si="173"/>
        <v>15345.722648425544</v>
      </c>
      <c r="Z1136" s="24">
        <f t="shared" si="174"/>
        <v>42.946368094920189</v>
      </c>
      <c r="AA1136" s="24" t="str">
        <f t="shared" si="175"/>
        <v/>
      </c>
      <c r="AB1136" s="20" t="str">
        <f t="shared" si="176"/>
        <v/>
      </c>
      <c r="AC1136" s="21" t="str">
        <f t="shared" si="177"/>
        <v/>
      </c>
      <c r="AD1136" s="20" t="str">
        <f t="shared" si="178"/>
        <v/>
      </c>
    </row>
    <row r="1137" spans="1:30" ht="15.75" customHeight="1">
      <c r="A1137" s="19">
        <v>44973.427083333336</v>
      </c>
      <c r="B1137" s="2">
        <v>15478</v>
      </c>
      <c r="C1137" s="2">
        <v>15506</v>
      </c>
      <c r="D1137" s="2">
        <v>15474</v>
      </c>
      <c r="E1137" s="2">
        <v>15506</v>
      </c>
      <c r="F1137" s="2">
        <v>8631</v>
      </c>
      <c r="G1137" s="20">
        <f t="shared" si="170"/>
        <v>15503.766135115649</v>
      </c>
      <c r="H1137" s="21" t="str">
        <f t="shared" si="179"/>
        <v>(賣出)收盤突破布林通道上軌(UP)</v>
      </c>
      <c r="W1137" s="24">
        <f t="shared" si="171"/>
        <v>15503.766135115649</v>
      </c>
      <c r="X1137" s="24">
        <f t="shared" si="172"/>
        <v>15426.115384615385</v>
      </c>
      <c r="Y1137" s="24">
        <f t="shared" si="173"/>
        <v>15348.46463411512</v>
      </c>
      <c r="Z1137" s="24">
        <f t="shared" si="174"/>
        <v>38.825375250132595</v>
      </c>
      <c r="AA1137" s="24">
        <f t="shared" si="175"/>
        <v>15506</v>
      </c>
      <c r="AB1137" s="20">
        <f t="shared" si="176"/>
        <v>15503.766135115649</v>
      </c>
      <c r="AC1137" s="21" t="str">
        <f t="shared" si="177"/>
        <v>(賣出)收盤突破布林通道上軌(UP)</v>
      </c>
      <c r="AD1137" s="20">
        <f t="shared" si="178"/>
        <v>15474</v>
      </c>
    </row>
    <row r="1138" spans="1:30" ht="15.75" customHeight="1">
      <c r="A1138" s="19">
        <v>44973.416666666664</v>
      </c>
      <c r="B1138" s="2">
        <v>15505</v>
      </c>
      <c r="C1138" s="2">
        <v>15517</v>
      </c>
      <c r="D1138" s="2">
        <v>15478</v>
      </c>
      <c r="E1138" s="2">
        <v>15479</v>
      </c>
      <c r="F1138" s="2">
        <v>10053</v>
      </c>
      <c r="G1138" s="20">
        <f t="shared" si="170"/>
        <v>15494.810887382169</v>
      </c>
      <c r="H1138" s="21" t="str">
        <f t="shared" si="179"/>
        <v>(放空賣出)收盤跌破布林通道上軌(UP)</v>
      </c>
      <c r="W1138" s="24">
        <f t="shared" si="171"/>
        <v>15494.810887382169</v>
      </c>
      <c r="X1138" s="24">
        <f t="shared" si="172"/>
        <v>15420.73076923077</v>
      </c>
      <c r="Y1138" s="24">
        <f t="shared" si="173"/>
        <v>15346.65065107937</v>
      </c>
      <c r="Z1138" s="24">
        <f t="shared" si="174"/>
        <v>37.040059075700199</v>
      </c>
      <c r="AA1138" s="24">
        <f t="shared" si="175"/>
        <v>15517</v>
      </c>
      <c r="AB1138" s="20">
        <f t="shared" si="176"/>
        <v>15494.810887382169</v>
      </c>
      <c r="AC1138" s="21" t="str">
        <f t="shared" si="177"/>
        <v>(賣出)收盤跌破布林通道上軌(UP)</v>
      </c>
      <c r="AD1138" s="20">
        <f t="shared" si="178"/>
        <v>15478</v>
      </c>
    </row>
    <row r="1139" spans="1:30" ht="15.75" customHeight="1">
      <c r="A1139" s="19">
        <v>44973.40625</v>
      </c>
      <c r="B1139" s="2">
        <v>15500</v>
      </c>
      <c r="C1139" s="2">
        <v>15515</v>
      </c>
      <c r="D1139" s="2">
        <v>15490</v>
      </c>
      <c r="E1139" s="2">
        <v>15505</v>
      </c>
      <c r="F1139" s="2">
        <v>8947</v>
      </c>
      <c r="G1139" s="20" t="str">
        <f t="shared" si="170"/>
        <v/>
      </c>
      <c r="H1139" s="21" t="str">
        <f t="shared" si="179"/>
        <v/>
      </c>
      <c r="W1139" s="24">
        <f t="shared" si="171"/>
        <v>15490.132875056956</v>
      </c>
      <c r="X1139" s="24">
        <f t="shared" si="172"/>
        <v>15416.076923076924</v>
      </c>
      <c r="Y1139" s="24">
        <f t="shared" si="173"/>
        <v>15342.020971096892</v>
      </c>
      <c r="Z1139" s="24">
        <f t="shared" si="174"/>
        <v>37.027975990015442</v>
      </c>
      <c r="AA1139" s="24" t="str">
        <f t="shared" si="175"/>
        <v/>
      </c>
      <c r="AB1139" s="20" t="str">
        <f t="shared" si="176"/>
        <v/>
      </c>
      <c r="AC1139" s="21" t="str">
        <f t="shared" si="177"/>
        <v/>
      </c>
      <c r="AD1139" s="20" t="str">
        <f t="shared" si="178"/>
        <v/>
      </c>
    </row>
    <row r="1140" spans="1:30" ht="15.75" customHeight="1">
      <c r="A1140" s="19">
        <v>44973.395833333336</v>
      </c>
      <c r="B1140" s="2">
        <v>15499</v>
      </c>
      <c r="C1140" s="2">
        <v>15515</v>
      </c>
      <c r="D1140" s="2">
        <v>15486</v>
      </c>
      <c r="E1140" s="2">
        <v>15500</v>
      </c>
      <c r="F1140" s="2">
        <v>11202</v>
      </c>
      <c r="G1140" s="20" t="str">
        <f t="shared" si="170"/>
        <v/>
      </c>
      <c r="H1140" s="21" t="str">
        <f t="shared" si="179"/>
        <v/>
      </c>
      <c r="W1140" s="24">
        <f t="shared" si="171"/>
        <v>15477.661351504716</v>
      </c>
      <c r="X1140" s="24">
        <f t="shared" si="172"/>
        <v>15411.038461538461</v>
      </c>
      <c r="Y1140" s="24">
        <f t="shared" si="173"/>
        <v>15344.415571572206</v>
      </c>
      <c r="Z1140" s="24">
        <f t="shared" si="174"/>
        <v>33.311444983127139</v>
      </c>
      <c r="AA1140" s="24" t="str">
        <f t="shared" si="175"/>
        <v/>
      </c>
      <c r="AB1140" s="20" t="str">
        <f t="shared" si="176"/>
        <v/>
      </c>
      <c r="AC1140" s="21" t="str">
        <f t="shared" si="177"/>
        <v/>
      </c>
      <c r="AD1140" s="20" t="str">
        <f t="shared" si="178"/>
        <v/>
      </c>
    </row>
    <row r="1141" spans="1:30" ht="15.75" customHeight="1">
      <c r="A1141" s="19">
        <v>44973.385416666664</v>
      </c>
      <c r="B1141" s="2">
        <v>15470</v>
      </c>
      <c r="C1141" s="2">
        <v>15513</v>
      </c>
      <c r="D1141" s="2">
        <v>15468</v>
      </c>
      <c r="E1141" s="2">
        <v>15499</v>
      </c>
      <c r="F1141" s="2">
        <v>16968</v>
      </c>
      <c r="G1141" s="20" t="str">
        <f t="shared" si="170"/>
        <v/>
      </c>
      <c r="H1141" s="21" t="str">
        <f t="shared" si="179"/>
        <v/>
      </c>
      <c r="W1141" s="24">
        <f t="shared" si="171"/>
        <v>15464.633632163275</v>
      </c>
      <c r="X1141" s="24">
        <f t="shared" si="172"/>
        <v>15405.76923076923</v>
      </c>
      <c r="Y1141" s="24">
        <f t="shared" si="173"/>
        <v>15346.904829375186</v>
      </c>
      <c r="Z1141" s="24">
        <f t="shared" si="174"/>
        <v>29.432200697022672</v>
      </c>
      <c r="AA1141" s="24" t="str">
        <f t="shared" si="175"/>
        <v/>
      </c>
      <c r="AB1141" s="20" t="str">
        <f t="shared" si="176"/>
        <v/>
      </c>
      <c r="AC1141" s="21" t="str">
        <f t="shared" si="177"/>
        <v/>
      </c>
      <c r="AD1141" s="20" t="str">
        <f t="shared" si="178"/>
        <v/>
      </c>
    </row>
    <row r="1142" spans="1:30" ht="15.75" customHeight="1">
      <c r="A1142" s="19">
        <v>44973.375</v>
      </c>
      <c r="B1142" s="2">
        <v>15444</v>
      </c>
      <c r="C1142" s="2">
        <v>15478</v>
      </c>
      <c r="D1142" s="2">
        <v>15444</v>
      </c>
      <c r="E1142" s="2">
        <v>15468</v>
      </c>
      <c r="F1142" s="2">
        <v>13344</v>
      </c>
      <c r="G1142" s="20">
        <f t="shared" si="170"/>
        <v>15448.413738885938</v>
      </c>
      <c r="H1142" s="21" t="str">
        <f t="shared" si="179"/>
        <v>(賣出)收盤突破布林通道上軌(UP)</v>
      </c>
      <c r="W1142" s="24">
        <f t="shared" si="171"/>
        <v>15448.413738885938</v>
      </c>
      <c r="X1142" s="24">
        <f t="shared" si="172"/>
        <v>15400.576923076924</v>
      </c>
      <c r="Y1142" s="24">
        <f t="shared" si="173"/>
        <v>15352.740107267909</v>
      </c>
      <c r="Z1142" s="24">
        <f t="shared" si="174"/>
        <v>23.918407904507159</v>
      </c>
      <c r="AA1142" s="24">
        <f t="shared" si="175"/>
        <v>15478</v>
      </c>
      <c r="AB1142" s="20">
        <f t="shared" si="176"/>
        <v>15448.413738885938</v>
      </c>
      <c r="AC1142" s="21" t="str">
        <f t="shared" si="177"/>
        <v>(賣出)收盤突破布林通道上軌(UP)</v>
      </c>
      <c r="AD1142" s="20">
        <f t="shared" si="178"/>
        <v>15444</v>
      </c>
    </row>
    <row r="1143" spans="1:30" ht="15.75" customHeight="1">
      <c r="A1143" s="19">
        <v>44973.208333333336</v>
      </c>
      <c r="B1143" s="2">
        <v>15412</v>
      </c>
      <c r="C1143" s="2">
        <v>15421</v>
      </c>
      <c r="D1143" s="2">
        <v>15411</v>
      </c>
      <c r="E1143" s="2">
        <v>15420</v>
      </c>
      <c r="F1143" s="2">
        <v>889</v>
      </c>
      <c r="G1143" s="20" t="str">
        <f t="shared" si="170"/>
        <v/>
      </c>
      <c r="H1143" s="21" t="str">
        <f t="shared" si="179"/>
        <v/>
      </c>
      <c r="W1143" s="24">
        <f t="shared" si="171"/>
        <v>15437.26870697049</v>
      </c>
      <c r="X1143" s="24">
        <f t="shared" si="172"/>
        <v>15397.73076923077</v>
      </c>
      <c r="Y1143" s="24">
        <f t="shared" si="173"/>
        <v>15358.192831491049</v>
      </c>
      <c r="Z1143" s="24">
        <f t="shared" si="174"/>
        <v>19.768968869860533</v>
      </c>
      <c r="AA1143" s="24" t="str">
        <f t="shared" si="175"/>
        <v/>
      </c>
      <c r="AB1143" s="20" t="str">
        <f t="shared" si="176"/>
        <v/>
      </c>
      <c r="AC1143" s="21" t="str">
        <f t="shared" si="177"/>
        <v/>
      </c>
      <c r="AD1143" s="20" t="str">
        <f t="shared" si="178"/>
        <v/>
      </c>
    </row>
    <row r="1144" spans="1:30" ht="15.75" customHeight="1">
      <c r="A1144" s="19">
        <v>44973.197916666664</v>
      </c>
      <c r="B1144" s="2">
        <v>15413</v>
      </c>
      <c r="C1144" s="2">
        <v>15417</v>
      </c>
      <c r="D1144" s="2">
        <v>15410</v>
      </c>
      <c r="E1144" s="2">
        <v>15412</v>
      </c>
      <c r="F1144" s="2">
        <v>429</v>
      </c>
      <c r="G1144" s="20" t="str">
        <f t="shared" si="170"/>
        <v/>
      </c>
      <c r="H1144" s="21" t="str">
        <f t="shared" si="179"/>
        <v/>
      </c>
      <c r="W1144" s="24">
        <f t="shared" si="171"/>
        <v>15435.471929574727</v>
      </c>
      <c r="X1144" s="24">
        <f t="shared" si="172"/>
        <v>15395.961538461539</v>
      </c>
      <c r="Y1144" s="24">
        <f t="shared" si="173"/>
        <v>15356.451147348351</v>
      </c>
      <c r="Z1144" s="24">
        <f t="shared" si="174"/>
        <v>19.755195556594469</v>
      </c>
      <c r="AA1144" s="24" t="str">
        <f t="shared" si="175"/>
        <v/>
      </c>
      <c r="AB1144" s="20" t="str">
        <f t="shared" si="176"/>
        <v/>
      </c>
      <c r="AC1144" s="21" t="str">
        <f t="shared" si="177"/>
        <v/>
      </c>
      <c r="AD1144" s="20" t="str">
        <f t="shared" si="178"/>
        <v/>
      </c>
    </row>
    <row r="1145" spans="1:30" ht="15.75" customHeight="1">
      <c r="A1145" s="19">
        <v>44973.1875</v>
      </c>
      <c r="B1145" s="2">
        <v>15419</v>
      </c>
      <c r="C1145" s="2">
        <v>15419</v>
      </c>
      <c r="D1145" s="2">
        <v>15405</v>
      </c>
      <c r="E1145" s="2">
        <v>15412</v>
      </c>
      <c r="F1145" s="2">
        <v>433</v>
      </c>
      <c r="G1145" s="20" t="str">
        <f t="shared" si="170"/>
        <v/>
      </c>
      <c r="H1145" s="21" t="str">
        <f t="shared" si="179"/>
        <v/>
      </c>
      <c r="W1145" s="24">
        <f t="shared" si="171"/>
        <v>15434.381576881557</v>
      </c>
      <c r="X1145" s="24">
        <f t="shared" si="172"/>
        <v>15394.461538461539</v>
      </c>
      <c r="Y1145" s="24">
        <f t="shared" si="173"/>
        <v>15354.541500041521</v>
      </c>
      <c r="Z1145" s="24">
        <f t="shared" si="174"/>
        <v>19.960019210008426</v>
      </c>
      <c r="AA1145" s="24" t="str">
        <f t="shared" si="175"/>
        <v/>
      </c>
      <c r="AB1145" s="20" t="str">
        <f t="shared" si="176"/>
        <v/>
      </c>
      <c r="AC1145" s="21" t="str">
        <f t="shared" si="177"/>
        <v/>
      </c>
      <c r="AD1145" s="20" t="str">
        <f t="shared" si="178"/>
        <v/>
      </c>
    </row>
    <row r="1146" spans="1:30" ht="15.75" customHeight="1">
      <c r="A1146" s="19">
        <v>44973.177083333336</v>
      </c>
      <c r="B1146" s="2">
        <v>15411</v>
      </c>
      <c r="C1146" s="2">
        <v>15422</v>
      </c>
      <c r="D1146" s="2">
        <v>15410</v>
      </c>
      <c r="E1146" s="2">
        <v>15418</v>
      </c>
      <c r="F1146" s="2">
        <v>448</v>
      </c>
      <c r="G1146" s="20" t="str">
        <f t="shared" si="170"/>
        <v/>
      </c>
      <c r="H1146" s="21" t="str">
        <f t="shared" si="179"/>
        <v/>
      </c>
      <c r="W1146" s="24">
        <f t="shared" si="171"/>
        <v>15432.939331501173</v>
      </c>
      <c r="X1146" s="24">
        <f t="shared" si="172"/>
        <v>15393.115384615385</v>
      </c>
      <c r="Y1146" s="24">
        <f t="shared" si="173"/>
        <v>15353.291437729597</v>
      </c>
      <c r="Z1146" s="24">
        <f t="shared" si="174"/>
        <v>19.911973442894418</v>
      </c>
      <c r="AA1146" s="24" t="str">
        <f t="shared" si="175"/>
        <v/>
      </c>
      <c r="AB1146" s="20" t="str">
        <f t="shared" si="176"/>
        <v/>
      </c>
      <c r="AC1146" s="21" t="str">
        <f t="shared" si="177"/>
        <v/>
      </c>
      <c r="AD1146" s="20" t="str">
        <f t="shared" si="178"/>
        <v/>
      </c>
    </row>
    <row r="1147" spans="1:30" ht="15.75" customHeight="1">
      <c r="A1147" s="19">
        <v>44973.166666666664</v>
      </c>
      <c r="B1147" s="2">
        <v>15423</v>
      </c>
      <c r="C1147" s="2">
        <v>15423</v>
      </c>
      <c r="D1147" s="2">
        <v>15406</v>
      </c>
      <c r="E1147" s="2">
        <v>15411</v>
      </c>
      <c r="F1147" s="2">
        <v>539</v>
      </c>
      <c r="G1147" s="20" t="str">
        <f t="shared" si="170"/>
        <v/>
      </c>
      <c r="H1147" s="21" t="str">
        <f t="shared" si="179"/>
        <v/>
      </c>
      <c r="W1147" s="24">
        <f t="shared" si="171"/>
        <v>15430.503195428579</v>
      </c>
      <c r="X1147" s="24">
        <f t="shared" si="172"/>
        <v>15391.846153846154</v>
      </c>
      <c r="Y1147" s="24">
        <f t="shared" si="173"/>
        <v>15353.18911226373</v>
      </c>
      <c r="Z1147" s="24">
        <f t="shared" si="174"/>
        <v>19.328520791212437</v>
      </c>
      <c r="AA1147" s="24" t="str">
        <f t="shared" si="175"/>
        <v/>
      </c>
      <c r="AB1147" s="20" t="str">
        <f t="shared" si="176"/>
        <v/>
      </c>
      <c r="AC1147" s="21" t="str">
        <f t="shared" si="177"/>
        <v/>
      </c>
      <c r="AD1147" s="20" t="str">
        <f t="shared" si="178"/>
        <v/>
      </c>
    </row>
    <row r="1148" spans="1:30" ht="15.75" customHeight="1">
      <c r="A1148" s="19">
        <v>44973.15625</v>
      </c>
      <c r="B1148" s="2">
        <v>15417</v>
      </c>
      <c r="C1148" s="2">
        <v>15424</v>
      </c>
      <c r="D1148" s="2">
        <v>15416</v>
      </c>
      <c r="E1148" s="2">
        <v>15424</v>
      </c>
      <c r="F1148" s="2">
        <v>418</v>
      </c>
      <c r="G1148" s="20" t="str">
        <f t="shared" si="170"/>
        <v/>
      </c>
      <c r="H1148" s="21" t="str">
        <f t="shared" si="179"/>
        <v/>
      </c>
      <c r="W1148" s="24">
        <f t="shared" si="171"/>
        <v>15428.97697739893</v>
      </c>
      <c r="X1148" s="24">
        <f t="shared" si="172"/>
        <v>15390.307692307691</v>
      </c>
      <c r="Y1148" s="24">
        <f t="shared" si="173"/>
        <v>15351.638407216453</v>
      </c>
      <c r="Z1148" s="24">
        <f t="shared" si="174"/>
        <v>19.33464254561909</v>
      </c>
      <c r="AA1148" s="24" t="str">
        <f t="shared" si="175"/>
        <v/>
      </c>
      <c r="AB1148" s="20" t="str">
        <f t="shared" si="176"/>
        <v/>
      </c>
      <c r="AC1148" s="21" t="str">
        <f t="shared" si="177"/>
        <v/>
      </c>
      <c r="AD1148" s="20" t="str">
        <f t="shared" si="178"/>
        <v/>
      </c>
    </row>
    <row r="1149" spans="1:30" ht="15.75" customHeight="1">
      <c r="A1149" s="19">
        <v>44973.145833333336</v>
      </c>
      <c r="B1149" s="2">
        <v>15424</v>
      </c>
      <c r="C1149" s="2">
        <v>15425</v>
      </c>
      <c r="D1149" s="2">
        <v>15412</v>
      </c>
      <c r="E1149" s="2">
        <v>15418</v>
      </c>
      <c r="F1149" s="2">
        <v>656</v>
      </c>
      <c r="G1149" s="20">
        <f t="shared" si="170"/>
        <v>15425.137262706843</v>
      </c>
      <c r="H1149" s="21" t="str">
        <f t="shared" si="179"/>
        <v>(放空賣出)收盤跌破布林通道上軌(UP)</v>
      </c>
      <c r="W1149" s="24">
        <f t="shared" si="171"/>
        <v>15425.137262706843</v>
      </c>
      <c r="X1149" s="24">
        <f t="shared" si="172"/>
        <v>15388.884615384615</v>
      </c>
      <c r="Y1149" s="24">
        <f t="shared" si="173"/>
        <v>15352.631968062387</v>
      </c>
      <c r="Z1149" s="24">
        <f t="shared" si="174"/>
        <v>18.126323661113844</v>
      </c>
      <c r="AA1149" s="24">
        <f t="shared" si="175"/>
        <v>15425</v>
      </c>
      <c r="AB1149" s="20">
        <f t="shared" si="176"/>
        <v>15425.137262706843</v>
      </c>
      <c r="AC1149" s="21" t="str">
        <f t="shared" si="177"/>
        <v>(賣出)收盤跌破布林通道上軌(UP)</v>
      </c>
      <c r="AD1149" s="20">
        <f t="shared" si="178"/>
        <v>15412</v>
      </c>
    </row>
    <row r="1150" spans="1:30" ht="15.75" customHeight="1">
      <c r="A1150" s="19">
        <v>44973.135416666664</v>
      </c>
      <c r="B1150" s="2">
        <v>15417</v>
      </c>
      <c r="C1150" s="2">
        <v>15425</v>
      </c>
      <c r="D1150" s="2">
        <v>15415</v>
      </c>
      <c r="E1150" s="2">
        <v>15423</v>
      </c>
      <c r="F1150" s="2">
        <v>1492</v>
      </c>
      <c r="G1150" s="20">
        <f t="shared" si="170"/>
        <v>15422.757946878792</v>
      </c>
      <c r="H1150" s="21" t="str">
        <f t="shared" si="179"/>
        <v>(賣出)收盤突破布林通道上軌(UP)</v>
      </c>
      <c r="W1150" s="24">
        <f t="shared" si="171"/>
        <v>15422.757946878792</v>
      </c>
      <c r="X1150" s="24">
        <f t="shared" si="172"/>
        <v>15388.153846153846</v>
      </c>
      <c r="Y1150" s="24">
        <f t="shared" si="173"/>
        <v>15353.5497454289</v>
      </c>
      <c r="Z1150" s="24">
        <f t="shared" si="174"/>
        <v>17.302050362473295</v>
      </c>
      <c r="AA1150" s="24">
        <f t="shared" si="175"/>
        <v>15425</v>
      </c>
      <c r="AB1150" s="20">
        <f t="shared" si="176"/>
        <v>15422.757946878792</v>
      </c>
      <c r="AC1150" s="21" t="str">
        <f t="shared" si="177"/>
        <v>(賣出)收盤突破布林通道上軌(UP)</v>
      </c>
      <c r="AD1150" s="20">
        <f t="shared" si="178"/>
        <v>15415</v>
      </c>
    </row>
    <row r="1151" spans="1:30" ht="15.75" customHeight="1">
      <c r="A1151" s="19">
        <v>44973.125</v>
      </c>
      <c r="B1151" s="2">
        <v>15412</v>
      </c>
      <c r="C1151" s="2">
        <v>15418</v>
      </c>
      <c r="D1151" s="2">
        <v>15408</v>
      </c>
      <c r="E1151" s="2">
        <v>15417</v>
      </c>
      <c r="F1151" s="2">
        <v>930</v>
      </c>
      <c r="G1151" s="20" t="str">
        <f t="shared" si="170"/>
        <v/>
      </c>
      <c r="H1151" s="21" t="str">
        <f t="shared" si="179"/>
        <v/>
      </c>
      <c r="W1151" s="24">
        <f t="shared" si="171"/>
        <v>15419.348736291546</v>
      </c>
      <c r="X1151" s="24">
        <f t="shared" si="172"/>
        <v>15387.26923076923</v>
      </c>
      <c r="Y1151" s="24">
        <f t="shared" si="173"/>
        <v>15355.189725246915</v>
      </c>
      <c r="Z1151" s="24">
        <f t="shared" si="174"/>
        <v>16.039752761157306</v>
      </c>
      <c r="AA1151" s="24" t="str">
        <f t="shared" si="175"/>
        <v/>
      </c>
      <c r="AB1151" s="20" t="str">
        <f t="shared" si="176"/>
        <v/>
      </c>
      <c r="AC1151" s="21" t="str">
        <f t="shared" si="177"/>
        <v/>
      </c>
      <c r="AD1151" s="20" t="str">
        <f t="shared" si="178"/>
        <v/>
      </c>
    </row>
    <row r="1152" spans="1:30" ht="15.75" customHeight="1">
      <c r="A1152" s="19">
        <v>44973.114583333336</v>
      </c>
      <c r="B1152" s="2">
        <v>15403</v>
      </c>
      <c r="C1152" s="2">
        <v>15414</v>
      </c>
      <c r="D1152" s="2">
        <v>15398</v>
      </c>
      <c r="E1152" s="2">
        <v>15412</v>
      </c>
      <c r="F1152" s="2">
        <v>781</v>
      </c>
      <c r="G1152" s="20" t="str">
        <f t="shared" si="170"/>
        <v/>
      </c>
      <c r="H1152" s="21" t="str">
        <f t="shared" si="179"/>
        <v/>
      </c>
      <c r="W1152" s="24">
        <f t="shared" si="171"/>
        <v>15417.349806264685</v>
      </c>
      <c r="X1152" s="24">
        <f t="shared" si="172"/>
        <v>15386.76923076923</v>
      </c>
      <c r="Y1152" s="24">
        <f t="shared" si="173"/>
        <v>15356.188655273776</v>
      </c>
      <c r="Z1152" s="24">
        <f t="shared" si="174"/>
        <v>15.290287747726794</v>
      </c>
      <c r="AA1152" s="24" t="str">
        <f t="shared" si="175"/>
        <v/>
      </c>
      <c r="AB1152" s="20" t="str">
        <f t="shared" si="176"/>
        <v/>
      </c>
      <c r="AC1152" s="21" t="str">
        <f t="shared" si="177"/>
        <v/>
      </c>
      <c r="AD1152" s="20" t="str">
        <f t="shared" si="178"/>
        <v/>
      </c>
    </row>
    <row r="1153" spans="1:30" ht="15.75" customHeight="1">
      <c r="A1153" s="19">
        <v>44973.104166666664</v>
      </c>
      <c r="B1153" s="2">
        <v>15397</v>
      </c>
      <c r="C1153" s="2">
        <v>15403</v>
      </c>
      <c r="D1153" s="2">
        <v>15394</v>
      </c>
      <c r="E1153" s="2">
        <v>15402</v>
      </c>
      <c r="F1153" s="2">
        <v>554</v>
      </c>
      <c r="G1153" s="20" t="str">
        <f t="shared" si="170"/>
        <v/>
      </c>
      <c r="H1153" s="21" t="str">
        <f t="shared" si="179"/>
        <v/>
      </c>
      <c r="W1153" s="24">
        <f t="shared" si="171"/>
        <v>15416.300619508274</v>
      </c>
      <c r="X1153" s="24">
        <f t="shared" si="172"/>
        <v>15386.5</v>
      </c>
      <c r="Y1153" s="24">
        <f t="shared" si="173"/>
        <v>15356.699380491726</v>
      </c>
      <c r="Z1153" s="24">
        <f t="shared" si="174"/>
        <v>14.900309754137018</v>
      </c>
      <c r="AA1153" s="24" t="str">
        <f t="shared" si="175"/>
        <v/>
      </c>
      <c r="AB1153" s="20" t="str">
        <f t="shared" si="176"/>
        <v/>
      </c>
      <c r="AC1153" s="21" t="str">
        <f t="shared" si="177"/>
        <v/>
      </c>
      <c r="AD1153" s="20" t="str">
        <f t="shared" si="178"/>
        <v/>
      </c>
    </row>
    <row r="1154" spans="1:30" ht="15.75" customHeight="1">
      <c r="A1154" s="19">
        <v>44973.09375</v>
      </c>
      <c r="B1154" s="2">
        <v>15394</v>
      </c>
      <c r="C1154" s="2">
        <v>15400</v>
      </c>
      <c r="D1154" s="2">
        <v>15385</v>
      </c>
      <c r="E1154" s="2">
        <v>15397</v>
      </c>
      <c r="F1154" s="2">
        <v>782</v>
      </c>
      <c r="G1154" s="20" t="str">
        <f t="shared" si="170"/>
        <v/>
      </c>
      <c r="H1154" s="21" t="str">
        <f t="shared" si="179"/>
        <v/>
      </c>
      <c r="W1154" s="24">
        <f t="shared" si="171"/>
        <v>15415.230034449047</v>
      </c>
      <c r="X1154" s="24">
        <f t="shared" si="172"/>
        <v>15386.038461538461</v>
      </c>
      <c r="Y1154" s="24">
        <f t="shared" si="173"/>
        <v>15356.846888627875</v>
      </c>
      <c r="Z1154" s="24">
        <f t="shared" si="174"/>
        <v>14.595786455293213</v>
      </c>
      <c r="AA1154" s="24" t="str">
        <f t="shared" si="175"/>
        <v/>
      </c>
      <c r="AB1154" s="20" t="str">
        <f t="shared" si="176"/>
        <v/>
      </c>
      <c r="AC1154" s="21" t="str">
        <f t="shared" si="177"/>
        <v/>
      </c>
      <c r="AD1154" s="20" t="str">
        <f t="shared" si="178"/>
        <v/>
      </c>
    </row>
    <row r="1155" spans="1:30" ht="15.75" customHeight="1">
      <c r="A1155" s="19">
        <v>44973.083333333336</v>
      </c>
      <c r="B1155" s="2">
        <v>15392</v>
      </c>
      <c r="C1155" s="2">
        <v>15395</v>
      </c>
      <c r="D1155" s="2">
        <v>15386</v>
      </c>
      <c r="E1155" s="2">
        <v>15394</v>
      </c>
      <c r="F1155" s="2">
        <v>564</v>
      </c>
      <c r="G1155" s="20" t="str">
        <f t="shared" ref="G1155:G1218" si="180" xml:space="preserve">
IF(AND((E1156-W1156&lt;0),(E1155-W1155)&gt;0),W1155,
IF(AND((E1156-W1156&gt;0),(E1155-W1155)&lt;0),W1155,
IF(AND((E1156-W1156&lt;0),(E1155-W1155)=0),W1155,
IF(AND((E1156-X1156&lt;0),(E1155-X1155)&gt;0),X1155,
IF(AND((E1156-X1156&gt;0),(E1155-X1155)&lt;0),X1155,
IF(AND((E1156-X1156&lt;0),(E1155-X1155)=0),X1155,
IF(AND((E1156-Y1156&lt;0),(E1155-Y1155)&gt;0),Y1155,
IF(AND((E1156-Y1156&gt;0),(E1155-Y1155)&lt;0),Y1155,
IF(AND((E1156-Y1156&lt;0),(E1155-Y1155)=0),Y1155,
"")))))))))</f>
        <v/>
      </c>
      <c r="H1155" s="21" t="str">
        <f t="shared" si="179"/>
        <v/>
      </c>
      <c r="W1155" s="24">
        <f t="shared" ref="W1155:W1218" si="181">X1155+STDEVPA(E1155:E1180)*2</f>
        <v>15414.620787162483</v>
      </c>
      <c r="X1155" s="24">
        <f t="shared" ref="X1155:X1218" si="182">AVERAGE(E1155:E1180)</f>
        <v>15385.73076923077</v>
      </c>
      <c r="Y1155" s="24">
        <f t="shared" ref="Y1155:Y1218" si="183">X1155-STDEVPA(E1155:E1180)*2</f>
        <v>15356.840751299056</v>
      </c>
      <c r="Z1155" s="24">
        <f t="shared" ref="Z1155:Z1218" si="184">STDEVPA(E1155:E1180)</f>
        <v>14.445008965856292</v>
      </c>
      <c r="AA1155" s="24" t="str">
        <f t="shared" ref="AA1155:AA1218" si="185" xml:space="preserve">
IF(AND((E1156-W1156&lt;0),(E1155-W1155)&gt;0),C1155,
IF(AND((E1156-W1156&gt;0),(E1155-W1155)&lt;0),C1155,
IF(AND((E1156-W1156&lt;0),(E1155-W1155)=0),C1155,
IF(AND((E1156-X1156&lt;0),(E1155-X1155)&gt;0),C1155,
IF(AND((E1156-X1156&gt;0),(E1155-X1155)&lt;0),C1155,
IF(AND((E1156-X1156&lt;0),(E1155-X1155)=0),C1155,
IF(AND((E1156-Y1156&lt;0),(E1155-Y1155)&gt;0),C1155,
IF(AND((E1156-Y1156&gt;0),(E1155-Y1155)&lt;0),C1155,
IF(AND((E1156-Y1156&lt;0),(E1155-Y1155)=0),C1155,
"")))))))))</f>
        <v/>
      </c>
      <c r="AB1155" s="20" t="str">
        <f t="shared" ref="AB1155:AB1218" si="186" xml:space="preserve">
IF(AND((E1156-W1156&lt;0),(E1155-W1155)&gt;0),W1155,
IF(AND((E1156-W1156&gt;0),(E1155-W1155)&lt;0),W1155,
IF(AND((E1156-W1156&lt;0),(E1155-W1155)=0),W1155,
IF(AND((E1156-X1156&lt;0),(E1155-X1155)&gt;0),X1155,
IF(AND((E1156-X1156&gt;0),(E1155-X1155)&lt;0),X1155,
IF(AND((E1156-X1156&lt;0),(E1155-X1155)=0),X1155,
IF(AND((E1156-Y1156&lt;0),(E1155-Y1155)&gt;0),Y1155,
IF(AND((E1156-Y1156&gt;0),(E1155-Y1155)&lt;0),Y1155,
IF(AND((E1156-Y1156&lt;0),(E1155-Y1155)=0),Y1155,
"")))))))))</f>
        <v/>
      </c>
      <c r="AC1155" s="21" t="str">
        <f t="shared" ref="AC1155:AC1218" si="187" xml:space="preserve">
IF(AND((E1156-W1156&lt;0),(E1155-W1155)&gt;0),"(賣出)收盤突破布林通道上軌(UP)",
IF(AND((E1156-W1156&gt;0),(E1155-W1155)&lt;0),"(賣出)收盤跌破布林通道上軌(UP)",
IF(AND((E1156-W1156&lt;0),(E1155-W1155)=0),"(賣出)收盤=布林通道上軌(UP)",
IF(AND((E1156-X1156&lt;0),(E1155-X1155)&gt;0),"(買進)收盤突破布林通道中軌(MB)",
IF(AND((E1156-X1156&gt;0),(E1155-X1155)&lt;0),"(賣出)收盤跌破布林通道中軌(MB)",
IF(AND((E1156-X1156&lt;0),(E1155-X1155)=0),"(賣出)收盤=布林通道中軌(MB)",
IF(AND((E1156-Y1156&lt;0),(E1155-Y1155)&gt;0),"(買進)收盤突破布林通道下軌(DN)",
IF(AND((E1156-Y1156&gt;0),(E1155-Y1155)&lt;0),"(賣出)收盤跌破布林通道下軌(DN)",
IF(AND((E1156-Y1156&lt;0),(E1155-Y1155)=0),"(賣出)收盤=布林通道下軌(DN)",
"")))))))))</f>
        <v/>
      </c>
      <c r="AD1155" s="20" t="str">
        <f t="shared" ref="AD1155:AD1218" si="188" xml:space="preserve">
IF(AND((E1156-W1156&lt;0),(E1155-W1155)&gt;0),D1155,
IF(AND((E1156-W1156&gt;0),(E1155-W1155)&lt;0),D1155,
IF(AND((E1156-W1156&lt;0),(E1155-W1155)=0),D1155,
IF(AND((E1156-X1156&lt;0),(E1155-X1155)&gt;0),D1155,
IF(AND((E1156-X1156&gt;0),(E1155-X1155)&lt;0),D1155,
IF(AND((E1156-X1156&lt;0),(E1155-X1155)=0),D1155,
IF(AND((E1156-Y1156&lt;0),(E1155-Y1155)&gt;0),D1155,
IF(AND((E1156-Y1156&gt;0),(E1155-Y1155)&lt;0),D1155,
IF(AND((E1156-Y1156&lt;0),(E1155-Y1155)=0),D1155,
"")))))))))</f>
        <v/>
      </c>
    </row>
    <row r="1156" spans="1:30" ht="15.75" customHeight="1">
      <c r="A1156" s="19">
        <v>44973.072916666664</v>
      </c>
      <c r="B1156" s="2">
        <v>15377</v>
      </c>
      <c r="C1156" s="2">
        <v>15393</v>
      </c>
      <c r="D1156" s="2">
        <v>15374</v>
      </c>
      <c r="E1156" s="2">
        <v>15393</v>
      </c>
      <c r="F1156" s="2">
        <v>1169</v>
      </c>
      <c r="G1156" s="20">
        <f t="shared" si="180"/>
        <v>15385.576923076924</v>
      </c>
      <c r="H1156" s="21" t="str">
        <f t="shared" ref="H1156:H1219" si="189" xml:space="preserve">
IF(AND((E1157-W1157&lt;0),(E1156-W1156)&gt;0),"(賣出)收盤突破布林通道上軌(UP)",
IF(AND((E1157-W1157&gt;0),(E1156-W1156)&lt;0),"(放空賣出)收盤跌破布林通道上軌(UP)",
IF(AND((E1157-W1157&lt;0),(E1156-W1156)=0),"(賣出)收盤=布林通道上軌(UP)",
IF(AND((E1157-X1157&lt;0),(E1156-X1156)&gt;0),"(買進)收盤突破布林通道中軌(MB)",
IF(AND((E1157-X1157&gt;0),(E1156-X1156)&lt;0),"(放空買進)收盤跌破布林通道中軌(MB)",
IF(AND((E1157-X1157&lt;0),(E1156-X1156)=0),"(賣出)收盤=布林通道中軌(MB)",
IF(AND((E1157-Y1157&lt;0),(E1156-Y1156)&gt;0),"(買進)收盤突破布林通道下軌(DN)",
IF(AND((E1157-Y1157&gt;0),(E1156-Y1156)&lt;0),"(賣出)收盤跌破布林通道下軌(DN)",
IF(AND((E1157-Y1157&lt;0),(E1156-Y1156)=0),"(賣出)收盤=布林通道下軌(DN)",
"")))))))))</f>
        <v>(買進)收盤突破布林通道中軌(MB)</v>
      </c>
      <c r="W1156" s="24">
        <f t="shared" si="181"/>
        <v>15414.331444203299</v>
      </c>
      <c r="X1156" s="24">
        <f t="shared" si="182"/>
        <v>15385.576923076924</v>
      </c>
      <c r="Y1156" s="24">
        <f t="shared" si="183"/>
        <v>15356.822401950549</v>
      </c>
      <c r="Z1156" s="24">
        <f t="shared" si="184"/>
        <v>14.377260563187102</v>
      </c>
      <c r="AA1156" s="24">
        <f t="shared" si="185"/>
        <v>15393</v>
      </c>
      <c r="AB1156" s="20">
        <f t="shared" si="186"/>
        <v>15385.576923076924</v>
      </c>
      <c r="AC1156" s="21" t="str">
        <f t="shared" si="187"/>
        <v>(買進)收盤突破布林通道中軌(MB)</v>
      </c>
      <c r="AD1156" s="20">
        <f t="shared" si="188"/>
        <v>15374</v>
      </c>
    </row>
    <row r="1157" spans="1:30" ht="15.75" customHeight="1">
      <c r="A1157" s="19">
        <v>44973.0625</v>
      </c>
      <c r="B1157" s="2">
        <v>15390</v>
      </c>
      <c r="C1157" s="2">
        <v>15391</v>
      </c>
      <c r="D1157" s="2">
        <v>15375</v>
      </c>
      <c r="E1157" s="2">
        <v>15378</v>
      </c>
      <c r="F1157" s="2">
        <v>1715</v>
      </c>
      <c r="G1157" s="20">
        <f t="shared" si="180"/>
        <v>15385.23076923077</v>
      </c>
      <c r="H1157" s="21" t="str">
        <f t="shared" si="189"/>
        <v>(放空買進)收盤跌破布林通道中軌(MB)</v>
      </c>
      <c r="W1157" s="24">
        <f t="shared" si="181"/>
        <v>15413.835812854404</v>
      </c>
      <c r="X1157" s="24">
        <f t="shared" si="182"/>
        <v>15385.23076923077</v>
      </c>
      <c r="Y1157" s="24">
        <f t="shared" si="183"/>
        <v>15356.625725607135</v>
      </c>
      <c r="Z1157" s="24">
        <f t="shared" si="184"/>
        <v>14.302521811817481</v>
      </c>
      <c r="AA1157" s="24">
        <f t="shared" si="185"/>
        <v>15391</v>
      </c>
      <c r="AB1157" s="20">
        <f t="shared" si="186"/>
        <v>15385.23076923077</v>
      </c>
      <c r="AC1157" s="21" t="str">
        <f t="shared" si="187"/>
        <v>(賣出)收盤跌破布林通道中軌(MB)</v>
      </c>
      <c r="AD1157" s="20">
        <f t="shared" si="188"/>
        <v>15375</v>
      </c>
    </row>
    <row r="1158" spans="1:30" ht="15.75" customHeight="1">
      <c r="A1158" s="19">
        <v>44973.052083333336</v>
      </c>
      <c r="B1158" s="2">
        <v>15413</v>
      </c>
      <c r="C1158" s="2">
        <v>15415</v>
      </c>
      <c r="D1158" s="2">
        <v>15385</v>
      </c>
      <c r="E1158" s="2">
        <v>15390</v>
      </c>
      <c r="F1158" s="2">
        <v>2367</v>
      </c>
      <c r="G1158" s="20" t="str">
        <f t="shared" si="180"/>
        <v/>
      </c>
      <c r="H1158" s="21" t="str">
        <f t="shared" si="189"/>
        <v/>
      </c>
      <c r="W1158" s="24">
        <f t="shared" si="181"/>
        <v>15414.267157295606</v>
      </c>
      <c r="X1158" s="24">
        <f t="shared" si="182"/>
        <v>15385.73076923077</v>
      </c>
      <c r="Y1158" s="24">
        <f t="shared" si="183"/>
        <v>15357.194381165933</v>
      </c>
      <c r="Z1158" s="24">
        <f t="shared" si="184"/>
        <v>14.268194032418595</v>
      </c>
      <c r="AA1158" s="24" t="str">
        <f t="shared" si="185"/>
        <v/>
      </c>
      <c r="AB1158" s="20" t="str">
        <f t="shared" si="186"/>
        <v/>
      </c>
      <c r="AC1158" s="21" t="str">
        <f t="shared" si="187"/>
        <v/>
      </c>
      <c r="AD1158" s="20" t="str">
        <f t="shared" si="188"/>
        <v/>
      </c>
    </row>
    <row r="1159" spans="1:30" ht="15.75" customHeight="1">
      <c r="A1159" s="19">
        <v>44973.041666666664</v>
      </c>
      <c r="B1159" s="2">
        <v>15401</v>
      </c>
      <c r="C1159" s="2">
        <v>15419</v>
      </c>
      <c r="D1159" s="2">
        <v>15397</v>
      </c>
      <c r="E1159" s="2">
        <v>15413</v>
      </c>
      <c r="F1159" s="2">
        <v>4030</v>
      </c>
      <c r="G1159" s="20" t="str">
        <f t="shared" si="180"/>
        <v/>
      </c>
      <c r="H1159" s="21" t="str">
        <f t="shared" si="189"/>
        <v/>
      </c>
      <c r="W1159" s="24">
        <f t="shared" si="181"/>
        <v>15414.267157295606</v>
      </c>
      <c r="X1159" s="24">
        <f t="shared" si="182"/>
        <v>15385.73076923077</v>
      </c>
      <c r="Y1159" s="24">
        <f t="shared" si="183"/>
        <v>15357.194381165933</v>
      </c>
      <c r="Z1159" s="24">
        <f t="shared" si="184"/>
        <v>14.268194032418595</v>
      </c>
      <c r="AA1159" s="24" t="str">
        <f t="shared" si="185"/>
        <v/>
      </c>
      <c r="AB1159" s="20" t="str">
        <f t="shared" si="186"/>
        <v/>
      </c>
      <c r="AC1159" s="21" t="str">
        <f t="shared" si="187"/>
        <v/>
      </c>
      <c r="AD1159" s="20" t="str">
        <f t="shared" si="188"/>
        <v/>
      </c>
    </row>
    <row r="1160" spans="1:30" ht="15.75" customHeight="1">
      <c r="A1160" s="19">
        <v>44973.03125</v>
      </c>
      <c r="B1160" s="2">
        <v>15396</v>
      </c>
      <c r="C1160" s="2">
        <v>15407</v>
      </c>
      <c r="D1160" s="2">
        <v>15383</v>
      </c>
      <c r="E1160" s="2">
        <v>15402</v>
      </c>
      <c r="F1160" s="2">
        <v>3023</v>
      </c>
      <c r="G1160" s="20" t="str">
        <f t="shared" si="180"/>
        <v/>
      </c>
      <c r="H1160" s="21" t="str">
        <f t="shared" si="189"/>
        <v/>
      </c>
      <c r="W1160" s="24">
        <f t="shared" si="181"/>
        <v>15410.881596428859</v>
      </c>
      <c r="X1160" s="24">
        <f t="shared" si="182"/>
        <v>15384.423076923076</v>
      </c>
      <c r="Y1160" s="24">
        <f t="shared" si="183"/>
        <v>15357.964557417294</v>
      </c>
      <c r="Z1160" s="24">
        <f t="shared" si="184"/>
        <v>13.22925975289122</v>
      </c>
      <c r="AA1160" s="24" t="str">
        <f t="shared" si="185"/>
        <v/>
      </c>
      <c r="AB1160" s="20" t="str">
        <f t="shared" si="186"/>
        <v/>
      </c>
      <c r="AC1160" s="21" t="str">
        <f t="shared" si="187"/>
        <v/>
      </c>
      <c r="AD1160" s="20" t="str">
        <f t="shared" si="188"/>
        <v/>
      </c>
    </row>
    <row r="1161" spans="1:30" ht="15.75" customHeight="1">
      <c r="A1161" s="19">
        <v>44973.020833333336</v>
      </c>
      <c r="B1161" s="2">
        <v>15388</v>
      </c>
      <c r="C1161" s="2">
        <v>15398</v>
      </c>
      <c r="D1161" s="2">
        <v>15379</v>
      </c>
      <c r="E1161" s="2">
        <v>15398</v>
      </c>
      <c r="F1161" s="2">
        <v>2004</v>
      </c>
      <c r="G1161" s="20" t="str">
        <f t="shared" si="180"/>
        <v/>
      </c>
      <c r="H1161" s="21" t="str">
        <f t="shared" si="189"/>
        <v/>
      </c>
      <c r="W1161" s="24">
        <f t="shared" si="181"/>
        <v>15409.238280596928</v>
      </c>
      <c r="X1161" s="24">
        <f t="shared" si="182"/>
        <v>15383.73076923077</v>
      </c>
      <c r="Y1161" s="24">
        <f t="shared" si="183"/>
        <v>15358.223257864611</v>
      </c>
      <c r="Z1161" s="24">
        <f t="shared" si="184"/>
        <v>12.75375568307895</v>
      </c>
      <c r="AA1161" s="24" t="str">
        <f t="shared" si="185"/>
        <v/>
      </c>
      <c r="AB1161" s="20" t="str">
        <f t="shared" si="186"/>
        <v/>
      </c>
      <c r="AC1161" s="21" t="str">
        <f t="shared" si="187"/>
        <v/>
      </c>
      <c r="AD1161" s="20" t="str">
        <f t="shared" si="188"/>
        <v/>
      </c>
    </row>
    <row r="1162" spans="1:30" ht="15.75" customHeight="1">
      <c r="A1162" s="19">
        <v>44973.010416666664</v>
      </c>
      <c r="B1162" s="2">
        <v>15365</v>
      </c>
      <c r="C1162" s="2">
        <v>15391</v>
      </c>
      <c r="D1162" s="2">
        <v>15364</v>
      </c>
      <c r="E1162" s="2">
        <v>15388</v>
      </c>
      <c r="F1162" s="2">
        <v>3033</v>
      </c>
      <c r="G1162" s="20">
        <f t="shared" si="180"/>
        <v>15383.5</v>
      </c>
      <c r="H1162" s="21" t="str">
        <f t="shared" si="189"/>
        <v>(買進)收盤突破布林通道中軌(MB)</v>
      </c>
      <c r="W1162" s="24">
        <f t="shared" si="181"/>
        <v>15408.592137904439</v>
      </c>
      <c r="X1162" s="24">
        <f t="shared" si="182"/>
        <v>15383.5</v>
      </c>
      <c r="Y1162" s="24">
        <f t="shared" si="183"/>
        <v>15358.407862095561</v>
      </c>
      <c r="Z1162" s="24">
        <f t="shared" si="184"/>
        <v>12.546068952219501</v>
      </c>
      <c r="AA1162" s="24">
        <f t="shared" si="185"/>
        <v>15391</v>
      </c>
      <c r="AB1162" s="20">
        <f t="shared" si="186"/>
        <v>15383.5</v>
      </c>
      <c r="AC1162" s="21" t="str">
        <f t="shared" si="187"/>
        <v>(買進)收盤突破布林通道中軌(MB)</v>
      </c>
      <c r="AD1162" s="20">
        <f t="shared" si="188"/>
        <v>15364</v>
      </c>
    </row>
    <row r="1163" spans="1:30" ht="15.75" customHeight="1">
      <c r="A1163" s="19">
        <v>44973</v>
      </c>
      <c r="B1163" s="2">
        <v>15358</v>
      </c>
      <c r="C1163" s="2">
        <v>15376</v>
      </c>
      <c r="D1163" s="2">
        <v>15357</v>
      </c>
      <c r="E1163" s="2">
        <v>15366</v>
      </c>
      <c r="F1163" s="2">
        <v>2056</v>
      </c>
      <c r="G1163" s="20">
        <f t="shared" si="180"/>
        <v>15358.389408917848</v>
      </c>
      <c r="H1163" s="21" t="str">
        <f t="shared" si="189"/>
        <v>(買進)收盤突破布林通道下軌(DN)</v>
      </c>
      <c r="W1163" s="24">
        <f t="shared" si="181"/>
        <v>15408.995206466769</v>
      </c>
      <c r="X1163" s="24">
        <f t="shared" si="182"/>
        <v>15383.692307692309</v>
      </c>
      <c r="Y1163" s="24">
        <f t="shared" si="183"/>
        <v>15358.389408917848</v>
      </c>
      <c r="Z1163" s="24">
        <f t="shared" si="184"/>
        <v>12.651449387229633</v>
      </c>
      <c r="AA1163" s="24">
        <f t="shared" si="185"/>
        <v>15376</v>
      </c>
      <c r="AB1163" s="20">
        <f t="shared" si="186"/>
        <v>15358.389408917848</v>
      </c>
      <c r="AC1163" s="21" t="str">
        <f t="shared" si="187"/>
        <v>(買進)收盤突破布林通道下軌(DN)</v>
      </c>
      <c r="AD1163" s="20">
        <f t="shared" si="188"/>
        <v>15357</v>
      </c>
    </row>
    <row r="1164" spans="1:30" ht="15.75" customHeight="1">
      <c r="A1164" s="19">
        <v>44972.989583333336</v>
      </c>
      <c r="B1164" s="2">
        <v>15372</v>
      </c>
      <c r="C1164" s="2">
        <v>15382</v>
      </c>
      <c r="D1164" s="2">
        <v>15358</v>
      </c>
      <c r="E1164" s="2">
        <v>15358</v>
      </c>
      <c r="F1164" s="2">
        <v>2781</v>
      </c>
      <c r="G1164" s="20">
        <f t="shared" si="180"/>
        <v>15360.160663078568</v>
      </c>
      <c r="H1164" s="21" t="str">
        <f t="shared" si="189"/>
        <v>(賣出)收盤跌破布林通道下軌(DN)</v>
      </c>
      <c r="W1164" s="24">
        <f t="shared" si="181"/>
        <v>15408.76241384451</v>
      </c>
      <c r="X1164" s="24">
        <f t="shared" si="182"/>
        <v>15384.461538461539</v>
      </c>
      <c r="Y1164" s="24">
        <f t="shared" si="183"/>
        <v>15360.160663078568</v>
      </c>
      <c r="Z1164" s="24">
        <f t="shared" si="184"/>
        <v>12.150437691485623</v>
      </c>
      <c r="AA1164" s="24">
        <f t="shared" si="185"/>
        <v>15382</v>
      </c>
      <c r="AB1164" s="20">
        <f t="shared" si="186"/>
        <v>15360.160663078568</v>
      </c>
      <c r="AC1164" s="21" t="str">
        <f t="shared" si="187"/>
        <v>(賣出)收盤跌破布林通道下軌(DN)</v>
      </c>
      <c r="AD1164" s="20">
        <f t="shared" si="188"/>
        <v>15358</v>
      </c>
    </row>
    <row r="1165" spans="1:30" ht="15.75" customHeight="1">
      <c r="A1165" s="19">
        <v>44972.979166666664</v>
      </c>
      <c r="B1165" s="2">
        <v>15365</v>
      </c>
      <c r="C1165" s="2">
        <v>15381</v>
      </c>
      <c r="D1165" s="2">
        <v>15363</v>
      </c>
      <c r="E1165" s="2">
        <v>15374</v>
      </c>
      <c r="F1165" s="2">
        <v>4051</v>
      </c>
      <c r="G1165" s="20">
        <f t="shared" si="180"/>
        <v>15363.624478028205</v>
      </c>
      <c r="H1165" s="21" t="str">
        <f t="shared" si="189"/>
        <v>(買進)收盤突破布林通道下軌(DN)</v>
      </c>
      <c r="W1165" s="24">
        <f t="shared" si="181"/>
        <v>15407.375521971795</v>
      </c>
      <c r="X1165" s="24">
        <f t="shared" si="182"/>
        <v>15385.5</v>
      </c>
      <c r="Y1165" s="24">
        <f t="shared" si="183"/>
        <v>15363.624478028205</v>
      </c>
      <c r="Z1165" s="24">
        <f t="shared" si="184"/>
        <v>10.937760985897222</v>
      </c>
      <c r="AA1165" s="24">
        <f t="shared" si="185"/>
        <v>15381</v>
      </c>
      <c r="AB1165" s="20">
        <f t="shared" si="186"/>
        <v>15363.624478028205</v>
      </c>
      <c r="AC1165" s="21" t="str">
        <f t="shared" si="187"/>
        <v>(買進)收盤突破布林通道下軌(DN)</v>
      </c>
      <c r="AD1165" s="20">
        <f t="shared" si="188"/>
        <v>15363</v>
      </c>
    </row>
    <row r="1166" spans="1:30" ht="15.75" customHeight="1">
      <c r="A1166" s="19">
        <v>44972.96875</v>
      </c>
      <c r="B1166" s="2">
        <v>15365</v>
      </c>
      <c r="C1166" s="2">
        <v>15376</v>
      </c>
      <c r="D1166" s="2">
        <v>15338</v>
      </c>
      <c r="E1166" s="2">
        <v>15363</v>
      </c>
      <c r="F1166" s="2">
        <v>7300</v>
      </c>
      <c r="G1166" s="20" t="str">
        <f t="shared" si="180"/>
        <v/>
      </c>
      <c r="H1166" s="21" t="str">
        <f t="shared" si="189"/>
        <v/>
      </c>
      <c r="W1166" s="24">
        <f t="shared" si="181"/>
        <v>15407.258278090139</v>
      </c>
      <c r="X1166" s="24">
        <f t="shared" si="182"/>
        <v>15385.653846153846</v>
      </c>
      <c r="Y1166" s="24">
        <f t="shared" si="183"/>
        <v>15364.049414217552</v>
      </c>
      <c r="Z1166" s="24">
        <f t="shared" si="184"/>
        <v>10.802215968146776</v>
      </c>
      <c r="AA1166" s="24" t="str">
        <f t="shared" si="185"/>
        <v/>
      </c>
      <c r="AB1166" s="20" t="str">
        <f t="shared" si="186"/>
        <v/>
      </c>
      <c r="AC1166" s="21" t="str">
        <f t="shared" si="187"/>
        <v/>
      </c>
      <c r="AD1166" s="20" t="str">
        <f t="shared" si="188"/>
        <v/>
      </c>
    </row>
    <row r="1167" spans="1:30" ht="15.75" customHeight="1">
      <c r="A1167" s="19">
        <v>44972.958333333336</v>
      </c>
      <c r="B1167" s="2">
        <v>15394</v>
      </c>
      <c r="C1167" s="2">
        <v>15398</v>
      </c>
      <c r="D1167" s="2">
        <v>15356</v>
      </c>
      <c r="E1167" s="2">
        <v>15364</v>
      </c>
      <c r="F1167" s="2">
        <v>6275</v>
      </c>
      <c r="G1167" s="20">
        <f t="shared" si="180"/>
        <v>15386.307692307691</v>
      </c>
      <c r="H1167" s="21" t="str">
        <f t="shared" si="189"/>
        <v>(放空買進)收盤跌破布林通道中軌(MB)</v>
      </c>
      <c r="W1167" s="24">
        <f t="shared" si="181"/>
        <v>15406.081561862225</v>
      </c>
      <c r="X1167" s="24">
        <f t="shared" si="182"/>
        <v>15386.307692307691</v>
      </c>
      <c r="Y1167" s="24">
        <f t="shared" si="183"/>
        <v>15366.533822753157</v>
      </c>
      <c r="Z1167" s="24">
        <f t="shared" si="184"/>
        <v>9.8869347772674594</v>
      </c>
      <c r="AA1167" s="24">
        <f t="shared" si="185"/>
        <v>15398</v>
      </c>
      <c r="AB1167" s="20">
        <f t="shared" si="186"/>
        <v>15386.307692307691</v>
      </c>
      <c r="AC1167" s="21" t="str">
        <f t="shared" si="187"/>
        <v>(賣出)收盤跌破布林通道中軌(MB)</v>
      </c>
      <c r="AD1167" s="20">
        <f t="shared" si="188"/>
        <v>15356</v>
      </c>
    </row>
    <row r="1168" spans="1:30" ht="15.75" customHeight="1">
      <c r="A1168" s="19">
        <v>44972.947916666664</v>
      </c>
      <c r="B1168" s="2">
        <v>15376</v>
      </c>
      <c r="C1168" s="2">
        <v>15400</v>
      </c>
      <c r="D1168" s="2">
        <v>15369</v>
      </c>
      <c r="E1168" s="2">
        <v>15394</v>
      </c>
      <c r="F1168" s="2">
        <v>5244</v>
      </c>
      <c r="G1168" s="20">
        <f t="shared" si="180"/>
        <v>15386.692307692309</v>
      </c>
      <c r="H1168" s="21" t="str">
        <f t="shared" si="189"/>
        <v>(買進)收盤突破布林通道中軌(MB)</v>
      </c>
      <c r="W1168" s="24">
        <f t="shared" si="181"/>
        <v>15405.054218358511</v>
      </c>
      <c r="X1168" s="24">
        <f t="shared" si="182"/>
        <v>15386.692307692309</v>
      </c>
      <c r="Y1168" s="24">
        <f t="shared" si="183"/>
        <v>15368.330397026106</v>
      </c>
      <c r="Z1168" s="24">
        <f t="shared" si="184"/>
        <v>9.180955333101366</v>
      </c>
      <c r="AA1168" s="24">
        <f t="shared" si="185"/>
        <v>15400</v>
      </c>
      <c r="AB1168" s="20">
        <f t="shared" si="186"/>
        <v>15386.692307692309</v>
      </c>
      <c r="AC1168" s="21" t="str">
        <f t="shared" si="187"/>
        <v>(買進)收盤突破布林通道中軌(MB)</v>
      </c>
      <c r="AD1168" s="20">
        <f t="shared" si="188"/>
        <v>15369</v>
      </c>
    </row>
    <row r="1169" spans="1:30" ht="15.75" customHeight="1">
      <c r="A1169" s="19">
        <v>44972.9375</v>
      </c>
      <c r="B1169" s="2">
        <v>15374</v>
      </c>
      <c r="C1169" s="2">
        <v>15377</v>
      </c>
      <c r="D1169" s="2">
        <v>15366</v>
      </c>
      <c r="E1169" s="2">
        <v>15374</v>
      </c>
      <c r="F1169" s="2">
        <v>1562</v>
      </c>
      <c r="G1169" s="20" t="str">
        <f t="shared" si="180"/>
        <v/>
      </c>
      <c r="H1169" s="21" t="str">
        <f t="shared" si="189"/>
        <v/>
      </c>
      <c r="W1169" s="24">
        <f t="shared" si="181"/>
        <v>15405.368296167682</v>
      </c>
      <c r="X1169" s="24">
        <f t="shared" si="182"/>
        <v>15385.615384615385</v>
      </c>
      <c r="Y1169" s="24">
        <f t="shared" si="183"/>
        <v>15365.862473063087</v>
      </c>
      <c r="Z1169" s="24">
        <f t="shared" si="184"/>
        <v>9.8764557761488962</v>
      </c>
      <c r="AA1169" s="24" t="str">
        <f t="shared" si="185"/>
        <v/>
      </c>
      <c r="AB1169" s="20" t="str">
        <f t="shared" si="186"/>
        <v/>
      </c>
      <c r="AC1169" s="21" t="str">
        <f t="shared" si="187"/>
        <v/>
      </c>
      <c r="AD1169" s="20" t="str">
        <f t="shared" si="188"/>
        <v/>
      </c>
    </row>
    <row r="1170" spans="1:30" ht="15.75" customHeight="1">
      <c r="A1170" s="19">
        <v>44972.927083333336</v>
      </c>
      <c r="B1170" s="2">
        <v>15377</v>
      </c>
      <c r="C1170" s="2">
        <v>15381</v>
      </c>
      <c r="D1170" s="2">
        <v>15373</v>
      </c>
      <c r="E1170" s="2">
        <v>15373</v>
      </c>
      <c r="F1170" s="2">
        <v>1564</v>
      </c>
      <c r="G1170" s="20" t="str">
        <f t="shared" si="180"/>
        <v/>
      </c>
      <c r="H1170" s="21" t="str">
        <f t="shared" si="189"/>
        <v/>
      </c>
      <c r="W1170" s="24">
        <f t="shared" si="181"/>
        <v>15406.343915965543</v>
      </c>
      <c r="X1170" s="24">
        <f t="shared" si="182"/>
        <v>15385.192307692309</v>
      </c>
      <c r="Y1170" s="24">
        <f t="shared" si="183"/>
        <v>15364.040699419074</v>
      </c>
      <c r="Z1170" s="24">
        <f t="shared" si="184"/>
        <v>10.575804136617446</v>
      </c>
      <c r="AA1170" s="24" t="str">
        <f t="shared" si="185"/>
        <v/>
      </c>
      <c r="AB1170" s="20" t="str">
        <f t="shared" si="186"/>
        <v/>
      </c>
      <c r="AC1170" s="21" t="str">
        <f t="shared" si="187"/>
        <v/>
      </c>
      <c r="AD1170" s="20" t="str">
        <f t="shared" si="188"/>
        <v/>
      </c>
    </row>
    <row r="1171" spans="1:30" ht="15.75" customHeight="1">
      <c r="A1171" s="19">
        <v>44972.916666666664</v>
      </c>
      <c r="B1171" s="2">
        <v>15386</v>
      </c>
      <c r="C1171" s="2">
        <v>15394</v>
      </c>
      <c r="D1171" s="2">
        <v>15373</v>
      </c>
      <c r="E1171" s="2">
        <v>15377</v>
      </c>
      <c r="F1171" s="2">
        <v>2825</v>
      </c>
      <c r="G1171" s="20" t="str">
        <f t="shared" si="180"/>
        <v/>
      </c>
      <c r="H1171" s="21" t="str">
        <f t="shared" si="189"/>
        <v/>
      </c>
      <c r="W1171" s="24">
        <f t="shared" si="181"/>
        <v>15406.596831458504</v>
      </c>
      <c r="X1171" s="24">
        <f t="shared" si="182"/>
        <v>15385.038461538461</v>
      </c>
      <c r="Y1171" s="24">
        <f t="shared" si="183"/>
        <v>15363.480091618418</v>
      </c>
      <c r="Z1171" s="24">
        <f t="shared" si="184"/>
        <v>10.779184960022112</v>
      </c>
      <c r="AA1171" s="24" t="str">
        <f t="shared" si="185"/>
        <v/>
      </c>
      <c r="AB1171" s="20" t="str">
        <f t="shared" si="186"/>
        <v/>
      </c>
      <c r="AC1171" s="21" t="str">
        <f t="shared" si="187"/>
        <v/>
      </c>
      <c r="AD1171" s="20" t="str">
        <f t="shared" si="188"/>
        <v/>
      </c>
    </row>
    <row r="1172" spans="1:30" ht="15.75" customHeight="1">
      <c r="A1172" s="19">
        <v>44972.90625</v>
      </c>
      <c r="B1172" s="2">
        <v>15371</v>
      </c>
      <c r="C1172" s="2">
        <v>15385</v>
      </c>
      <c r="D1172" s="2">
        <v>15362</v>
      </c>
      <c r="E1172" s="2">
        <v>15385</v>
      </c>
      <c r="F1172" s="2">
        <v>5615</v>
      </c>
      <c r="G1172" s="20">
        <f t="shared" si="180"/>
        <v>15385</v>
      </c>
      <c r="H1172" s="21" t="str">
        <f t="shared" si="189"/>
        <v>(賣出)收盤=布林通道中軌(MB)</v>
      </c>
      <c r="W1172" s="24">
        <f t="shared" si="181"/>
        <v>15406.619079892183</v>
      </c>
      <c r="X1172" s="24">
        <f t="shared" si="182"/>
        <v>15385</v>
      </c>
      <c r="Y1172" s="24">
        <f t="shared" si="183"/>
        <v>15363.380920107817</v>
      </c>
      <c r="Z1172" s="24">
        <f t="shared" si="184"/>
        <v>10.809539946091778</v>
      </c>
      <c r="AA1172" s="24">
        <f t="shared" si="185"/>
        <v>15385</v>
      </c>
      <c r="AB1172" s="20">
        <f t="shared" si="186"/>
        <v>15385</v>
      </c>
      <c r="AC1172" s="21" t="str">
        <f t="shared" si="187"/>
        <v>(賣出)收盤=布林通道中軌(MB)</v>
      </c>
      <c r="AD1172" s="20">
        <f t="shared" si="188"/>
        <v>15362</v>
      </c>
    </row>
    <row r="1173" spans="1:30" ht="15.75" customHeight="1">
      <c r="A1173" s="19">
        <v>44972.895833333336</v>
      </c>
      <c r="B1173" s="2">
        <v>15386</v>
      </c>
      <c r="C1173" s="2">
        <v>15386</v>
      </c>
      <c r="D1173" s="2">
        <v>15371</v>
      </c>
      <c r="E1173" s="2">
        <v>15371</v>
      </c>
      <c r="F1173" s="2">
        <v>1895</v>
      </c>
      <c r="G1173" s="20">
        <f t="shared" si="180"/>
        <v>15384.423076923076</v>
      </c>
      <c r="H1173" s="21" t="str">
        <f t="shared" si="189"/>
        <v>(放空買進)收盤跌破布林通道中軌(MB)</v>
      </c>
      <c r="W1173" s="24">
        <f t="shared" si="181"/>
        <v>15406.798702926682</v>
      </c>
      <c r="X1173" s="24">
        <f t="shared" si="182"/>
        <v>15384.423076923076</v>
      </c>
      <c r="Y1173" s="24">
        <f t="shared" si="183"/>
        <v>15362.04745091947</v>
      </c>
      <c r="Z1173" s="24">
        <f t="shared" si="184"/>
        <v>11.187813001803061</v>
      </c>
      <c r="AA1173" s="24">
        <f t="shared" si="185"/>
        <v>15386</v>
      </c>
      <c r="AB1173" s="20">
        <f t="shared" si="186"/>
        <v>15384.423076923076</v>
      </c>
      <c r="AC1173" s="21" t="str">
        <f t="shared" si="187"/>
        <v>(賣出)收盤跌破布林通道中軌(MB)</v>
      </c>
      <c r="AD1173" s="20">
        <f t="shared" si="188"/>
        <v>15371</v>
      </c>
    </row>
    <row r="1174" spans="1:30" ht="15.75" customHeight="1">
      <c r="A1174" s="19">
        <v>44972.885416666664</v>
      </c>
      <c r="B1174" s="2">
        <v>15399</v>
      </c>
      <c r="C1174" s="2">
        <v>15400</v>
      </c>
      <c r="D1174" s="2">
        <v>15385</v>
      </c>
      <c r="E1174" s="2">
        <v>15387</v>
      </c>
      <c r="F1174" s="2">
        <v>1590</v>
      </c>
      <c r="G1174" s="20" t="str">
        <f t="shared" si="180"/>
        <v/>
      </c>
      <c r="H1174" s="21" t="str">
        <f t="shared" si="189"/>
        <v/>
      </c>
      <c r="W1174" s="24">
        <f t="shared" si="181"/>
        <v>15407.633075204676</v>
      </c>
      <c r="X1174" s="24">
        <f t="shared" si="182"/>
        <v>15385.423076923076</v>
      </c>
      <c r="Y1174" s="24">
        <f t="shared" si="183"/>
        <v>15363.213078641476</v>
      </c>
      <c r="Z1174" s="24">
        <f t="shared" si="184"/>
        <v>11.104999140799597</v>
      </c>
      <c r="AA1174" s="24" t="str">
        <f t="shared" si="185"/>
        <v/>
      </c>
      <c r="AB1174" s="20" t="str">
        <f t="shared" si="186"/>
        <v/>
      </c>
      <c r="AC1174" s="21" t="str">
        <f t="shared" si="187"/>
        <v/>
      </c>
      <c r="AD1174" s="20" t="str">
        <f t="shared" si="188"/>
        <v/>
      </c>
    </row>
    <row r="1175" spans="1:30" ht="15.75" customHeight="1">
      <c r="A1175" s="19">
        <v>44972.875</v>
      </c>
      <c r="B1175" s="2">
        <v>15399</v>
      </c>
      <c r="C1175" s="2">
        <v>15403</v>
      </c>
      <c r="D1175" s="2">
        <v>15395</v>
      </c>
      <c r="E1175" s="2">
        <v>15399</v>
      </c>
      <c r="F1175" s="2">
        <v>886</v>
      </c>
      <c r="G1175" s="20" t="str">
        <f t="shared" si="180"/>
        <v/>
      </c>
      <c r="H1175" s="21" t="str">
        <f t="shared" si="189"/>
        <v/>
      </c>
      <c r="W1175" s="24">
        <f t="shared" si="181"/>
        <v>15408.455628065345</v>
      </c>
      <c r="X1175" s="24">
        <f t="shared" si="182"/>
        <v>15385.807692307691</v>
      </c>
      <c r="Y1175" s="24">
        <f t="shared" si="183"/>
        <v>15363.159756550038</v>
      </c>
      <c r="Z1175" s="24">
        <f t="shared" si="184"/>
        <v>11.323967878827194</v>
      </c>
      <c r="AA1175" s="24" t="str">
        <f t="shared" si="185"/>
        <v/>
      </c>
      <c r="AB1175" s="20" t="str">
        <f t="shared" si="186"/>
        <v/>
      </c>
      <c r="AC1175" s="21" t="str">
        <f t="shared" si="187"/>
        <v/>
      </c>
      <c r="AD1175" s="20" t="str">
        <f t="shared" si="188"/>
        <v/>
      </c>
    </row>
    <row r="1176" spans="1:30" ht="15.75" customHeight="1">
      <c r="A1176" s="19">
        <v>44972.864583333336</v>
      </c>
      <c r="B1176" s="2">
        <v>15403</v>
      </c>
      <c r="C1176" s="2">
        <v>15408</v>
      </c>
      <c r="D1176" s="2">
        <v>15399</v>
      </c>
      <c r="E1176" s="2">
        <v>15400</v>
      </c>
      <c r="F1176" s="2">
        <v>1035</v>
      </c>
      <c r="G1176" s="20" t="str">
        <f t="shared" si="180"/>
        <v/>
      </c>
      <c r="H1176" s="21" t="str">
        <f t="shared" si="189"/>
        <v/>
      </c>
      <c r="W1176" s="24">
        <f t="shared" si="181"/>
        <v>15408.455628065345</v>
      </c>
      <c r="X1176" s="24">
        <f t="shared" si="182"/>
        <v>15385.807692307691</v>
      </c>
      <c r="Y1176" s="24">
        <f t="shared" si="183"/>
        <v>15363.159756550038</v>
      </c>
      <c r="Z1176" s="24">
        <f t="shared" si="184"/>
        <v>11.323967878827194</v>
      </c>
      <c r="AA1176" s="24" t="str">
        <f t="shared" si="185"/>
        <v/>
      </c>
      <c r="AB1176" s="20" t="str">
        <f t="shared" si="186"/>
        <v/>
      </c>
      <c r="AC1176" s="21" t="str">
        <f t="shared" si="187"/>
        <v/>
      </c>
      <c r="AD1176" s="20" t="str">
        <f t="shared" si="188"/>
        <v/>
      </c>
    </row>
    <row r="1177" spans="1:30" ht="15.75" customHeight="1">
      <c r="A1177" s="19">
        <v>44972.854166666664</v>
      </c>
      <c r="B1177" s="2">
        <v>15404</v>
      </c>
      <c r="C1177" s="2">
        <v>15408</v>
      </c>
      <c r="D1177" s="2">
        <v>15402</v>
      </c>
      <c r="E1177" s="2">
        <v>15404</v>
      </c>
      <c r="F1177" s="2">
        <v>1499</v>
      </c>
      <c r="G1177" s="20" t="str">
        <f t="shared" si="180"/>
        <v/>
      </c>
      <c r="H1177" s="21" t="str">
        <f t="shared" si="189"/>
        <v/>
      </c>
      <c r="W1177" s="24">
        <f t="shared" si="181"/>
        <v>15410.489741418156</v>
      </c>
      <c r="X1177" s="24">
        <f t="shared" si="182"/>
        <v>15386.26923076923</v>
      </c>
      <c r="Y1177" s="24">
        <f t="shared" si="183"/>
        <v>15362.048720120305</v>
      </c>
      <c r="Z1177" s="24">
        <f t="shared" si="184"/>
        <v>12.110255324462345</v>
      </c>
      <c r="AA1177" s="24" t="str">
        <f t="shared" si="185"/>
        <v/>
      </c>
      <c r="AB1177" s="20" t="str">
        <f t="shared" si="186"/>
        <v/>
      </c>
      <c r="AC1177" s="21" t="str">
        <f t="shared" si="187"/>
        <v/>
      </c>
      <c r="AD1177" s="20" t="str">
        <f t="shared" si="188"/>
        <v/>
      </c>
    </row>
    <row r="1178" spans="1:30" ht="15.75" customHeight="1">
      <c r="A1178" s="19">
        <v>44972.84375</v>
      </c>
      <c r="B1178" s="2">
        <v>15391</v>
      </c>
      <c r="C1178" s="2">
        <v>15405</v>
      </c>
      <c r="D1178" s="2">
        <v>15390</v>
      </c>
      <c r="E1178" s="2">
        <v>15405</v>
      </c>
      <c r="F1178" s="2">
        <v>1813</v>
      </c>
      <c r="G1178" s="20" t="str">
        <f t="shared" si="180"/>
        <v/>
      </c>
      <c r="H1178" s="21" t="str">
        <f t="shared" si="189"/>
        <v/>
      </c>
      <c r="W1178" s="24">
        <f t="shared" si="181"/>
        <v>15413.79555685171</v>
      </c>
      <c r="X1178" s="24">
        <f t="shared" si="182"/>
        <v>15386.923076923076</v>
      </c>
      <c r="Y1178" s="24">
        <f t="shared" si="183"/>
        <v>15360.050596994442</v>
      </c>
      <c r="Z1178" s="24">
        <f t="shared" si="184"/>
        <v>13.436239964316588</v>
      </c>
      <c r="AA1178" s="24" t="str">
        <f t="shared" si="185"/>
        <v/>
      </c>
      <c r="AB1178" s="20" t="str">
        <f t="shared" si="186"/>
        <v/>
      </c>
      <c r="AC1178" s="21" t="str">
        <f t="shared" si="187"/>
        <v/>
      </c>
      <c r="AD1178" s="20" t="str">
        <f t="shared" si="188"/>
        <v/>
      </c>
    </row>
    <row r="1179" spans="1:30" ht="15.75" customHeight="1">
      <c r="A1179" s="19">
        <v>44972.833333333336</v>
      </c>
      <c r="B1179" s="2">
        <v>15388</v>
      </c>
      <c r="C1179" s="2">
        <v>15393</v>
      </c>
      <c r="D1179" s="2">
        <v>15385</v>
      </c>
      <c r="E1179" s="2">
        <v>15390</v>
      </c>
      <c r="F1179" s="2">
        <v>597</v>
      </c>
      <c r="G1179" s="20" t="str">
        <f t="shared" si="180"/>
        <v/>
      </c>
      <c r="H1179" s="21" t="str">
        <f t="shared" si="189"/>
        <v/>
      </c>
      <c r="W1179" s="24">
        <f t="shared" si="181"/>
        <v>15415.459857032598</v>
      </c>
      <c r="X1179" s="24">
        <f t="shared" si="182"/>
        <v>15387.307692307691</v>
      </c>
      <c r="Y1179" s="24">
        <f t="shared" si="183"/>
        <v>15359.155527582785</v>
      </c>
      <c r="Z1179" s="24">
        <f t="shared" si="184"/>
        <v>14.076082362452849</v>
      </c>
      <c r="AA1179" s="24" t="str">
        <f t="shared" si="185"/>
        <v/>
      </c>
      <c r="AB1179" s="20" t="str">
        <f t="shared" si="186"/>
        <v/>
      </c>
      <c r="AC1179" s="21" t="str">
        <f t="shared" si="187"/>
        <v/>
      </c>
      <c r="AD1179" s="20" t="str">
        <f t="shared" si="188"/>
        <v/>
      </c>
    </row>
    <row r="1180" spans="1:30" ht="15.75" customHeight="1">
      <c r="A1180" s="19">
        <v>44972.822916666664</v>
      </c>
      <c r="B1180" s="2">
        <v>15390</v>
      </c>
      <c r="C1180" s="2">
        <v>15393</v>
      </c>
      <c r="D1180" s="2">
        <v>15388</v>
      </c>
      <c r="E1180" s="2">
        <v>15389</v>
      </c>
      <c r="F1180" s="2">
        <v>405</v>
      </c>
      <c r="G1180" s="20" t="str">
        <f t="shared" si="180"/>
        <v/>
      </c>
      <c r="H1180" s="21" t="str">
        <f t="shared" si="189"/>
        <v/>
      </c>
      <c r="W1180" s="24">
        <f t="shared" si="181"/>
        <v>15416.837239408524</v>
      </c>
      <c r="X1180" s="24">
        <f t="shared" si="182"/>
        <v>15387.884615384615</v>
      </c>
      <c r="Y1180" s="24">
        <f t="shared" si="183"/>
        <v>15358.931991360707</v>
      </c>
      <c r="Z1180" s="24">
        <f t="shared" si="184"/>
        <v>14.476312011954411</v>
      </c>
      <c r="AA1180" s="24" t="str">
        <f t="shared" si="185"/>
        <v/>
      </c>
      <c r="AB1180" s="20" t="str">
        <f t="shared" si="186"/>
        <v/>
      </c>
      <c r="AC1180" s="21" t="str">
        <f t="shared" si="187"/>
        <v/>
      </c>
      <c r="AD1180" s="20" t="str">
        <f t="shared" si="188"/>
        <v/>
      </c>
    </row>
    <row r="1181" spans="1:30" ht="15.75" customHeight="1">
      <c r="A1181" s="19">
        <v>44972.8125</v>
      </c>
      <c r="B1181" s="2">
        <v>15385</v>
      </c>
      <c r="C1181" s="2">
        <v>15395</v>
      </c>
      <c r="D1181" s="2">
        <v>15384</v>
      </c>
      <c r="E1181" s="2">
        <v>15390</v>
      </c>
      <c r="F1181" s="2">
        <v>681</v>
      </c>
      <c r="G1181" s="20">
        <f t="shared" si="180"/>
        <v>15388.653846153846</v>
      </c>
      <c r="H1181" s="21" t="str">
        <f t="shared" si="189"/>
        <v>(買進)收盤突破布林通道中軌(MB)</v>
      </c>
      <c r="W1181" s="24">
        <f t="shared" si="181"/>
        <v>15418.725260168294</v>
      </c>
      <c r="X1181" s="24">
        <f t="shared" si="182"/>
        <v>15388.653846153846</v>
      </c>
      <c r="Y1181" s="24">
        <f t="shared" si="183"/>
        <v>15358.582432139397</v>
      </c>
      <c r="Z1181" s="24">
        <f t="shared" si="184"/>
        <v>15.035707007224522</v>
      </c>
      <c r="AA1181" s="24">
        <f t="shared" si="185"/>
        <v>15395</v>
      </c>
      <c r="AB1181" s="20">
        <f t="shared" si="186"/>
        <v>15388.653846153846</v>
      </c>
      <c r="AC1181" s="21" t="str">
        <f t="shared" si="187"/>
        <v>(買進)收盤突破布林通道中軌(MB)</v>
      </c>
      <c r="AD1181" s="20">
        <f t="shared" si="188"/>
        <v>15384</v>
      </c>
    </row>
    <row r="1182" spans="1:30" ht="15.75" customHeight="1">
      <c r="A1182" s="19">
        <v>44972.802083333336</v>
      </c>
      <c r="B1182" s="2">
        <v>15390</v>
      </c>
      <c r="C1182" s="2">
        <v>15394</v>
      </c>
      <c r="D1182" s="2">
        <v>15384</v>
      </c>
      <c r="E1182" s="2">
        <v>15384</v>
      </c>
      <c r="F1182" s="2">
        <v>714</v>
      </c>
      <c r="G1182" s="20">
        <f t="shared" si="180"/>
        <v>15389.153846153846</v>
      </c>
      <c r="H1182" s="21" t="str">
        <f t="shared" si="189"/>
        <v>(放空買進)收盤跌破布林通道中軌(MB)</v>
      </c>
      <c r="W1182" s="24">
        <f t="shared" si="181"/>
        <v>15419.726293818581</v>
      </c>
      <c r="X1182" s="24">
        <f t="shared" si="182"/>
        <v>15389.153846153846</v>
      </c>
      <c r="Y1182" s="24">
        <f t="shared" si="183"/>
        <v>15358.58139848911</v>
      </c>
      <c r="Z1182" s="24">
        <f t="shared" si="184"/>
        <v>15.28622383236797</v>
      </c>
      <c r="AA1182" s="24">
        <f t="shared" si="185"/>
        <v>15394</v>
      </c>
      <c r="AB1182" s="20">
        <f t="shared" si="186"/>
        <v>15389.153846153846</v>
      </c>
      <c r="AC1182" s="21" t="str">
        <f t="shared" si="187"/>
        <v>(賣出)收盤跌破布林通道中軌(MB)</v>
      </c>
      <c r="AD1182" s="20">
        <f t="shared" si="188"/>
        <v>15384</v>
      </c>
    </row>
    <row r="1183" spans="1:30" ht="15.75" customHeight="1">
      <c r="A1183" s="19">
        <v>44972.791666666664</v>
      </c>
      <c r="B1183" s="2">
        <v>15389</v>
      </c>
      <c r="C1183" s="2">
        <v>15392</v>
      </c>
      <c r="D1183" s="2">
        <v>15387</v>
      </c>
      <c r="E1183" s="2">
        <v>15391</v>
      </c>
      <c r="F1183" s="2">
        <v>522</v>
      </c>
      <c r="G1183" s="20">
        <f t="shared" si="180"/>
        <v>15390.076923076924</v>
      </c>
      <c r="H1183" s="21" t="str">
        <f t="shared" si="189"/>
        <v>(買進)收盤突破布林通道中軌(MB)</v>
      </c>
      <c r="W1183" s="24">
        <f t="shared" si="181"/>
        <v>15421.41096981856</v>
      </c>
      <c r="X1183" s="24">
        <f t="shared" si="182"/>
        <v>15390.076923076924</v>
      </c>
      <c r="Y1183" s="24">
        <f t="shared" si="183"/>
        <v>15358.742876335287</v>
      </c>
      <c r="Z1183" s="24">
        <f t="shared" si="184"/>
        <v>15.667023370818566</v>
      </c>
      <c r="AA1183" s="24">
        <f t="shared" si="185"/>
        <v>15392</v>
      </c>
      <c r="AB1183" s="20">
        <f t="shared" si="186"/>
        <v>15390.076923076924</v>
      </c>
      <c r="AC1183" s="21" t="str">
        <f t="shared" si="187"/>
        <v>(買進)收盤突破布林通道中軌(MB)</v>
      </c>
      <c r="AD1183" s="20">
        <f t="shared" si="188"/>
        <v>15387</v>
      </c>
    </row>
    <row r="1184" spans="1:30" ht="15.75" customHeight="1">
      <c r="A1184" s="19">
        <v>44972.78125</v>
      </c>
      <c r="B1184" s="2">
        <v>15379</v>
      </c>
      <c r="C1184" s="2">
        <v>15390</v>
      </c>
      <c r="D1184" s="2">
        <v>15378</v>
      </c>
      <c r="E1184" s="2">
        <v>15390</v>
      </c>
      <c r="F1184" s="2">
        <v>749</v>
      </c>
      <c r="G1184" s="20" t="str">
        <f t="shared" si="180"/>
        <v/>
      </c>
      <c r="H1184" s="21" t="str">
        <f t="shared" si="189"/>
        <v/>
      </c>
      <c r="W1184" s="24">
        <f t="shared" si="181"/>
        <v>15425.106960532676</v>
      </c>
      <c r="X1184" s="24">
        <f t="shared" si="182"/>
        <v>15391.307692307691</v>
      </c>
      <c r="Y1184" s="24">
        <f t="shared" si="183"/>
        <v>15357.508424082707</v>
      </c>
      <c r="Z1184" s="24">
        <f t="shared" si="184"/>
        <v>16.899634112491743</v>
      </c>
      <c r="AA1184" s="24" t="str">
        <f t="shared" si="185"/>
        <v/>
      </c>
      <c r="AB1184" s="20" t="str">
        <f t="shared" si="186"/>
        <v/>
      </c>
      <c r="AC1184" s="21" t="str">
        <f t="shared" si="187"/>
        <v/>
      </c>
      <c r="AD1184" s="20" t="str">
        <f t="shared" si="188"/>
        <v/>
      </c>
    </row>
    <row r="1185" spans="1:30" ht="15.75" customHeight="1">
      <c r="A1185" s="19">
        <v>44972.770833333336</v>
      </c>
      <c r="B1185" s="2">
        <v>15384</v>
      </c>
      <c r="C1185" s="2">
        <v>15387</v>
      </c>
      <c r="D1185" s="2">
        <v>15378</v>
      </c>
      <c r="E1185" s="2">
        <v>15379</v>
      </c>
      <c r="F1185" s="2">
        <v>672</v>
      </c>
      <c r="G1185" s="20" t="str">
        <f t="shared" si="180"/>
        <v/>
      </c>
      <c r="H1185" s="21" t="str">
        <f t="shared" si="189"/>
        <v/>
      </c>
      <c r="W1185" s="24">
        <f t="shared" si="181"/>
        <v>15425.811320971294</v>
      </c>
      <c r="X1185" s="24">
        <f t="shared" si="182"/>
        <v>15391.76923076923</v>
      </c>
      <c r="Y1185" s="24">
        <f t="shared" si="183"/>
        <v>15357.727140567167</v>
      </c>
      <c r="Z1185" s="24">
        <f t="shared" si="184"/>
        <v>17.02104510103187</v>
      </c>
      <c r="AA1185" s="24" t="str">
        <f t="shared" si="185"/>
        <v/>
      </c>
      <c r="AB1185" s="20" t="str">
        <f t="shared" si="186"/>
        <v/>
      </c>
      <c r="AC1185" s="21" t="str">
        <f t="shared" si="187"/>
        <v/>
      </c>
      <c r="AD1185" s="20" t="str">
        <f t="shared" si="188"/>
        <v/>
      </c>
    </row>
    <row r="1186" spans="1:30" ht="15.75" customHeight="1">
      <c r="A1186" s="19">
        <v>44972.760416666664</v>
      </c>
      <c r="B1186" s="2">
        <v>15392</v>
      </c>
      <c r="C1186" s="2">
        <v>15394</v>
      </c>
      <c r="D1186" s="2">
        <v>15382</v>
      </c>
      <c r="E1186" s="2">
        <v>15384</v>
      </c>
      <c r="F1186" s="2">
        <v>1153</v>
      </c>
      <c r="G1186" s="20" t="str">
        <f t="shared" si="180"/>
        <v/>
      </c>
      <c r="H1186" s="21" t="str">
        <f t="shared" si="189"/>
        <v/>
      </c>
      <c r="W1186" s="24">
        <f t="shared" si="181"/>
        <v>15430.968373224818</v>
      </c>
      <c r="X1186" s="24">
        <f t="shared" si="182"/>
        <v>15393.846153846154</v>
      </c>
      <c r="Y1186" s="24">
        <f t="shared" si="183"/>
        <v>15356.723934467491</v>
      </c>
      <c r="Z1186" s="24">
        <f t="shared" si="184"/>
        <v>18.561109689331843</v>
      </c>
      <c r="AA1186" s="24" t="str">
        <f t="shared" si="185"/>
        <v/>
      </c>
      <c r="AB1186" s="20" t="str">
        <f t="shared" si="186"/>
        <v/>
      </c>
      <c r="AC1186" s="21" t="str">
        <f t="shared" si="187"/>
        <v/>
      </c>
      <c r="AD1186" s="20" t="str">
        <f t="shared" si="188"/>
        <v/>
      </c>
    </row>
    <row r="1187" spans="1:30" ht="15.75" customHeight="1">
      <c r="A1187" s="19">
        <v>44972.75</v>
      </c>
      <c r="B1187" s="2">
        <v>15394</v>
      </c>
      <c r="C1187" s="2">
        <v>15398</v>
      </c>
      <c r="D1187" s="2">
        <v>15390</v>
      </c>
      <c r="E1187" s="2">
        <v>15392</v>
      </c>
      <c r="F1187" s="2">
        <v>777</v>
      </c>
      <c r="G1187" s="20" t="str">
        <f t="shared" si="180"/>
        <v/>
      </c>
      <c r="H1187" s="21" t="str">
        <f t="shared" si="189"/>
        <v/>
      </c>
      <c r="W1187" s="24">
        <f t="shared" si="181"/>
        <v>15439.543681002471</v>
      </c>
      <c r="X1187" s="24">
        <f t="shared" si="182"/>
        <v>15396.461538461539</v>
      </c>
      <c r="Y1187" s="24">
        <f t="shared" si="183"/>
        <v>15353.379395920607</v>
      </c>
      <c r="Z1187" s="24">
        <f t="shared" si="184"/>
        <v>21.541071270465867</v>
      </c>
      <c r="AA1187" s="24" t="str">
        <f t="shared" si="185"/>
        <v/>
      </c>
      <c r="AB1187" s="20" t="str">
        <f t="shared" si="186"/>
        <v/>
      </c>
      <c r="AC1187" s="21" t="str">
        <f t="shared" si="187"/>
        <v/>
      </c>
      <c r="AD1187" s="20" t="str">
        <f t="shared" si="188"/>
        <v/>
      </c>
    </row>
    <row r="1188" spans="1:30" ht="15.75" customHeight="1">
      <c r="A1188" s="19">
        <v>44972.739583333336</v>
      </c>
      <c r="B1188" s="2">
        <v>15386</v>
      </c>
      <c r="C1188" s="2">
        <v>15398</v>
      </c>
      <c r="D1188" s="2">
        <v>15386</v>
      </c>
      <c r="E1188" s="2">
        <v>15393</v>
      </c>
      <c r="F1188" s="2">
        <v>1078</v>
      </c>
      <c r="G1188" s="20" t="str">
        <f t="shared" si="180"/>
        <v/>
      </c>
      <c r="H1188" s="21" t="str">
        <f t="shared" si="189"/>
        <v/>
      </c>
      <c r="W1188" s="24">
        <f t="shared" si="181"/>
        <v>15446.792647148222</v>
      </c>
      <c r="X1188" s="24">
        <f t="shared" si="182"/>
        <v>15398.76923076923</v>
      </c>
      <c r="Y1188" s="24">
        <f t="shared" si="183"/>
        <v>15350.745814390239</v>
      </c>
      <c r="Z1188" s="24">
        <f t="shared" si="184"/>
        <v>24.011708189496119</v>
      </c>
      <c r="AA1188" s="24" t="str">
        <f t="shared" si="185"/>
        <v/>
      </c>
      <c r="AB1188" s="20" t="str">
        <f t="shared" si="186"/>
        <v/>
      </c>
      <c r="AC1188" s="21" t="str">
        <f t="shared" si="187"/>
        <v/>
      </c>
      <c r="AD1188" s="20" t="str">
        <f t="shared" si="188"/>
        <v/>
      </c>
    </row>
    <row r="1189" spans="1:30" ht="15.75" customHeight="1">
      <c r="A1189" s="19">
        <v>44972.729166666664</v>
      </c>
      <c r="B1189" s="2">
        <v>15386</v>
      </c>
      <c r="C1189" s="2">
        <v>15393</v>
      </c>
      <c r="D1189" s="2">
        <v>15385</v>
      </c>
      <c r="E1189" s="2">
        <v>15386</v>
      </c>
      <c r="F1189" s="2">
        <v>770</v>
      </c>
      <c r="G1189" s="20" t="str">
        <f t="shared" si="180"/>
        <v/>
      </c>
      <c r="H1189" s="21" t="str">
        <f t="shared" si="189"/>
        <v/>
      </c>
      <c r="W1189" s="24">
        <f t="shared" si="181"/>
        <v>15464.051264606578</v>
      </c>
      <c r="X1189" s="24">
        <f t="shared" si="182"/>
        <v>15402.807692307691</v>
      </c>
      <c r="Y1189" s="24">
        <f t="shared" si="183"/>
        <v>15341.564120008805</v>
      </c>
      <c r="Z1189" s="24">
        <f t="shared" si="184"/>
        <v>30.62178614944348</v>
      </c>
      <c r="AA1189" s="24" t="str">
        <f t="shared" si="185"/>
        <v/>
      </c>
      <c r="AB1189" s="20" t="str">
        <f t="shared" si="186"/>
        <v/>
      </c>
      <c r="AC1189" s="21" t="str">
        <f t="shared" si="187"/>
        <v/>
      </c>
      <c r="AD1189" s="20" t="str">
        <f t="shared" si="188"/>
        <v/>
      </c>
    </row>
    <row r="1190" spans="1:30" ht="15.75" customHeight="1">
      <c r="A1190" s="19">
        <v>44972.71875</v>
      </c>
      <c r="B1190" s="2">
        <v>15378</v>
      </c>
      <c r="C1190" s="2">
        <v>15396</v>
      </c>
      <c r="D1190" s="2">
        <v>15377</v>
      </c>
      <c r="E1190" s="2">
        <v>15385</v>
      </c>
      <c r="F1190" s="2">
        <v>1908</v>
      </c>
      <c r="G1190" s="20" t="str">
        <f t="shared" si="180"/>
        <v/>
      </c>
      <c r="H1190" s="21" t="str">
        <f t="shared" si="189"/>
        <v/>
      </c>
      <c r="W1190" s="24">
        <f t="shared" si="181"/>
        <v>15481.976841786432</v>
      </c>
      <c r="X1190" s="24">
        <f t="shared" si="182"/>
        <v>15407.73076923077</v>
      </c>
      <c r="Y1190" s="24">
        <f t="shared" si="183"/>
        <v>15333.484696675107</v>
      </c>
      <c r="Z1190" s="24">
        <f t="shared" si="184"/>
        <v>37.123036277831673</v>
      </c>
      <c r="AA1190" s="24" t="str">
        <f t="shared" si="185"/>
        <v/>
      </c>
      <c r="AB1190" s="20" t="str">
        <f t="shared" si="186"/>
        <v/>
      </c>
      <c r="AC1190" s="21" t="str">
        <f t="shared" si="187"/>
        <v/>
      </c>
      <c r="AD1190" s="20" t="str">
        <f t="shared" si="188"/>
        <v/>
      </c>
    </row>
    <row r="1191" spans="1:30" ht="15.75" customHeight="1">
      <c r="A1191" s="19">
        <v>44972.708333333336</v>
      </c>
      <c r="B1191" s="2">
        <v>15380</v>
      </c>
      <c r="C1191" s="2">
        <v>15386</v>
      </c>
      <c r="D1191" s="2">
        <v>15378</v>
      </c>
      <c r="E1191" s="2">
        <v>15378</v>
      </c>
      <c r="F1191" s="2">
        <v>1133</v>
      </c>
      <c r="G1191" s="20" t="str">
        <f t="shared" si="180"/>
        <v/>
      </c>
      <c r="H1191" s="21" t="str">
        <f t="shared" si="189"/>
        <v/>
      </c>
      <c r="W1191" s="24">
        <f t="shared" si="181"/>
        <v>15500.29099231339</v>
      </c>
      <c r="X1191" s="24">
        <f t="shared" si="182"/>
        <v>15413.26923076923</v>
      </c>
      <c r="Y1191" s="24">
        <f t="shared" si="183"/>
        <v>15326.247469225071</v>
      </c>
      <c r="Z1191" s="24">
        <f t="shared" si="184"/>
        <v>43.510880772079638</v>
      </c>
      <c r="AA1191" s="24" t="str">
        <f t="shared" si="185"/>
        <v/>
      </c>
      <c r="AB1191" s="20" t="str">
        <f t="shared" si="186"/>
        <v/>
      </c>
      <c r="AC1191" s="21" t="str">
        <f t="shared" si="187"/>
        <v/>
      </c>
      <c r="AD1191" s="20" t="str">
        <f t="shared" si="188"/>
        <v/>
      </c>
    </row>
    <row r="1192" spans="1:30" ht="15.75" customHeight="1">
      <c r="A1192" s="19">
        <v>44972.697916666664</v>
      </c>
      <c r="B1192" s="2">
        <v>15373</v>
      </c>
      <c r="C1192" s="2">
        <v>15384</v>
      </c>
      <c r="D1192" s="2">
        <v>15372</v>
      </c>
      <c r="E1192" s="2">
        <v>15380</v>
      </c>
      <c r="F1192" s="2">
        <v>1646</v>
      </c>
      <c r="G1192" s="20" t="str">
        <f t="shared" si="180"/>
        <v/>
      </c>
      <c r="H1192" s="21" t="str">
        <f t="shared" si="189"/>
        <v/>
      </c>
      <c r="W1192" s="24">
        <f t="shared" si="181"/>
        <v>15515.76435599449</v>
      </c>
      <c r="X1192" s="24">
        <f t="shared" si="182"/>
        <v>15419.115384615385</v>
      </c>
      <c r="Y1192" s="24">
        <f t="shared" si="183"/>
        <v>15322.46641323628</v>
      </c>
      <c r="Z1192" s="24">
        <f t="shared" si="184"/>
        <v>48.324485689552482</v>
      </c>
      <c r="AA1192" s="24" t="str">
        <f t="shared" si="185"/>
        <v/>
      </c>
      <c r="AB1192" s="20" t="str">
        <f t="shared" si="186"/>
        <v/>
      </c>
      <c r="AC1192" s="21" t="str">
        <f t="shared" si="187"/>
        <v/>
      </c>
      <c r="AD1192" s="20" t="str">
        <f t="shared" si="188"/>
        <v/>
      </c>
    </row>
    <row r="1193" spans="1:30" ht="15.75" customHeight="1">
      <c r="A1193" s="19">
        <v>44972.6875</v>
      </c>
      <c r="B1193" s="2">
        <v>15367</v>
      </c>
      <c r="C1193" s="2">
        <v>15374</v>
      </c>
      <c r="D1193" s="2">
        <v>15360</v>
      </c>
      <c r="E1193" s="2">
        <v>15374</v>
      </c>
      <c r="F1193" s="2">
        <v>900</v>
      </c>
      <c r="G1193" s="20" t="str">
        <f t="shared" si="180"/>
        <v/>
      </c>
      <c r="H1193" s="21" t="str">
        <f t="shared" si="189"/>
        <v/>
      </c>
      <c r="W1193" s="24">
        <f t="shared" si="181"/>
        <v>15524.179338979555</v>
      </c>
      <c r="X1193" s="24">
        <f t="shared" si="182"/>
        <v>15423.807692307691</v>
      </c>
      <c r="Y1193" s="24">
        <f t="shared" si="183"/>
        <v>15323.436045635828</v>
      </c>
      <c r="Z1193" s="24">
        <f t="shared" si="184"/>
        <v>50.185823335931502</v>
      </c>
      <c r="AA1193" s="24" t="str">
        <f t="shared" si="185"/>
        <v/>
      </c>
      <c r="AB1193" s="20" t="str">
        <f t="shared" si="186"/>
        <v/>
      </c>
      <c r="AC1193" s="21" t="str">
        <f t="shared" si="187"/>
        <v/>
      </c>
      <c r="AD1193" s="20" t="str">
        <f t="shared" si="188"/>
        <v/>
      </c>
    </row>
    <row r="1194" spans="1:30" ht="15.75" customHeight="1">
      <c r="A1194" s="19">
        <v>44972.677083333336</v>
      </c>
      <c r="B1194" s="2">
        <v>15364</v>
      </c>
      <c r="C1194" s="2">
        <v>15372</v>
      </c>
      <c r="D1194" s="2">
        <v>15356</v>
      </c>
      <c r="E1194" s="2">
        <v>15366</v>
      </c>
      <c r="F1194" s="2">
        <v>1368</v>
      </c>
      <c r="G1194" s="20" t="str">
        <f t="shared" si="180"/>
        <v/>
      </c>
      <c r="H1194" s="21" t="str">
        <f t="shared" si="189"/>
        <v/>
      </c>
      <c r="W1194" s="24">
        <f t="shared" si="181"/>
        <v>15586.396555516278</v>
      </c>
      <c r="X1194" s="24">
        <f t="shared" si="182"/>
        <v>15437.038461538461</v>
      </c>
      <c r="Y1194" s="24">
        <f t="shared" si="183"/>
        <v>15287.680367560644</v>
      </c>
      <c r="Z1194" s="24">
        <f t="shared" si="184"/>
        <v>74.679046988908453</v>
      </c>
      <c r="AA1194" s="24" t="str">
        <f t="shared" si="185"/>
        <v/>
      </c>
      <c r="AB1194" s="20" t="str">
        <f t="shared" si="186"/>
        <v/>
      </c>
      <c r="AC1194" s="21" t="str">
        <f t="shared" si="187"/>
        <v/>
      </c>
      <c r="AD1194" s="20" t="str">
        <f t="shared" si="188"/>
        <v/>
      </c>
    </row>
    <row r="1195" spans="1:30" ht="15.75" customHeight="1">
      <c r="A1195" s="19">
        <v>44972.666666666664</v>
      </c>
      <c r="B1195" s="2">
        <v>15370</v>
      </c>
      <c r="C1195" s="2">
        <v>15374</v>
      </c>
      <c r="D1195" s="2">
        <v>15358</v>
      </c>
      <c r="E1195" s="2">
        <v>15363</v>
      </c>
      <c r="F1195" s="2">
        <v>1185</v>
      </c>
      <c r="G1195" s="20" t="str">
        <f t="shared" si="180"/>
        <v/>
      </c>
      <c r="H1195" s="21" t="str">
        <f t="shared" si="189"/>
        <v/>
      </c>
      <c r="W1195" s="24">
        <f t="shared" si="181"/>
        <v>15633.678827457572</v>
      </c>
      <c r="X1195" s="24">
        <f t="shared" si="182"/>
        <v>15450.807692307691</v>
      </c>
      <c r="Y1195" s="24">
        <f t="shared" si="183"/>
        <v>15267.936557157811</v>
      </c>
      <c r="Z1195" s="24">
        <f t="shared" si="184"/>
        <v>91.435567574940322</v>
      </c>
      <c r="AA1195" s="24" t="str">
        <f t="shared" si="185"/>
        <v/>
      </c>
      <c r="AB1195" s="20" t="str">
        <f t="shared" si="186"/>
        <v/>
      </c>
      <c r="AC1195" s="21" t="str">
        <f t="shared" si="187"/>
        <v/>
      </c>
      <c r="AD1195" s="20" t="str">
        <f t="shared" si="188"/>
        <v/>
      </c>
    </row>
    <row r="1196" spans="1:30" ht="15.75" customHeight="1">
      <c r="A1196" s="19">
        <v>44972.65625</v>
      </c>
      <c r="B1196" s="2">
        <v>15376</v>
      </c>
      <c r="C1196" s="2">
        <v>15377</v>
      </c>
      <c r="D1196" s="2">
        <v>15359</v>
      </c>
      <c r="E1196" s="2">
        <v>15369</v>
      </c>
      <c r="F1196" s="2">
        <v>1783</v>
      </c>
      <c r="G1196" s="20" t="str">
        <f t="shared" si="180"/>
        <v/>
      </c>
      <c r="H1196" s="21" t="str">
        <f t="shared" si="189"/>
        <v/>
      </c>
      <c r="W1196" s="24">
        <f t="shared" si="181"/>
        <v>15670.146297489144</v>
      </c>
      <c r="X1196" s="24">
        <f t="shared" si="182"/>
        <v>15464.384615384615</v>
      </c>
      <c r="Y1196" s="24">
        <f t="shared" si="183"/>
        <v>15258.622933280087</v>
      </c>
      <c r="Z1196" s="24">
        <f t="shared" si="184"/>
        <v>102.88084105226444</v>
      </c>
      <c r="AA1196" s="24" t="str">
        <f t="shared" si="185"/>
        <v/>
      </c>
      <c r="AB1196" s="20" t="str">
        <f t="shared" si="186"/>
        <v/>
      </c>
      <c r="AC1196" s="21" t="str">
        <f t="shared" si="187"/>
        <v/>
      </c>
      <c r="AD1196" s="20" t="str">
        <f t="shared" si="188"/>
        <v/>
      </c>
    </row>
    <row r="1197" spans="1:30" ht="15.75" customHeight="1">
      <c r="A1197" s="19">
        <v>44972.645833333336</v>
      </c>
      <c r="B1197" s="2">
        <v>15369</v>
      </c>
      <c r="C1197" s="2">
        <v>15380</v>
      </c>
      <c r="D1197" s="2">
        <v>15366</v>
      </c>
      <c r="E1197" s="2">
        <v>15376</v>
      </c>
      <c r="F1197" s="2">
        <v>2007</v>
      </c>
      <c r="G1197" s="20" t="str">
        <f t="shared" si="180"/>
        <v/>
      </c>
      <c r="H1197" s="21" t="str">
        <f t="shared" si="189"/>
        <v/>
      </c>
      <c r="W1197" s="24">
        <f t="shared" si="181"/>
        <v>15700.455415725288</v>
      </c>
      <c r="X1197" s="24">
        <f t="shared" si="182"/>
        <v>15477.576923076924</v>
      </c>
      <c r="Y1197" s="24">
        <f t="shared" si="183"/>
        <v>15254.69843042856</v>
      </c>
      <c r="Z1197" s="24">
        <f t="shared" si="184"/>
        <v>111.43924632418229</v>
      </c>
      <c r="AA1197" s="24" t="str">
        <f t="shared" si="185"/>
        <v/>
      </c>
      <c r="AB1197" s="20" t="str">
        <f t="shared" si="186"/>
        <v/>
      </c>
      <c r="AC1197" s="21" t="str">
        <f t="shared" si="187"/>
        <v/>
      </c>
      <c r="AD1197" s="20" t="str">
        <f t="shared" si="188"/>
        <v/>
      </c>
    </row>
    <row r="1198" spans="1:30" ht="15.75" customHeight="1">
      <c r="A1198" s="19">
        <v>44972.635416666664</v>
      </c>
      <c r="B1198" s="2">
        <v>15363</v>
      </c>
      <c r="C1198" s="2">
        <v>15372</v>
      </c>
      <c r="D1198" s="2">
        <v>15348</v>
      </c>
      <c r="E1198" s="2">
        <v>15370</v>
      </c>
      <c r="F1198" s="2">
        <v>4415</v>
      </c>
      <c r="G1198" s="20" t="str">
        <f t="shared" si="180"/>
        <v/>
      </c>
      <c r="H1198" s="21" t="str">
        <f t="shared" si="189"/>
        <v/>
      </c>
      <c r="W1198" s="24">
        <f t="shared" si="181"/>
        <v>15727.796484231956</v>
      </c>
      <c r="X1198" s="24">
        <f t="shared" si="182"/>
        <v>15490.692307692309</v>
      </c>
      <c r="Y1198" s="24">
        <f t="shared" si="183"/>
        <v>15253.588131152661</v>
      </c>
      <c r="Z1198" s="24">
        <f t="shared" si="184"/>
        <v>118.5520882698238</v>
      </c>
      <c r="AA1198" s="24" t="str">
        <f t="shared" si="185"/>
        <v/>
      </c>
      <c r="AB1198" s="20" t="str">
        <f t="shared" si="186"/>
        <v/>
      </c>
      <c r="AC1198" s="21" t="str">
        <f t="shared" si="187"/>
        <v/>
      </c>
      <c r="AD1198" s="20" t="str">
        <f t="shared" si="188"/>
        <v/>
      </c>
    </row>
    <row r="1199" spans="1:30" ht="15.75" customHeight="1">
      <c r="A1199" s="19">
        <v>44972.572916666664</v>
      </c>
      <c r="B1199" s="2">
        <v>15397</v>
      </c>
      <c r="C1199" s="2">
        <v>15397</v>
      </c>
      <c r="D1199" s="2">
        <v>15397</v>
      </c>
      <c r="E1199" s="2">
        <v>15397</v>
      </c>
      <c r="F1199" s="2">
        <v>0</v>
      </c>
      <c r="G1199" s="20" t="str">
        <f t="shared" si="180"/>
        <v/>
      </c>
      <c r="H1199" s="21" t="str">
        <f t="shared" si="189"/>
        <v/>
      </c>
      <c r="W1199" s="24">
        <f t="shared" si="181"/>
        <v>15749.628793163116</v>
      </c>
      <c r="X1199" s="24">
        <f t="shared" si="182"/>
        <v>15503.653846153846</v>
      </c>
      <c r="Y1199" s="24">
        <f t="shared" si="183"/>
        <v>15257.678899144576</v>
      </c>
      <c r="Z1199" s="24">
        <f t="shared" si="184"/>
        <v>122.98747350463483</v>
      </c>
      <c r="AA1199" s="24" t="str">
        <f t="shared" si="185"/>
        <v/>
      </c>
      <c r="AB1199" s="20" t="str">
        <f t="shared" si="186"/>
        <v/>
      </c>
      <c r="AC1199" s="21" t="str">
        <f t="shared" si="187"/>
        <v/>
      </c>
      <c r="AD1199" s="20" t="str">
        <f t="shared" si="188"/>
        <v/>
      </c>
    </row>
    <row r="1200" spans="1:30" ht="15.75" customHeight="1">
      <c r="A1200" s="19">
        <v>44972.5625</v>
      </c>
      <c r="B1200" s="2">
        <v>15400</v>
      </c>
      <c r="C1200" s="2">
        <v>15407</v>
      </c>
      <c r="D1200" s="2">
        <v>15395</v>
      </c>
      <c r="E1200" s="2">
        <v>15397</v>
      </c>
      <c r="F1200" s="2">
        <v>4415</v>
      </c>
      <c r="G1200" s="20" t="str">
        <f t="shared" si="180"/>
        <v/>
      </c>
      <c r="H1200" s="21" t="str">
        <f t="shared" si="189"/>
        <v/>
      </c>
      <c r="W1200" s="24">
        <f t="shared" si="181"/>
        <v>15769.329288484028</v>
      </c>
      <c r="X1200" s="24">
        <f t="shared" si="182"/>
        <v>15515.5</v>
      </c>
      <c r="Y1200" s="24">
        <f t="shared" si="183"/>
        <v>15261.670711515972</v>
      </c>
      <c r="Z1200" s="24">
        <f t="shared" si="184"/>
        <v>126.91464424201379</v>
      </c>
      <c r="AA1200" s="24" t="str">
        <f t="shared" si="185"/>
        <v/>
      </c>
      <c r="AB1200" s="20" t="str">
        <f t="shared" si="186"/>
        <v/>
      </c>
      <c r="AC1200" s="21" t="str">
        <f t="shared" si="187"/>
        <v/>
      </c>
      <c r="AD1200" s="20" t="str">
        <f t="shared" si="188"/>
        <v/>
      </c>
    </row>
    <row r="1201" spans="1:30" ht="15.75" customHeight="1">
      <c r="A1201" s="19">
        <v>44972.552083333336</v>
      </c>
      <c r="B1201" s="2">
        <v>15414</v>
      </c>
      <c r="C1201" s="2">
        <v>15417</v>
      </c>
      <c r="D1201" s="2">
        <v>15383</v>
      </c>
      <c r="E1201" s="2">
        <v>15399</v>
      </c>
      <c r="F1201" s="2">
        <v>4787</v>
      </c>
      <c r="G1201" s="20" t="str">
        <f t="shared" si="180"/>
        <v/>
      </c>
      <c r="H1201" s="21" t="str">
        <f t="shared" si="189"/>
        <v/>
      </c>
      <c r="W1201" s="24">
        <f t="shared" si="181"/>
        <v>15784.812575219583</v>
      </c>
      <c r="X1201" s="24">
        <f t="shared" si="182"/>
        <v>15526.846153846154</v>
      </c>
      <c r="Y1201" s="24">
        <f t="shared" si="183"/>
        <v>15268.879732472726</v>
      </c>
      <c r="Z1201" s="24">
        <f t="shared" si="184"/>
        <v>128.98321068671402</v>
      </c>
      <c r="AA1201" s="24" t="str">
        <f t="shared" si="185"/>
        <v/>
      </c>
      <c r="AB1201" s="20" t="str">
        <f t="shared" si="186"/>
        <v/>
      </c>
      <c r="AC1201" s="21" t="str">
        <f t="shared" si="187"/>
        <v/>
      </c>
      <c r="AD1201" s="20" t="str">
        <f t="shared" si="188"/>
        <v/>
      </c>
    </row>
    <row r="1202" spans="1:30" ht="15.75" customHeight="1">
      <c r="A1202" s="19">
        <v>44972.541666666664</v>
      </c>
      <c r="B1202" s="2">
        <v>15421</v>
      </c>
      <c r="C1202" s="2">
        <v>15424</v>
      </c>
      <c r="D1202" s="2">
        <v>15407</v>
      </c>
      <c r="E1202" s="2">
        <v>15412</v>
      </c>
      <c r="F1202" s="2">
        <v>1962</v>
      </c>
      <c r="G1202" s="20" t="str">
        <f t="shared" si="180"/>
        <v/>
      </c>
      <c r="H1202" s="21" t="str">
        <f t="shared" si="189"/>
        <v/>
      </c>
      <c r="W1202" s="24">
        <f t="shared" si="181"/>
        <v>15799.667938896971</v>
      </c>
      <c r="X1202" s="24">
        <f t="shared" si="182"/>
        <v>15538.5</v>
      </c>
      <c r="Y1202" s="24">
        <f t="shared" si="183"/>
        <v>15277.332061103029</v>
      </c>
      <c r="Z1202" s="24">
        <f t="shared" si="184"/>
        <v>130.58396944848582</v>
      </c>
      <c r="AA1202" s="24" t="str">
        <f t="shared" si="185"/>
        <v/>
      </c>
      <c r="AB1202" s="20" t="str">
        <f t="shared" si="186"/>
        <v/>
      </c>
      <c r="AC1202" s="21" t="str">
        <f t="shared" si="187"/>
        <v/>
      </c>
      <c r="AD1202" s="20" t="str">
        <f t="shared" si="188"/>
        <v/>
      </c>
    </row>
    <row r="1203" spans="1:30" ht="15.75" customHeight="1">
      <c r="A1203" s="19">
        <v>44972.53125</v>
      </c>
      <c r="B1203" s="2">
        <v>15415</v>
      </c>
      <c r="C1203" s="2">
        <v>15430</v>
      </c>
      <c r="D1203" s="2">
        <v>15412</v>
      </c>
      <c r="E1203" s="2">
        <v>15421</v>
      </c>
      <c r="F1203" s="2">
        <v>2295</v>
      </c>
      <c r="G1203" s="20" t="str">
        <f t="shared" si="180"/>
        <v/>
      </c>
      <c r="H1203" s="21" t="str">
        <f t="shared" si="189"/>
        <v/>
      </c>
      <c r="W1203" s="24">
        <f t="shared" si="181"/>
        <v>15811.772304856613</v>
      </c>
      <c r="X1203" s="24">
        <f t="shared" si="182"/>
        <v>15549.26923076923</v>
      </c>
      <c r="Y1203" s="24">
        <f t="shared" si="183"/>
        <v>15286.766156681848</v>
      </c>
      <c r="Z1203" s="24">
        <f t="shared" si="184"/>
        <v>131.25153704369089</v>
      </c>
      <c r="AA1203" s="24" t="str">
        <f t="shared" si="185"/>
        <v/>
      </c>
      <c r="AB1203" s="20" t="str">
        <f t="shared" si="186"/>
        <v/>
      </c>
      <c r="AC1203" s="21" t="str">
        <f t="shared" si="187"/>
        <v/>
      </c>
      <c r="AD1203" s="20" t="str">
        <f t="shared" si="188"/>
        <v/>
      </c>
    </row>
    <row r="1204" spans="1:30" ht="15.75" customHeight="1">
      <c r="A1204" s="19">
        <v>44972.520833333336</v>
      </c>
      <c r="B1204" s="2">
        <v>15405</v>
      </c>
      <c r="C1204" s="2">
        <v>15417</v>
      </c>
      <c r="D1204" s="2">
        <v>15404</v>
      </c>
      <c r="E1204" s="2">
        <v>15415</v>
      </c>
      <c r="F1204" s="2">
        <v>1323</v>
      </c>
      <c r="G1204" s="20" t="str">
        <f t="shared" si="180"/>
        <v/>
      </c>
      <c r="H1204" s="21" t="str">
        <f t="shared" si="189"/>
        <v/>
      </c>
      <c r="W1204" s="24">
        <f t="shared" si="181"/>
        <v>15824.439226690887</v>
      </c>
      <c r="X1204" s="24">
        <f t="shared" si="182"/>
        <v>15560.307692307691</v>
      </c>
      <c r="Y1204" s="24">
        <f t="shared" si="183"/>
        <v>15296.176157924496</v>
      </c>
      <c r="Z1204" s="24">
        <f t="shared" si="184"/>
        <v>132.06576719159784</v>
      </c>
      <c r="AA1204" s="24" t="str">
        <f t="shared" si="185"/>
        <v/>
      </c>
      <c r="AB1204" s="20" t="str">
        <f t="shared" si="186"/>
        <v/>
      </c>
      <c r="AC1204" s="21" t="str">
        <f t="shared" si="187"/>
        <v/>
      </c>
      <c r="AD1204" s="20" t="str">
        <f t="shared" si="188"/>
        <v/>
      </c>
    </row>
    <row r="1205" spans="1:30" ht="15.75" customHeight="1">
      <c r="A1205" s="19">
        <v>44972.510416666664</v>
      </c>
      <c r="B1205" s="2">
        <v>15408</v>
      </c>
      <c r="C1205" s="2">
        <v>15416</v>
      </c>
      <c r="D1205" s="2">
        <v>15401</v>
      </c>
      <c r="E1205" s="2">
        <v>15405</v>
      </c>
      <c r="F1205" s="2">
        <v>1289</v>
      </c>
      <c r="G1205" s="20" t="str">
        <f t="shared" si="180"/>
        <v/>
      </c>
      <c r="H1205" s="21" t="str">
        <f t="shared" si="189"/>
        <v/>
      </c>
      <c r="W1205" s="24">
        <f t="shared" si="181"/>
        <v>15835.067658455859</v>
      </c>
      <c r="X1205" s="24">
        <f t="shared" si="182"/>
        <v>15571.615384615385</v>
      </c>
      <c r="Y1205" s="24">
        <f t="shared" si="183"/>
        <v>15308.163110774911</v>
      </c>
      <c r="Z1205" s="24">
        <f t="shared" si="184"/>
        <v>131.72613692023688</v>
      </c>
      <c r="AA1205" s="24" t="str">
        <f t="shared" si="185"/>
        <v/>
      </c>
      <c r="AB1205" s="20" t="str">
        <f t="shared" si="186"/>
        <v/>
      </c>
      <c r="AC1205" s="21" t="str">
        <f t="shared" si="187"/>
        <v/>
      </c>
      <c r="AD1205" s="20" t="str">
        <f t="shared" si="188"/>
        <v/>
      </c>
    </row>
    <row r="1206" spans="1:30" ht="15.75" customHeight="1">
      <c r="A1206" s="19">
        <v>44972.5</v>
      </c>
      <c r="B1206" s="2">
        <v>15403</v>
      </c>
      <c r="C1206" s="2">
        <v>15422</v>
      </c>
      <c r="D1206" s="2">
        <v>15399</v>
      </c>
      <c r="E1206" s="2">
        <v>15409</v>
      </c>
      <c r="F1206" s="2">
        <v>2341</v>
      </c>
      <c r="G1206" s="20" t="str">
        <f t="shared" si="180"/>
        <v/>
      </c>
      <c r="H1206" s="21" t="str">
        <f t="shared" si="189"/>
        <v/>
      </c>
      <c r="W1206" s="24">
        <f t="shared" si="181"/>
        <v>15841.056604216719</v>
      </c>
      <c r="X1206" s="24">
        <f t="shared" si="182"/>
        <v>15582.576923076924</v>
      </c>
      <c r="Y1206" s="24">
        <f t="shared" si="183"/>
        <v>15324.097241937128</v>
      </c>
      <c r="Z1206" s="24">
        <f t="shared" si="184"/>
        <v>129.23984056989758</v>
      </c>
      <c r="AA1206" s="24" t="str">
        <f t="shared" si="185"/>
        <v/>
      </c>
      <c r="AB1206" s="20" t="str">
        <f t="shared" si="186"/>
        <v/>
      </c>
      <c r="AC1206" s="21" t="str">
        <f t="shared" si="187"/>
        <v/>
      </c>
      <c r="AD1206" s="20" t="str">
        <f t="shared" si="188"/>
        <v/>
      </c>
    </row>
    <row r="1207" spans="1:30" ht="15.75" customHeight="1">
      <c r="A1207" s="19">
        <v>44972.489583333336</v>
      </c>
      <c r="B1207" s="2">
        <v>15408</v>
      </c>
      <c r="C1207" s="2">
        <v>15417</v>
      </c>
      <c r="D1207" s="2">
        <v>15395</v>
      </c>
      <c r="E1207" s="2">
        <v>15403</v>
      </c>
      <c r="F1207" s="2">
        <v>2193</v>
      </c>
      <c r="G1207" s="20" t="str">
        <f t="shared" si="180"/>
        <v/>
      </c>
      <c r="H1207" s="21" t="str">
        <f t="shared" si="189"/>
        <v/>
      </c>
      <c r="W1207" s="24">
        <f t="shared" si="181"/>
        <v>15844.584942876827</v>
      </c>
      <c r="X1207" s="24">
        <f t="shared" si="182"/>
        <v>15593.076923076924</v>
      </c>
      <c r="Y1207" s="24">
        <f t="shared" si="183"/>
        <v>15341.568903277021</v>
      </c>
      <c r="Z1207" s="24">
        <f t="shared" si="184"/>
        <v>125.75400989995173</v>
      </c>
      <c r="AA1207" s="24" t="str">
        <f t="shared" si="185"/>
        <v/>
      </c>
      <c r="AB1207" s="20" t="str">
        <f t="shared" si="186"/>
        <v/>
      </c>
      <c r="AC1207" s="21" t="str">
        <f t="shared" si="187"/>
        <v/>
      </c>
      <c r="AD1207" s="20" t="str">
        <f t="shared" si="188"/>
        <v/>
      </c>
    </row>
    <row r="1208" spans="1:30" ht="15.75" customHeight="1">
      <c r="A1208" s="19">
        <v>44972.479166666664</v>
      </c>
      <c r="B1208" s="2">
        <v>15421</v>
      </c>
      <c r="C1208" s="2">
        <v>15423</v>
      </c>
      <c r="D1208" s="2">
        <v>15403</v>
      </c>
      <c r="E1208" s="2">
        <v>15408</v>
      </c>
      <c r="F1208" s="2">
        <v>2245</v>
      </c>
      <c r="G1208" s="20" t="str">
        <f t="shared" si="180"/>
        <v/>
      </c>
      <c r="H1208" s="21" t="str">
        <f t="shared" si="189"/>
        <v/>
      </c>
      <c r="W1208" s="24">
        <f t="shared" si="181"/>
        <v>15844.977245478682</v>
      </c>
      <c r="X1208" s="24">
        <f t="shared" si="182"/>
        <v>15603.538461538461</v>
      </c>
      <c r="Y1208" s="24">
        <f t="shared" si="183"/>
        <v>15362.09967759824</v>
      </c>
      <c r="Z1208" s="24">
        <f t="shared" si="184"/>
        <v>120.71939197011034</v>
      </c>
      <c r="AA1208" s="24" t="str">
        <f t="shared" si="185"/>
        <v/>
      </c>
      <c r="AB1208" s="20" t="str">
        <f t="shared" si="186"/>
        <v/>
      </c>
      <c r="AC1208" s="21" t="str">
        <f t="shared" si="187"/>
        <v/>
      </c>
      <c r="AD1208" s="20" t="str">
        <f t="shared" si="188"/>
        <v/>
      </c>
    </row>
    <row r="1209" spans="1:30" ht="15.75" customHeight="1">
      <c r="A1209" s="19">
        <v>44972.46875</v>
      </c>
      <c r="B1209" s="2">
        <v>15402</v>
      </c>
      <c r="C1209" s="2">
        <v>15425</v>
      </c>
      <c r="D1209" s="2">
        <v>15398</v>
      </c>
      <c r="E1209" s="2">
        <v>15423</v>
      </c>
      <c r="F1209" s="2">
        <v>4060</v>
      </c>
      <c r="G1209" s="20">
        <f t="shared" si="180"/>
        <v>15384.048213780472</v>
      </c>
      <c r="H1209" s="21" t="str">
        <f t="shared" si="189"/>
        <v>(買進)收盤突破布林通道下軌(DN)</v>
      </c>
      <c r="W1209" s="24">
        <f t="shared" si="181"/>
        <v>15844.105632373376</v>
      </c>
      <c r="X1209" s="24">
        <f t="shared" si="182"/>
        <v>15614.076923076924</v>
      </c>
      <c r="Y1209" s="24">
        <f t="shared" si="183"/>
        <v>15384.048213780472</v>
      </c>
      <c r="Z1209" s="24">
        <f t="shared" si="184"/>
        <v>115.01435464822609</v>
      </c>
      <c r="AA1209" s="24">
        <f t="shared" si="185"/>
        <v>15425</v>
      </c>
      <c r="AB1209" s="20">
        <f t="shared" si="186"/>
        <v>15384.048213780472</v>
      </c>
      <c r="AC1209" s="21" t="str">
        <f t="shared" si="187"/>
        <v>(買進)收盤突破布林通道下軌(DN)</v>
      </c>
      <c r="AD1209" s="20">
        <f t="shared" si="188"/>
        <v>15398</v>
      </c>
    </row>
    <row r="1210" spans="1:30" ht="15.75" customHeight="1">
      <c r="A1210" s="19">
        <v>44972.458333333336</v>
      </c>
      <c r="B1210" s="2">
        <v>15433</v>
      </c>
      <c r="C1210" s="2">
        <v>15436</v>
      </c>
      <c r="D1210" s="2">
        <v>15390</v>
      </c>
      <c r="E1210" s="2">
        <v>15402</v>
      </c>
      <c r="F1210" s="2">
        <v>8161</v>
      </c>
      <c r="G1210" s="20" t="str">
        <f t="shared" si="180"/>
        <v/>
      </c>
      <c r="H1210" s="21" t="str">
        <f t="shared" si="189"/>
        <v/>
      </c>
      <c r="W1210" s="24">
        <f t="shared" si="181"/>
        <v>15841.188733322109</v>
      </c>
      <c r="X1210" s="24">
        <f t="shared" si="182"/>
        <v>15623.5</v>
      </c>
      <c r="Y1210" s="24">
        <f t="shared" si="183"/>
        <v>15405.811266677891</v>
      </c>
      <c r="Z1210" s="24">
        <f t="shared" si="184"/>
        <v>108.84436666105488</v>
      </c>
      <c r="AA1210" s="24" t="str">
        <f t="shared" si="185"/>
        <v/>
      </c>
      <c r="AB1210" s="20" t="str">
        <f t="shared" si="186"/>
        <v/>
      </c>
      <c r="AC1210" s="21" t="str">
        <f t="shared" si="187"/>
        <v/>
      </c>
      <c r="AD1210" s="20" t="str">
        <f t="shared" si="188"/>
        <v/>
      </c>
    </row>
    <row r="1211" spans="1:30" ht="15.75" customHeight="1">
      <c r="A1211" s="19">
        <v>44972.447916666664</v>
      </c>
      <c r="B1211" s="2">
        <v>15452</v>
      </c>
      <c r="C1211" s="2">
        <v>15465</v>
      </c>
      <c r="D1211" s="2">
        <v>15433</v>
      </c>
      <c r="E1211" s="2">
        <v>15433</v>
      </c>
      <c r="F1211" s="2">
        <v>4320</v>
      </c>
      <c r="G1211" s="20" t="str">
        <f t="shared" si="180"/>
        <v/>
      </c>
      <c r="H1211" s="21" t="str">
        <f t="shared" si="189"/>
        <v/>
      </c>
      <c r="W1211" s="24">
        <f t="shared" si="181"/>
        <v>15832.048836886906</v>
      </c>
      <c r="X1211" s="24">
        <f t="shared" si="182"/>
        <v>15633.076923076924</v>
      </c>
      <c r="Y1211" s="24">
        <f t="shared" si="183"/>
        <v>15434.105009266941</v>
      </c>
      <c r="Z1211" s="24">
        <f t="shared" si="184"/>
        <v>99.485956904991241</v>
      </c>
      <c r="AA1211" s="24" t="str">
        <f t="shared" si="185"/>
        <v/>
      </c>
      <c r="AB1211" s="20" t="str">
        <f t="shared" si="186"/>
        <v/>
      </c>
      <c r="AC1211" s="21" t="str">
        <f t="shared" si="187"/>
        <v/>
      </c>
      <c r="AD1211" s="20" t="str">
        <f t="shared" si="188"/>
        <v/>
      </c>
    </row>
    <row r="1212" spans="1:30" ht="15.75" customHeight="1">
      <c r="A1212" s="19">
        <v>44972.4375</v>
      </c>
      <c r="B1212" s="2">
        <v>15453</v>
      </c>
      <c r="C1212" s="2">
        <v>15470</v>
      </c>
      <c r="D1212" s="2">
        <v>15445</v>
      </c>
      <c r="E1212" s="2">
        <v>15452</v>
      </c>
      <c r="F1212" s="2">
        <v>6804</v>
      </c>
      <c r="G1212" s="20" t="str">
        <f t="shared" si="180"/>
        <v/>
      </c>
      <c r="H1212" s="21" t="str">
        <f t="shared" si="189"/>
        <v/>
      </c>
      <c r="W1212" s="24">
        <f t="shared" si="181"/>
        <v>15824.174422727137</v>
      </c>
      <c r="X1212" s="24">
        <f t="shared" si="182"/>
        <v>15641.846153846154</v>
      </c>
      <c r="Y1212" s="24">
        <f t="shared" si="183"/>
        <v>15459.517884965171</v>
      </c>
      <c r="Z1212" s="24">
        <f t="shared" si="184"/>
        <v>91.164134440491608</v>
      </c>
      <c r="AA1212" s="24" t="str">
        <f t="shared" si="185"/>
        <v/>
      </c>
      <c r="AB1212" s="20" t="str">
        <f t="shared" si="186"/>
        <v/>
      </c>
      <c r="AC1212" s="21" t="str">
        <f t="shared" si="187"/>
        <v/>
      </c>
      <c r="AD1212" s="20" t="str">
        <f t="shared" si="188"/>
        <v/>
      </c>
    </row>
    <row r="1213" spans="1:30" ht="15.75" customHeight="1">
      <c r="A1213" s="19">
        <v>44972.427083333336</v>
      </c>
      <c r="B1213" s="2">
        <v>15498</v>
      </c>
      <c r="C1213" s="2">
        <v>15506</v>
      </c>
      <c r="D1213" s="2">
        <v>15452</v>
      </c>
      <c r="E1213" s="2">
        <v>15452</v>
      </c>
      <c r="F1213" s="2">
        <v>10572</v>
      </c>
      <c r="G1213" s="20" t="str">
        <f t="shared" si="180"/>
        <v/>
      </c>
      <c r="H1213" s="21" t="str">
        <f t="shared" si="189"/>
        <v/>
      </c>
      <c r="W1213" s="24">
        <f t="shared" si="181"/>
        <v>15816.926405120992</v>
      </c>
      <c r="X1213" s="24">
        <f t="shared" si="182"/>
        <v>15650.692307692309</v>
      </c>
      <c r="Y1213" s="24">
        <f t="shared" si="183"/>
        <v>15484.458210263625</v>
      </c>
      <c r="Z1213" s="24">
        <f t="shared" si="184"/>
        <v>83.117048714341678</v>
      </c>
      <c r="AA1213" s="24" t="str">
        <f t="shared" si="185"/>
        <v/>
      </c>
      <c r="AB1213" s="20" t="str">
        <f t="shared" si="186"/>
        <v/>
      </c>
      <c r="AC1213" s="21" t="str">
        <f t="shared" si="187"/>
        <v/>
      </c>
      <c r="AD1213" s="20" t="str">
        <f t="shared" si="188"/>
        <v/>
      </c>
    </row>
    <row r="1214" spans="1:30" ht="15.75" customHeight="1">
      <c r="A1214" s="19">
        <v>44972.416666666664</v>
      </c>
      <c r="B1214" s="2">
        <v>15514</v>
      </c>
      <c r="C1214" s="2">
        <v>15529</v>
      </c>
      <c r="D1214" s="2">
        <v>15497</v>
      </c>
      <c r="E1214" s="2">
        <v>15498</v>
      </c>
      <c r="F1214" s="2">
        <v>5858</v>
      </c>
      <c r="G1214" s="20" t="str">
        <f t="shared" si="180"/>
        <v/>
      </c>
      <c r="H1214" s="21" t="str">
        <f t="shared" si="189"/>
        <v/>
      </c>
      <c r="W1214" s="24">
        <f t="shared" si="181"/>
        <v>15805.001028136006</v>
      </c>
      <c r="X1214" s="24">
        <f t="shared" si="182"/>
        <v>15658.961538461539</v>
      </c>
      <c r="Y1214" s="24">
        <f t="shared" si="183"/>
        <v>15512.922048787072</v>
      </c>
      <c r="Z1214" s="24">
        <f t="shared" si="184"/>
        <v>73.019744837233404</v>
      </c>
      <c r="AA1214" s="24" t="str">
        <f t="shared" si="185"/>
        <v/>
      </c>
      <c r="AB1214" s="20" t="str">
        <f t="shared" si="186"/>
        <v/>
      </c>
      <c r="AC1214" s="21" t="str">
        <f t="shared" si="187"/>
        <v/>
      </c>
      <c r="AD1214" s="20" t="str">
        <f t="shared" si="188"/>
        <v/>
      </c>
    </row>
    <row r="1215" spans="1:30" ht="15.75" customHeight="1">
      <c r="A1215" s="19">
        <v>44972.40625</v>
      </c>
      <c r="B1215" s="2">
        <v>15530</v>
      </c>
      <c r="C1215" s="2">
        <v>15532</v>
      </c>
      <c r="D1215" s="2">
        <v>15495</v>
      </c>
      <c r="E1215" s="2">
        <v>15514</v>
      </c>
      <c r="F1215" s="2">
        <v>8798</v>
      </c>
      <c r="G1215" s="20" t="str">
        <f t="shared" si="180"/>
        <v/>
      </c>
      <c r="H1215" s="21" t="str">
        <f t="shared" si="189"/>
        <v/>
      </c>
      <c r="W1215" s="24">
        <f t="shared" si="181"/>
        <v>15796.584529392883</v>
      </c>
      <c r="X1215" s="24">
        <f t="shared" si="182"/>
        <v>15665.5</v>
      </c>
      <c r="Y1215" s="24">
        <f t="shared" si="183"/>
        <v>15534.415470607117</v>
      </c>
      <c r="Z1215" s="24">
        <f t="shared" si="184"/>
        <v>65.542264696441961</v>
      </c>
      <c r="AA1215" s="24" t="str">
        <f t="shared" si="185"/>
        <v/>
      </c>
      <c r="AB1215" s="20" t="str">
        <f t="shared" si="186"/>
        <v/>
      </c>
      <c r="AC1215" s="21" t="str">
        <f t="shared" si="187"/>
        <v/>
      </c>
      <c r="AD1215" s="20" t="str">
        <f t="shared" si="188"/>
        <v/>
      </c>
    </row>
    <row r="1216" spans="1:30" ht="15.75" customHeight="1">
      <c r="A1216" s="19">
        <v>44972.395833333336</v>
      </c>
      <c r="B1216" s="2">
        <v>15530</v>
      </c>
      <c r="C1216" s="2">
        <v>15550</v>
      </c>
      <c r="D1216" s="2">
        <v>15522</v>
      </c>
      <c r="E1216" s="2">
        <v>15529</v>
      </c>
      <c r="F1216" s="2">
        <v>6655</v>
      </c>
      <c r="G1216" s="20" t="str">
        <f t="shared" si="180"/>
        <v/>
      </c>
      <c r="H1216" s="21" t="str">
        <f t="shared" si="189"/>
        <v/>
      </c>
      <c r="W1216" s="24">
        <f t="shared" si="181"/>
        <v>15789.403337745811</v>
      </c>
      <c r="X1216" s="24">
        <f t="shared" si="182"/>
        <v>15672.653846153846</v>
      </c>
      <c r="Y1216" s="24">
        <f t="shared" si="183"/>
        <v>15555.904354561881</v>
      </c>
      <c r="Z1216" s="24">
        <f t="shared" si="184"/>
        <v>58.374745795982371</v>
      </c>
      <c r="AA1216" s="24" t="str">
        <f t="shared" si="185"/>
        <v/>
      </c>
      <c r="AB1216" s="20" t="str">
        <f t="shared" si="186"/>
        <v/>
      </c>
      <c r="AC1216" s="21" t="str">
        <f t="shared" si="187"/>
        <v/>
      </c>
      <c r="AD1216" s="20" t="str">
        <f t="shared" si="188"/>
        <v/>
      </c>
    </row>
    <row r="1217" spans="1:30" ht="15.75" customHeight="1">
      <c r="A1217" s="19">
        <v>44972.385416666664</v>
      </c>
      <c r="B1217" s="2">
        <v>15501</v>
      </c>
      <c r="C1217" s="2">
        <v>15540</v>
      </c>
      <c r="D1217" s="2">
        <v>15496</v>
      </c>
      <c r="E1217" s="2">
        <v>15530</v>
      </c>
      <c r="F1217" s="2">
        <v>10821</v>
      </c>
      <c r="G1217" s="20" t="str">
        <f t="shared" si="180"/>
        <v/>
      </c>
      <c r="H1217" s="21" t="str">
        <f t="shared" si="189"/>
        <v/>
      </c>
      <c r="W1217" s="24">
        <f t="shared" si="181"/>
        <v>15784.2767574393</v>
      </c>
      <c r="X1217" s="24">
        <f t="shared" si="182"/>
        <v>15680.5</v>
      </c>
      <c r="Y1217" s="24">
        <f t="shared" si="183"/>
        <v>15576.7232425607</v>
      </c>
      <c r="Z1217" s="24">
        <f t="shared" si="184"/>
        <v>51.888378719650184</v>
      </c>
      <c r="AA1217" s="24" t="str">
        <f t="shared" si="185"/>
        <v/>
      </c>
      <c r="AB1217" s="20" t="str">
        <f t="shared" si="186"/>
        <v/>
      </c>
      <c r="AC1217" s="21" t="str">
        <f t="shared" si="187"/>
        <v/>
      </c>
      <c r="AD1217" s="20" t="str">
        <f t="shared" si="188"/>
        <v/>
      </c>
    </row>
    <row r="1218" spans="1:30" ht="15.75" customHeight="1">
      <c r="A1218" s="19">
        <v>44972.375</v>
      </c>
      <c r="B1218" s="2">
        <v>15520</v>
      </c>
      <c r="C1218" s="2">
        <v>15535</v>
      </c>
      <c r="D1218" s="2">
        <v>15383</v>
      </c>
      <c r="E1218" s="2">
        <v>15502</v>
      </c>
      <c r="F1218" s="2">
        <v>19170</v>
      </c>
      <c r="G1218" s="20">
        <f t="shared" si="180"/>
        <v>15687</v>
      </c>
      <c r="H1218" s="21" t="str">
        <f t="shared" si="189"/>
        <v>(放空買進)收盤跌破布林通道中軌(MB)</v>
      </c>
      <c r="W1218" s="24">
        <f t="shared" si="181"/>
        <v>15771.667676149847</v>
      </c>
      <c r="X1218" s="24">
        <f t="shared" si="182"/>
        <v>15687</v>
      </c>
      <c r="Y1218" s="24">
        <f t="shared" si="183"/>
        <v>15602.332323850153</v>
      </c>
      <c r="Z1218" s="24">
        <f t="shared" si="184"/>
        <v>42.333838074923541</v>
      </c>
      <c r="AA1218" s="24">
        <f t="shared" si="185"/>
        <v>15535</v>
      </c>
      <c r="AB1218" s="20">
        <f t="shared" si="186"/>
        <v>15687</v>
      </c>
      <c r="AC1218" s="21" t="str">
        <f t="shared" si="187"/>
        <v>(賣出)收盤跌破布林通道中軌(MB)</v>
      </c>
      <c r="AD1218" s="20">
        <f t="shared" si="188"/>
        <v>15383</v>
      </c>
    </row>
    <row r="1219" spans="1:30" ht="15.75" customHeight="1">
      <c r="A1219" s="19">
        <v>44972.208333333336</v>
      </c>
      <c r="B1219" s="2">
        <v>15724</v>
      </c>
      <c r="C1219" s="2">
        <v>15726</v>
      </c>
      <c r="D1219" s="2">
        <v>15717</v>
      </c>
      <c r="E1219" s="2">
        <v>15718</v>
      </c>
      <c r="F1219" s="2">
        <v>1022</v>
      </c>
      <c r="G1219" s="20" t="str">
        <f t="shared" ref="G1219:G1282" si="190" xml:space="preserve">
IF(AND((E1220-W1220&lt;0),(E1219-W1219)&gt;0),W1219,
IF(AND((E1220-W1220&gt;0),(E1219-W1219)&lt;0),W1219,
IF(AND((E1220-W1220&lt;0),(E1219-W1219)=0),W1219,
IF(AND((E1220-X1220&lt;0),(E1219-X1219)&gt;0),X1219,
IF(AND((E1220-X1220&gt;0),(E1219-X1219)&lt;0),X1219,
IF(AND((E1220-X1220&lt;0),(E1219-X1219)=0),X1219,
IF(AND((E1220-Y1220&lt;0),(E1219-Y1219)&gt;0),Y1219,
IF(AND((E1220-Y1220&gt;0),(E1219-Y1219)&lt;0),Y1219,
IF(AND((E1220-Y1220&lt;0),(E1219-Y1219)=0),Y1219,
"")))))))))</f>
        <v/>
      </c>
      <c r="H1219" s="21" t="str">
        <f t="shared" si="189"/>
        <v/>
      </c>
      <c r="W1219" s="24">
        <f t="shared" ref="W1219:W1282" si="191">X1219+STDEVPA(E1219:E1244)*2</f>
        <v>15736.374290627567</v>
      </c>
      <c r="X1219" s="24">
        <f t="shared" ref="X1219:X1282" si="192">AVERAGE(E1219:E1244)</f>
        <v>15693.038461538461</v>
      </c>
      <c r="Y1219" s="24">
        <f t="shared" ref="Y1219:Y1282" si="193">X1219-STDEVPA(E1219:E1244)*2</f>
        <v>15649.702632449354</v>
      </c>
      <c r="Z1219" s="24">
        <f t="shared" ref="Z1219:Z1282" si="194">STDEVPA(E1219:E1244)</f>
        <v>21.667914544553174</v>
      </c>
      <c r="AA1219" s="24" t="str">
        <f t="shared" ref="AA1219:AA1282" si="195" xml:space="preserve">
IF(AND((E1220-W1220&lt;0),(E1219-W1219)&gt;0),C1219,
IF(AND((E1220-W1220&gt;0),(E1219-W1219)&lt;0),C1219,
IF(AND((E1220-W1220&lt;0),(E1219-W1219)=0),C1219,
IF(AND((E1220-X1220&lt;0),(E1219-X1219)&gt;0),C1219,
IF(AND((E1220-X1220&gt;0),(E1219-X1219)&lt;0),C1219,
IF(AND((E1220-X1220&lt;0),(E1219-X1219)=0),C1219,
IF(AND((E1220-Y1220&lt;0),(E1219-Y1219)&gt;0),C1219,
IF(AND((E1220-Y1220&gt;0),(E1219-Y1219)&lt;0),C1219,
IF(AND((E1220-Y1220&lt;0),(E1219-Y1219)=0),C1219,
"")))))))))</f>
        <v/>
      </c>
      <c r="AB1219" s="20" t="str">
        <f t="shared" ref="AB1219:AB1282" si="196" xml:space="preserve">
IF(AND((E1220-W1220&lt;0),(E1219-W1219)&gt;0),W1219,
IF(AND((E1220-W1220&gt;0),(E1219-W1219)&lt;0),W1219,
IF(AND((E1220-W1220&lt;0),(E1219-W1219)=0),W1219,
IF(AND((E1220-X1220&lt;0),(E1219-X1219)&gt;0),X1219,
IF(AND((E1220-X1220&gt;0),(E1219-X1219)&lt;0),X1219,
IF(AND((E1220-X1220&lt;0),(E1219-X1219)=0),X1219,
IF(AND((E1220-Y1220&lt;0),(E1219-Y1219)&gt;0),Y1219,
IF(AND((E1220-Y1220&gt;0),(E1219-Y1219)&lt;0),Y1219,
IF(AND((E1220-Y1220&lt;0),(E1219-Y1219)=0),Y1219,
"")))))))))</f>
        <v/>
      </c>
      <c r="AC1219" s="21" t="str">
        <f t="shared" ref="AC1219:AC1282" si="197" xml:space="preserve">
IF(AND((E1220-W1220&lt;0),(E1219-W1219)&gt;0),"(賣出)收盤突破布林通道上軌(UP)",
IF(AND((E1220-W1220&gt;0),(E1219-W1219)&lt;0),"(賣出)收盤跌破布林通道上軌(UP)",
IF(AND((E1220-W1220&lt;0),(E1219-W1219)=0),"(賣出)收盤=布林通道上軌(UP)",
IF(AND((E1220-X1220&lt;0),(E1219-X1219)&gt;0),"(買進)收盤突破布林通道中軌(MB)",
IF(AND((E1220-X1220&gt;0),(E1219-X1219)&lt;0),"(賣出)收盤跌破布林通道中軌(MB)",
IF(AND((E1220-X1220&lt;0),(E1219-X1219)=0),"(賣出)收盤=布林通道中軌(MB)",
IF(AND((E1220-Y1220&lt;0),(E1219-Y1219)&gt;0),"(買進)收盤突破布林通道下軌(DN)",
IF(AND((E1220-Y1220&gt;0),(E1219-Y1219)&lt;0),"(賣出)收盤跌破布林通道下軌(DN)",
IF(AND((E1220-Y1220&lt;0),(E1219-Y1219)=0),"(賣出)收盤=布林通道下軌(DN)",
"")))))))))</f>
        <v/>
      </c>
      <c r="AD1219" s="20" t="str">
        <f t="shared" ref="AD1219:AD1282" si="198" xml:space="preserve">
IF(AND((E1220-W1220&lt;0),(E1219-W1219)&gt;0),D1219,
IF(AND((E1220-W1220&gt;0),(E1219-W1219)&lt;0),D1219,
IF(AND((E1220-W1220&lt;0),(E1219-W1219)=0),D1219,
IF(AND((E1220-X1220&lt;0),(E1219-X1219)&gt;0),D1219,
IF(AND((E1220-X1220&gt;0),(E1219-X1219)&lt;0),D1219,
IF(AND((E1220-X1220&lt;0),(E1219-X1219)=0),D1219,
IF(AND((E1220-Y1220&lt;0),(E1219-Y1219)&gt;0),D1219,
IF(AND((E1220-Y1220&gt;0),(E1219-Y1219)&lt;0),D1219,
IF(AND((E1220-Y1220&lt;0),(E1219-Y1219)=0),D1219,
"")))))))))</f>
        <v/>
      </c>
    </row>
    <row r="1220" spans="1:30" ht="15.75" customHeight="1">
      <c r="A1220" s="19">
        <v>44972.197916666664</v>
      </c>
      <c r="B1220" s="2">
        <v>15716</v>
      </c>
      <c r="C1220" s="2">
        <v>15725</v>
      </c>
      <c r="D1220" s="2">
        <v>15710</v>
      </c>
      <c r="E1220" s="2">
        <v>15724</v>
      </c>
      <c r="F1220" s="2">
        <v>719</v>
      </c>
      <c r="G1220" s="20" t="str">
        <f t="shared" si="190"/>
        <v/>
      </c>
      <c r="H1220" s="21" t="str">
        <f t="shared" ref="H1220:H1283" si="199" xml:space="preserve">
IF(AND((E1221-W1221&lt;0),(E1220-W1220)&gt;0),"(賣出)收盤突破布林通道上軌(UP)",
IF(AND((E1221-W1221&gt;0),(E1220-W1220)&lt;0),"(放空賣出)收盤跌破布林通道上軌(UP)",
IF(AND((E1221-W1221&lt;0),(E1220-W1220)=0),"(賣出)收盤=布林通道上軌(UP)",
IF(AND((E1221-X1221&lt;0),(E1220-X1220)&gt;0),"(買進)收盤突破布林通道中軌(MB)",
IF(AND((E1221-X1221&gt;0),(E1220-X1220)&lt;0),"(放空買進)收盤跌破布林通道中軌(MB)",
IF(AND((E1221-X1221&lt;0),(E1220-X1220)=0),"(賣出)收盤=布林通道中軌(MB)",
IF(AND((E1221-Y1221&lt;0),(E1220-Y1220)&gt;0),"(買進)收盤突破布林通道下軌(DN)",
IF(AND((E1221-Y1221&gt;0),(E1220-Y1220)&lt;0),"(賣出)收盤跌破布林通道下軌(DN)",
IF(AND((E1221-Y1221&lt;0),(E1220-Y1220)=0),"(賣出)收盤=布林通道下軌(DN)",
"")))))))))</f>
        <v/>
      </c>
      <c r="W1220" s="24">
        <f t="shared" si="191"/>
        <v>15738.889748311725</v>
      </c>
      <c r="X1220" s="24">
        <f t="shared" si="192"/>
        <v>15689.461538461539</v>
      </c>
      <c r="Y1220" s="24">
        <f t="shared" si="193"/>
        <v>15640.033328611353</v>
      </c>
      <c r="Z1220" s="24">
        <f t="shared" si="194"/>
        <v>24.714104925093295</v>
      </c>
      <c r="AA1220" s="24" t="str">
        <f t="shared" si="195"/>
        <v/>
      </c>
      <c r="AB1220" s="20" t="str">
        <f t="shared" si="196"/>
        <v/>
      </c>
      <c r="AC1220" s="21" t="str">
        <f t="shared" si="197"/>
        <v/>
      </c>
      <c r="AD1220" s="20" t="str">
        <f t="shared" si="198"/>
        <v/>
      </c>
    </row>
    <row r="1221" spans="1:30" ht="15.75" customHeight="1">
      <c r="A1221" s="19">
        <v>44972.1875</v>
      </c>
      <c r="B1221" s="2">
        <v>15713</v>
      </c>
      <c r="C1221" s="2">
        <v>15720</v>
      </c>
      <c r="D1221" s="2">
        <v>15709</v>
      </c>
      <c r="E1221" s="2">
        <v>15716</v>
      </c>
      <c r="F1221" s="2">
        <v>414</v>
      </c>
      <c r="G1221" s="20" t="str">
        <f t="shared" si="190"/>
        <v/>
      </c>
      <c r="H1221" s="21" t="str">
        <f t="shared" si="199"/>
        <v/>
      </c>
      <c r="W1221" s="24">
        <f t="shared" si="191"/>
        <v>15737.701514157496</v>
      </c>
      <c r="X1221" s="24">
        <f t="shared" si="192"/>
        <v>15686.038461538461</v>
      </c>
      <c r="Y1221" s="24">
        <f t="shared" si="193"/>
        <v>15634.375408919426</v>
      </c>
      <c r="Z1221" s="24">
        <f t="shared" si="194"/>
        <v>25.831526309517407</v>
      </c>
      <c r="AA1221" s="24" t="str">
        <f t="shared" si="195"/>
        <v/>
      </c>
      <c r="AB1221" s="20" t="str">
        <f t="shared" si="196"/>
        <v/>
      </c>
      <c r="AC1221" s="21" t="str">
        <f t="shared" si="197"/>
        <v/>
      </c>
      <c r="AD1221" s="20" t="str">
        <f t="shared" si="198"/>
        <v/>
      </c>
    </row>
    <row r="1222" spans="1:30" ht="15.75" customHeight="1">
      <c r="A1222" s="19">
        <v>44972.177083333336</v>
      </c>
      <c r="B1222" s="2">
        <v>15718</v>
      </c>
      <c r="C1222" s="2">
        <v>15720</v>
      </c>
      <c r="D1222" s="2">
        <v>15704</v>
      </c>
      <c r="E1222" s="2">
        <v>15712</v>
      </c>
      <c r="F1222" s="2">
        <v>370</v>
      </c>
      <c r="G1222" s="20" t="str">
        <f t="shared" si="190"/>
        <v/>
      </c>
      <c r="H1222" s="21" t="str">
        <f t="shared" si="199"/>
        <v/>
      </c>
      <c r="W1222" s="24">
        <f t="shared" si="191"/>
        <v>15735.151082376156</v>
      </c>
      <c r="X1222" s="24">
        <f t="shared" si="192"/>
        <v>15683.76923076923</v>
      </c>
      <c r="Y1222" s="24">
        <f t="shared" si="193"/>
        <v>15632.387379162305</v>
      </c>
      <c r="Z1222" s="24">
        <f t="shared" si="194"/>
        <v>25.690925803463237</v>
      </c>
      <c r="AA1222" s="24" t="str">
        <f t="shared" si="195"/>
        <v/>
      </c>
      <c r="AB1222" s="20" t="str">
        <f t="shared" si="196"/>
        <v/>
      </c>
      <c r="AC1222" s="21" t="str">
        <f t="shared" si="197"/>
        <v/>
      </c>
      <c r="AD1222" s="20" t="str">
        <f t="shared" si="198"/>
        <v/>
      </c>
    </row>
    <row r="1223" spans="1:30" ht="15.75" customHeight="1">
      <c r="A1223" s="19">
        <v>44972.166666666664</v>
      </c>
      <c r="B1223" s="2">
        <v>15708</v>
      </c>
      <c r="C1223" s="2">
        <v>15718</v>
      </c>
      <c r="D1223" s="2">
        <v>15705</v>
      </c>
      <c r="E1223" s="2">
        <v>15717</v>
      </c>
      <c r="F1223" s="2">
        <v>429</v>
      </c>
      <c r="G1223" s="20" t="str">
        <f t="shared" si="190"/>
        <v/>
      </c>
      <c r="H1223" s="21" t="str">
        <f t="shared" si="199"/>
        <v/>
      </c>
      <c r="W1223" s="24">
        <f t="shared" si="191"/>
        <v>15732.596499984245</v>
      </c>
      <c r="X1223" s="24">
        <f t="shared" si="192"/>
        <v>15681.846153846154</v>
      </c>
      <c r="Y1223" s="24">
        <f t="shared" si="193"/>
        <v>15631.095807708063</v>
      </c>
      <c r="Z1223" s="24">
        <f t="shared" si="194"/>
        <v>25.375173069045729</v>
      </c>
      <c r="AA1223" s="24" t="str">
        <f t="shared" si="195"/>
        <v/>
      </c>
      <c r="AB1223" s="20" t="str">
        <f t="shared" si="196"/>
        <v/>
      </c>
      <c r="AC1223" s="21" t="str">
        <f t="shared" si="197"/>
        <v/>
      </c>
      <c r="AD1223" s="20" t="str">
        <f t="shared" si="198"/>
        <v/>
      </c>
    </row>
    <row r="1224" spans="1:30" ht="15.75" customHeight="1">
      <c r="A1224" s="19">
        <v>44972.15625</v>
      </c>
      <c r="B1224" s="2">
        <v>15707</v>
      </c>
      <c r="C1224" s="2">
        <v>15717</v>
      </c>
      <c r="D1224" s="2">
        <v>15706</v>
      </c>
      <c r="E1224" s="2">
        <v>15707</v>
      </c>
      <c r="F1224" s="2">
        <v>613</v>
      </c>
      <c r="G1224" s="20" t="str">
        <f t="shared" si="190"/>
        <v/>
      </c>
      <c r="H1224" s="21" t="str">
        <f t="shared" si="199"/>
        <v/>
      </c>
      <c r="W1224" s="24">
        <f t="shared" si="191"/>
        <v>15729.418416489463</v>
      </c>
      <c r="X1224" s="24">
        <f t="shared" si="192"/>
        <v>15679.26923076923</v>
      </c>
      <c r="Y1224" s="24">
        <f t="shared" si="193"/>
        <v>15629.120045048998</v>
      </c>
      <c r="Z1224" s="24">
        <f t="shared" si="194"/>
        <v>25.074592860116226</v>
      </c>
      <c r="AA1224" s="24" t="str">
        <f t="shared" si="195"/>
        <v/>
      </c>
      <c r="AB1224" s="20" t="str">
        <f t="shared" si="196"/>
        <v/>
      </c>
      <c r="AC1224" s="21" t="str">
        <f t="shared" si="197"/>
        <v/>
      </c>
      <c r="AD1224" s="20" t="str">
        <f t="shared" si="198"/>
        <v/>
      </c>
    </row>
    <row r="1225" spans="1:30" ht="15.75" customHeight="1">
      <c r="A1225" s="19">
        <v>44972.145833333336</v>
      </c>
      <c r="B1225" s="2">
        <v>15692</v>
      </c>
      <c r="C1225" s="2">
        <v>15707</v>
      </c>
      <c r="D1225" s="2">
        <v>15692</v>
      </c>
      <c r="E1225" s="2">
        <v>15705</v>
      </c>
      <c r="F1225" s="2">
        <v>472</v>
      </c>
      <c r="G1225" s="20" t="str">
        <f t="shared" si="190"/>
        <v/>
      </c>
      <c r="H1225" s="21" t="str">
        <f t="shared" si="199"/>
        <v/>
      </c>
      <c r="W1225" s="24">
        <f t="shared" si="191"/>
        <v>15727.591747382236</v>
      </c>
      <c r="X1225" s="24">
        <f t="shared" si="192"/>
        <v>15678.538461538461</v>
      </c>
      <c r="Y1225" s="24">
        <f t="shared" si="193"/>
        <v>15629.485175694686</v>
      </c>
      <c r="Z1225" s="24">
        <f t="shared" si="194"/>
        <v>24.526642921887031</v>
      </c>
      <c r="AA1225" s="24" t="str">
        <f t="shared" si="195"/>
        <v/>
      </c>
      <c r="AB1225" s="20" t="str">
        <f t="shared" si="196"/>
        <v/>
      </c>
      <c r="AC1225" s="21" t="str">
        <f t="shared" si="197"/>
        <v/>
      </c>
      <c r="AD1225" s="20" t="str">
        <f t="shared" si="198"/>
        <v/>
      </c>
    </row>
    <row r="1226" spans="1:30" ht="15.75" customHeight="1">
      <c r="A1226" s="19">
        <v>44972.135416666664</v>
      </c>
      <c r="B1226" s="2">
        <v>15701</v>
      </c>
      <c r="C1226" s="2">
        <v>15712</v>
      </c>
      <c r="D1226" s="2">
        <v>15683</v>
      </c>
      <c r="E1226" s="2">
        <v>15692</v>
      </c>
      <c r="F1226" s="2">
        <v>876</v>
      </c>
      <c r="G1226" s="20" t="str">
        <f t="shared" si="190"/>
        <v/>
      </c>
      <c r="H1226" s="21" t="str">
        <f t="shared" si="199"/>
        <v/>
      </c>
      <c r="W1226" s="24">
        <f t="shared" si="191"/>
        <v>15726.812812115695</v>
      </c>
      <c r="X1226" s="24">
        <f t="shared" si="192"/>
        <v>15678.26923076923</v>
      </c>
      <c r="Y1226" s="24">
        <f t="shared" si="193"/>
        <v>15629.725649422766</v>
      </c>
      <c r="Z1226" s="24">
        <f t="shared" si="194"/>
        <v>24.271790673232307</v>
      </c>
      <c r="AA1226" s="24" t="str">
        <f t="shared" si="195"/>
        <v/>
      </c>
      <c r="AB1226" s="20" t="str">
        <f t="shared" si="196"/>
        <v/>
      </c>
      <c r="AC1226" s="21" t="str">
        <f t="shared" si="197"/>
        <v/>
      </c>
      <c r="AD1226" s="20" t="str">
        <f t="shared" si="198"/>
        <v/>
      </c>
    </row>
    <row r="1227" spans="1:30" ht="15.75" customHeight="1">
      <c r="A1227" s="19">
        <v>44972.125</v>
      </c>
      <c r="B1227" s="2">
        <v>15693</v>
      </c>
      <c r="C1227" s="2">
        <v>15710</v>
      </c>
      <c r="D1227" s="2">
        <v>15693</v>
      </c>
      <c r="E1227" s="2">
        <v>15702</v>
      </c>
      <c r="F1227" s="2">
        <v>499</v>
      </c>
      <c r="G1227" s="20" t="str">
        <f t="shared" si="190"/>
        <v/>
      </c>
      <c r="H1227" s="21" t="str">
        <f t="shared" si="199"/>
        <v/>
      </c>
      <c r="W1227" s="24">
        <f t="shared" si="191"/>
        <v>15726.580451389755</v>
      </c>
      <c r="X1227" s="24">
        <f t="shared" si="192"/>
        <v>15678.153846153846</v>
      </c>
      <c r="Y1227" s="24">
        <f t="shared" si="193"/>
        <v>15629.727240917937</v>
      </c>
      <c r="Z1227" s="24">
        <f t="shared" si="194"/>
        <v>24.213302617954433</v>
      </c>
      <c r="AA1227" s="24" t="str">
        <f t="shared" si="195"/>
        <v/>
      </c>
      <c r="AB1227" s="20" t="str">
        <f t="shared" si="196"/>
        <v/>
      </c>
      <c r="AC1227" s="21" t="str">
        <f t="shared" si="197"/>
        <v/>
      </c>
      <c r="AD1227" s="20" t="str">
        <f t="shared" si="198"/>
        <v/>
      </c>
    </row>
    <row r="1228" spans="1:30" ht="15.75" customHeight="1">
      <c r="A1228" s="19">
        <v>44972.114583333336</v>
      </c>
      <c r="B1228" s="2">
        <v>15708</v>
      </c>
      <c r="C1228" s="2">
        <v>15712</v>
      </c>
      <c r="D1228" s="2">
        <v>15690</v>
      </c>
      <c r="E1228" s="2">
        <v>15692</v>
      </c>
      <c r="F1228" s="2">
        <v>637</v>
      </c>
      <c r="G1228" s="20" t="str">
        <f t="shared" si="190"/>
        <v/>
      </c>
      <c r="H1228" s="21" t="str">
        <f t="shared" si="199"/>
        <v/>
      </c>
      <c r="W1228" s="24">
        <f t="shared" si="191"/>
        <v>15725.504459100686</v>
      </c>
      <c r="X1228" s="24">
        <f t="shared" si="192"/>
        <v>15677.73076923077</v>
      </c>
      <c r="Y1228" s="24">
        <f t="shared" si="193"/>
        <v>15629.957079360853</v>
      </c>
      <c r="Z1228" s="24">
        <f t="shared" si="194"/>
        <v>23.886844934958347</v>
      </c>
      <c r="AA1228" s="24" t="str">
        <f t="shared" si="195"/>
        <v/>
      </c>
      <c r="AB1228" s="20" t="str">
        <f t="shared" si="196"/>
        <v/>
      </c>
      <c r="AC1228" s="21" t="str">
        <f t="shared" si="197"/>
        <v/>
      </c>
      <c r="AD1228" s="20" t="str">
        <f t="shared" si="198"/>
        <v/>
      </c>
    </row>
    <row r="1229" spans="1:30" ht="15.75" customHeight="1">
      <c r="A1229" s="19">
        <v>44972.104166666664</v>
      </c>
      <c r="B1229" s="2">
        <v>15710</v>
      </c>
      <c r="C1229" s="2">
        <v>15722</v>
      </c>
      <c r="D1229" s="2">
        <v>15703</v>
      </c>
      <c r="E1229" s="2">
        <v>15708</v>
      </c>
      <c r="F1229" s="2">
        <v>1203</v>
      </c>
      <c r="G1229" s="20" t="str">
        <f t="shared" si="190"/>
        <v/>
      </c>
      <c r="H1229" s="21" t="str">
        <f t="shared" si="199"/>
        <v/>
      </c>
      <c r="W1229" s="24">
        <f t="shared" si="191"/>
        <v>15724.98879628993</v>
      </c>
      <c r="X1229" s="24">
        <f t="shared" si="192"/>
        <v>15677.461538461539</v>
      </c>
      <c r="Y1229" s="24">
        <f t="shared" si="193"/>
        <v>15629.934280633148</v>
      </c>
      <c r="Z1229" s="24">
        <f t="shared" si="194"/>
        <v>23.763628914195689</v>
      </c>
      <c r="AA1229" s="24" t="str">
        <f t="shared" si="195"/>
        <v/>
      </c>
      <c r="AB1229" s="20" t="str">
        <f t="shared" si="196"/>
        <v/>
      </c>
      <c r="AC1229" s="21" t="str">
        <f t="shared" si="197"/>
        <v/>
      </c>
      <c r="AD1229" s="20" t="str">
        <f t="shared" si="198"/>
        <v/>
      </c>
    </row>
    <row r="1230" spans="1:30" ht="15.75" customHeight="1">
      <c r="A1230" s="19">
        <v>44972.09375</v>
      </c>
      <c r="B1230" s="2">
        <v>15690</v>
      </c>
      <c r="C1230" s="2">
        <v>15718</v>
      </c>
      <c r="D1230" s="2">
        <v>15687</v>
      </c>
      <c r="E1230" s="2">
        <v>15709</v>
      </c>
      <c r="F1230" s="2">
        <v>2695</v>
      </c>
      <c r="G1230" s="20" t="str">
        <f t="shared" si="190"/>
        <v/>
      </c>
      <c r="H1230" s="21" t="str">
        <f t="shared" si="199"/>
        <v/>
      </c>
      <c r="W1230" s="24">
        <f t="shared" si="191"/>
        <v>15722.770561987585</v>
      </c>
      <c r="X1230" s="24">
        <f t="shared" si="192"/>
        <v>15676.653846153846</v>
      </c>
      <c r="Y1230" s="24">
        <f t="shared" si="193"/>
        <v>15630.537130320106</v>
      </c>
      <c r="Z1230" s="24">
        <f t="shared" si="194"/>
        <v>23.058357916870079</v>
      </c>
      <c r="AA1230" s="24" t="str">
        <f t="shared" si="195"/>
        <v/>
      </c>
      <c r="AB1230" s="20" t="str">
        <f t="shared" si="196"/>
        <v/>
      </c>
      <c r="AC1230" s="21" t="str">
        <f t="shared" si="197"/>
        <v/>
      </c>
      <c r="AD1230" s="20" t="str">
        <f t="shared" si="198"/>
        <v/>
      </c>
    </row>
    <row r="1231" spans="1:30" ht="15.75" customHeight="1">
      <c r="A1231" s="19">
        <v>44972.083333333336</v>
      </c>
      <c r="B1231" s="2">
        <v>15683</v>
      </c>
      <c r="C1231" s="2">
        <v>15691</v>
      </c>
      <c r="D1231" s="2">
        <v>15675</v>
      </c>
      <c r="E1231" s="2">
        <v>15690</v>
      </c>
      <c r="F1231" s="2">
        <v>828</v>
      </c>
      <c r="G1231" s="20" t="str">
        <f t="shared" si="190"/>
        <v/>
      </c>
      <c r="H1231" s="21" t="str">
        <f t="shared" si="199"/>
        <v/>
      </c>
      <c r="W1231" s="24">
        <f t="shared" si="191"/>
        <v>15720.819916385582</v>
      </c>
      <c r="X1231" s="24">
        <f t="shared" si="192"/>
        <v>15676.038461538461</v>
      </c>
      <c r="Y1231" s="24">
        <f t="shared" si="193"/>
        <v>15631.257006691339</v>
      </c>
      <c r="Z1231" s="24">
        <f t="shared" si="194"/>
        <v>22.390727423561138</v>
      </c>
      <c r="AA1231" s="24" t="str">
        <f t="shared" si="195"/>
        <v/>
      </c>
      <c r="AB1231" s="20" t="str">
        <f t="shared" si="196"/>
        <v/>
      </c>
      <c r="AC1231" s="21" t="str">
        <f t="shared" si="197"/>
        <v/>
      </c>
      <c r="AD1231" s="20" t="str">
        <f t="shared" si="198"/>
        <v/>
      </c>
    </row>
    <row r="1232" spans="1:30" ht="15.75" customHeight="1">
      <c r="A1232" s="19">
        <v>44972.072916666664</v>
      </c>
      <c r="B1232" s="2">
        <v>15675</v>
      </c>
      <c r="C1232" s="2">
        <v>15690</v>
      </c>
      <c r="D1232" s="2">
        <v>15674</v>
      </c>
      <c r="E1232" s="2">
        <v>15682</v>
      </c>
      <c r="F1232" s="2">
        <v>933</v>
      </c>
      <c r="G1232" s="20">
        <f t="shared" si="190"/>
        <v>15676.346153846154</v>
      </c>
      <c r="H1232" s="21" t="str">
        <f t="shared" si="199"/>
        <v>(買進)收盤突破布林通道中軌(MB)</v>
      </c>
      <c r="W1232" s="24">
        <f t="shared" si="191"/>
        <v>15721.614387937529</v>
      </c>
      <c r="X1232" s="24">
        <f t="shared" si="192"/>
        <v>15676.346153846154</v>
      </c>
      <c r="Y1232" s="24">
        <f t="shared" si="193"/>
        <v>15631.07791975478</v>
      </c>
      <c r="Z1232" s="24">
        <f t="shared" si="194"/>
        <v>22.634117045687237</v>
      </c>
      <c r="AA1232" s="24">
        <f t="shared" si="195"/>
        <v>15690</v>
      </c>
      <c r="AB1232" s="20">
        <f t="shared" si="196"/>
        <v>15676.346153846154</v>
      </c>
      <c r="AC1232" s="21" t="str">
        <f t="shared" si="197"/>
        <v>(買進)收盤突破布林通道中軌(MB)</v>
      </c>
      <c r="AD1232" s="20">
        <f t="shared" si="198"/>
        <v>15674</v>
      </c>
    </row>
    <row r="1233" spans="1:30" ht="15.75" customHeight="1">
      <c r="A1233" s="19">
        <v>44972.0625</v>
      </c>
      <c r="B1233" s="2">
        <v>15682</v>
      </c>
      <c r="C1233" s="2">
        <v>15684</v>
      </c>
      <c r="D1233" s="2">
        <v>15673</v>
      </c>
      <c r="E1233" s="2">
        <v>15675</v>
      </c>
      <c r="F1233" s="2">
        <v>1191</v>
      </c>
      <c r="G1233" s="20">
        <f t="shared" si="190"/>
        <v>15676.73076923077</v>
      </c>
      <c r="H1233" s="21" t="str">
        <f t="shared" si="199"/>
        <v>(放空買進)收盤跌破布林通道中軌(MB)</v>
      </c>
      <c r="W1233" s="24">
        <f t="shared" si="191"/>
        <v>15722.353158107986</v>
      </c>
      <c r="X1233" s="24">
        <f t="shared" si="192"/>
        <v>15676.73076923077</v>
      </c>
      <c r="Y1233" s="24">
        <f t="shared" si="193"/>
        <v>15631.108380353553</v>
      </c>
      <c r="Z1233" s="24">
        <f t="shared" si="194"/>
        <v>22.811194438607902</v>
      </c>
      <c r="AA1233" s="24">
        <f t="shared" si="195"/>
        <v>15684</v>
      </c>
      <c r="AB1233" s="20">
        <f t="shared" si="196"/>
        <v>15676.73076923077</v>
      </c>
      <c r="AC1233" s="21" t="str">
        <f t="shared" si="197"/>
        <v>(賣出)收盤跌破布林通道中軌(MB)</v>
      </c>
      <c r="AD1233" s="20">
        <f t="shared" si="198"/>
        <v>15673</v>
      </c>
    </row>
    <row r="1234" spans="1:30" ht="15.75" customHeight="1">
      <c r="A1234" s="19">
        <v>44972.052083333336</v>
      </c>
      <c r="B1234" s="2">
        <v>15669</v>
      </c>
      <c r="C1234" s="2">
        <v>15683</v>
      </c>
      <c r="D1234" s="2">
        <v>15667</v>
      </c>
      <c r="E1234" s="2">
        <v>15682</v>
      </c>
      <c r="F1234" s="2">
        <v>1774</v>
      </c>
      <c r="G1234" s="20">
        <f t="shared" si="190"/>
        <v>15677.346153846154</v>
      </c>
      <c r="H1234" s="21" t="str">
        <f t="shared" si="199"/>
        <v>(買進)收盤突破布林通道中軌(MB)</v>
      </c>
      <c r="W1234" s="24">
        <f t="shared" si="191"/>
        <v>15723.289069287928</v>
      </c>
      <c r="X1234" s="24">
        <f t="shared" si="192"/>
        <v>15677.346153846154</v>
      </c>
      <c r="Y1234" s="24">
        <f t="shared" si="193"/>
        <v>15631.40323840438</v>
      </c>
      <c r="Z1234" s="24">
        <f t="shared" si="194"/>
        <v>22.971457720886697</v>
      </c>
      <c r="AA1234" s="24">
        <f t="shared" si="195"/>
        <v>15683</v>
      </c>
      <c r="AB1234" s="20">
        <f t="shared" si="196"/>
        <v>15677.346153846154</v>
      </c>
      <c r="AC1234" s="21" t="str">
        <f t="shared" si="197"/>
        <v>(買進)收盤突破布林通道中軌(MB)</v>
      </c>
      <c r="AD1234" s="20">
        <f t="shared" si="198"/>
        <v>15667</v>
      </c>
    </row>
    <row r="1235" spans="1:30" ht="15.75" customHeight="1">
      <c r="A1235" s="19">
        <v>44972.041666666664</v>
      </c>
      <c r="B1235" s="2">
        <v>15651</v>
      </c>
      <c r="C1235" s="2">
        <v>15672</v>
      </c>
      <c r="D1235" s="2">
        <v>15650</v>
      </c>
      <c r="E1235" s="2">
        <v>15668</v>
      </c>
      <c r="F1235" s="2">
        <v>1872</v>
      </c>
      <c r="G1235" s="20" t="str">
        <f t="shared" si="190"/>
        <v/>
      </c>
      <c r="H1235" s="21" t="str">
        <f t="shared" si="199"/>
        <v/>
      </c>
      <c r="W1235" s="24">
        <f t="shared" si="191"/>
        <v>15723.745891534765</v>
      </c>
      <c r="X1235" s="24">
        <f t="shared" si="192"/>
        <v>15677.615384615385</v>
      </c>
      <c r="Y1235" s="24">
        <f t="shared" si="193"/>
        <v>15631.484877696004</v>
      </c>
      <c r="Z1235" s="24">
        <f t="shared" si="194"/>
        <v>23.065253459690485</v>
      </c>
      <c r="AA1235" s="24" t="str">
        <f t="shared" si="195"/>
        <v/>
      </c>
      <c r="AB1235" s="20" t="str">
        <f t="shared" si="196"/>
        <v/>
      </c>
      <c r="AC1235" s="21" t="str">
        <f t="shared" si="197"/>
        <v/>
      </c>
      <c r="AD1235" s="20" t="str">
        <f t="shared" si="198"/>
        <v/>
      </c>
    </row>
    <row r="1236" spans="1:30" ht="15.75" customHeight="1">
      <c r="A1236" s="19">
        <v>44972.03125</v>
      </c>
      <c r="B1236" s="2">
        <v>15661</v>
      </c>
      <c r="C1236" s="2">
        <v>15663</v>
      </c>
      <c r="D1236" s="2">
        <v>15648</v>
      </c>
      <c r="E1236" s="2">
        <v>15651</v>
      </c>
      <c r="F1236" s="2">
        <v>3091</v>
      </c>
      <c r="G1236" s="20" t="str">
        <f t="shared" si="190"/>
        <v/>
      </c>
      <c r="H1236" s="21" t="str">
        <f t="shared" si="199"/>
        <v/>
      </c>
      <c r="W1236" s="24">
        <f t="shared" si="191"/>
        <v>15724.446186576635</v>
      </c>
      <c r="X1236" s="24">
        <f t="shared" si="192"/>
        <v>15678.346153846154</v>
      </c>
      <c r="Y1236" s="24">
        <f t="shared" si="193"/>
        <v>15632.246121115673</v>
      </c>
      <c r="Z1236" s="24">
        <f t="shared" si="194"/>
        <v>23.050016365240818</v>
      </c>
      <c r="AA1236" s="24" t="str">
        <f t="shared" si="195"/>
        <v/>
      </c>
      <c r="AB1236" s="20" t="str">
        <f t="shared" si="196"/>
        <v/>
      </c>
      <c r="AC1236" s="21" t="str">
        <f t="shared" si="197"/>
        <v/>
      </c>
      <c r="AD1236" s="20" t="str">
        <f t="shared" si="198"/>
        <v/>
      </c>
    </row>
    <row r="1237" spans="1:30" ht="15.75" customHeight="1">
      <c r="A1237" s="19">
        <v>44972.020833333336</v>
      </c>
      <c r="B1237" s="2">
        <v>15680</v>
      </c>
      <c r="C1237" s="2">
        <v>15698</v>
      </c>
      <c r="D1237" s="2">
        <v>15660</v>
      </c>
      <c r="E1237" s="2">
        <v>15661</v>
      </c>
      <c r="F1237" s="2">
        <v>3755</v>
      </c>
      <c r="G1237" s="20">
        <f t="shared" si="190"/>
        <v>15679.192307692309</v>
      </c>
      <c r="H1237" s="21" t="str">
        <f t="shared" si="199"/>
        <v>(放空買進)收盤跌破布林通道中軌(MB)</v>
      </c>
      <c r="W1237" s="24">
        <f t="shared" si="191"/>
        <v>15724.044266677976</v>
      </c>
      <c r="X1237" s="24">
        <f t="shared" si="192"/>
        <v>15679.192307692309</v>
      </c>
      <c r="Y1237" s="24">
        <f t="shared" si="193"/>
        <v>15634.340348706641</v>
      </c>
      <c r="Z1237" s="24">
        <f t="shared" si="194"/>
        <v>22.425979492834145</v>
      </c>
      <c r="AA1237" s="24">
        <f t="shared" si="195"/>
        <v>15698</v>
      </c>
      <c r="AB1237" s="20">
        <f t="shared" si="196"/>
        <v>15679.192307692309</v>
      </c>
      <c r="AC1237" s="21" t="str">
        <f t="shared" si="197"/>
        <v>(賣出)收盤跌破布林通道中軌(MB)</v>
      </c>
      <c r="AD1237" s="20">
        <f t="shared" si="198"/>
        <v>15660</v>
      </c>
    </row>
    <row r="1238" spans="1:30" ht="15.75" customHeight="1">
      <c r="A1238" s="19">
        <v>44972.010416666664</v>
      </c>
      <c r="B1238" s="2">
        <v>15666</v>
      </c>
      <c r="C1238" s="2">
        <v>15693</v>
      </c>
      <c r="D1238" s="2">
        <v>15666</v>
      </c>
      <c r="E1238" s="2">
        <v>15682</v>
      </c>
      <c r="F1238" s="2">
        <v>4017</v>
      </c>
      <c r="G1238" s="20">
        <f t="shared" si="190"/>
        <v>15679.653846153846</v>
      </c>
      <c r="H1238" s="21" t="str">
        <f t="shared" si="199"/>
        <v>(買進)收盤突破布林通道中軌(MB)</v>
      </c>
      <c r="W1238" s="24">
        <f t="shared" si="191"/>
        <v>15723.99150962822</v>
      </c>
      <c r="X1238" s="24">
        <f t="shared" si="192"/>
        <v>15679.653846153846</v>
      </c>
      <c r="Y1238" s="24">
        <f t="shared" si="193"/>
        <v>15635.316182679471</v>
      </c>
      <c r="Z1238" s="24">
        <f t="shared" si="194"/>
        <v>22.168831737187137</v>
      </c>
      <c r="AA1238" s="24">
        <f t="shared" si="195"/>
        <v>15693</v>
      </c>
      <c r="AB1238" s="20">
        <f t="shared" si="196"/>
        <v>15679.653846153846</v>
      </c>
      <c r="AC1238" s="21" t="str">
        <f t="shared" si="197"/>
        <v>(買進)收盤突破布林通道中軌(MB)</v>
      </c>
      <c r="AD1238" s="20">
        <f t="shared" si="198"/>
        <v>15666</v>
      </c>
    </row>
    <row r="1239" spans="1:30" ht="15.75" customHeight="1">
      <c r="A1239" s="19">
        <v>44972</v>
      </c>
      <c r="B1239" s="2">
        <v>15668</v>
      </c>
      <c r="C1239" s="2">
        <v>15675</v>
      </c>
      <c r="D1239" s="2">
        <v>15646</v>
      </c>
      <c r="E1239" s="2">
        <v>15667</v>
      </c>
      <c r="F1239" s="2">
        <v>5844</v>
      </c>
      <c r="G1239" s="20" t="str">
        <f t="shared" si="190"/>
        <v/>
      </c>
      <c r="H1239" s="21" t="str">
        <f t="shared" si="199"/>
        <v/>
      </c>
      <c r="W1239" s="24">
        <f t="shared" si="191"/>
        <v>15723.667257469788</v>
      </c>
      <c r="X1239" s="24">
        <f t="shared" si="192"/>
        <v>15679.153846153846</v>
      </c>
      <c r="Y1239" s="24">
        <f t="shared" si="193"/>
        <v>15634.640434837904</v>
      </c>
      <c r="Z1239" s="24">
        <f t="shared" si="194"/>
        <v>22.256705657971079</v>
      </c>
      <c r="AA1239" s="24" t="str">
        <f t="shared" si="195"/>
        <v/>
      </c>
      <c r="AB1239" s="20" t="str">
        <f t="shared" si="196"/>
        <v/>
      </c>
      <c r="AC1239" s="21" t="str">
        <f t="shared" si="197"/>
        <v/>
      </c>
      <c r="AD1239" s="20" t="str">
        <f t="shared" si="198"/>
        <v/>
      </c>
    </row>
    <row r="1240" spans="1:30" ht="15.75" customHeight="1">
      <c r="A1240" s="19">
        <v>44971.989583333336</v>
      </c>
      <c r="B1240" s="2">
        <v>15700</v>
      </c>
      <c r="C1240" s="2">
        <v>15707</v>
      </c>
      <c r="D1240" s="2">
        <v>15659</v>
      </c>
      <c r="E1240" s="2">
        <v>15668</v>
      </c>
      <c r="F1240" s="2">
        <v>7801</v>
      </c>
      <c r="G1240" s="20">
        <f t="shared" si="190"/>
        <v>15679.115384615385</v>
      </c>
      <c r="H1240" s="21" t="str">
        <f t="shared" si="199"/>
        <v>(放空買進)收盤跌破布林通道中軌(MB)</v>
      </c>
      <c r="W1240" s="24">
        <f t="shared" si="191"/>
        <v>15723.672441979474</v>
      </c>
      <c r="X1240" s="24">
        <f t="shared" si="192"/>
        <v>15679.115384615385</v>
      </c>
      <c r="Y1240" s="24">
        <f t="shared" si="193"/>
        <v>15634.558327251296</v>
      </c>
      <c r="Z1240" s="24">
        <f t="shared" si="194"/>
        <v>22.278528682044669</v>
      </c>
      <c r="AA1240" s="24">
        <f t="shared" si="195"/>
        <v>15707</v>
      </c>
      <c r="AB1240" s="20">
        <f t="shared" si="196"/>
        <v>15679.115384615385</v>
      </c>
      <c r="AC1240" s="21" t="str">
        <f t="shared" si="197"/>
        <v>(賣出)收盤跌破布林通道中軌(MB)</v>
      </c>
      <c r="AD1240" s="20">
        <f t="shared" si="198"/>
        <v>15659</v>
      </c>
    </row>
    <row r="1241" spans="1:30" ht="15.75" customHeight="1">
      <c r="A1241" s="19">
        <v>44971.979166666664</v>
      </c>
      <c r="B1241" s="2">
        <v>15733</v>
      </c>
      <c r="C1241" s="2">
        <v>15734</v>
      </c>
      <c r="D1241" s="2">
        <v>15696</v>
      </c>
      <c r="E1241" s="2">
        <v>15700</v>
      </c>
      <c r="F1241" s="2">
        <v>5050</v>
      </c>
      <c r="G1241" s="20">
        <f t="shared" si="190"/>
        <v>15723.834266254691</v>
      </c>
      <c r="H1241" s="21" t="str">
        <f t="shared" si="199"/>
        <v>(放空賣出)收盤跌破布林通道上軌(UP)</v>
      </c>
      <c r="W1241" s="24">
        <f t="shared" si="191"/>
        <v>15723.834266254691</v>
      </c>
      <c r="X1241" s="24">
        <f t="shared" si="192"/>
        <v>15678.73076923077</v>
      </c>
      <c r="Y1241" s="24">
        <f t="shared" si="193"/>
        <v>15633.627272206848</v>
      </c>
      <c r="Z1241" s="24">
        <f t="shared" si="194"/>
        <v>22.551748511961218</v>
      </c>
      <c r="AA1241" s="24">
        <f t="shared" si="195"/>
        <v>15734</v>
      </c>
      <c r="AB1241" s="20">
        <f t="shared" si="196"/>
        <v>15723.834266254691</v>
      </c>
      <c r="AC1241" s="21" t="str">
        <f t="shared" si="197"/>
        <v>(賣出)收盤跌破布林通道上軌(UP)</v>
      </c>
      <c r="AD1241" s="20">
        <f t="shared" si="198"/>
        <v>15696</v>
      </c>
    </row>
    <row r="1242" spans="1:30" ht="15.75" customHeight="1">
      <c r="A1242" s="19">
        <v>44971.96875</v>
      </c>
      <c r="B1242" s="2">
        <v>15700</v>
      </c>
      <c r="C1242" s="2">
        <v>15737</v>
      </c>
      <c r="D1242" s="2">
        <v>15698</v>
      </c>
      <c r="E1242" s="2">
        <v>15733</v>
      </c>
      <c r="F1242" s="2">
        <v>8292</v>
      </c>
      <c r="G1242" s="20">
        <f t="shared" si="190"/>
        <v>15722.016817576863</v>
      </c>
      <c r="H1242" s="21" t="str">
        <f t="shared" si="199"/>
        <v>(賣出)收盤突破布林通道上軌(UP)</v>
      </c>
      <c r="W1242" s="24">
        <f t="shared" si="191"/>
        <v>15722.016817576863</v>
      </c>
      <c r="X1242" s="24">
        <f t="shared" si="192"/>
        <v>15677.192307692309</v>
      </c>
      <c r="Y1242" s="24">
        <f t="shared" si="193"/>
        <v>15632.367797807754</v>
      </c>
      <c r="Z1242" s="24">
        <f t="shared" si="194"/>
        <v>22.412254942277293</v>
      </c>
      <c r="AA1242" s="24">
        <f t="shared" si="195"/>
        <v>15737</v>
      </c>
      <c r="AB1242" s="20">
        <f t="shared" si="196"/>
        <v>15722.016817576863</v>
      </c>
      <c r="AC1242" s="21" t="str">
        <f t="shared" si="197"/>
        <v>(賣出)收盤突破布林通道上軌(UP)</v>
      </c>
      <c r="AD1242" s="20">
        <f t="shared" si="198"/>
        <v>15698</v>
      </c>
    </row>
    <row r="1243" spans="1:30" ht="15.75" customHeight="1">
      <c r="A1243" s="19">
        <v>44971.958333333336</v>
      </c>
      <c r="B1243" s="2">
        <v>15658</v>
      </c>
      <c r="C1243" s="2">
        <v>15705</v>
      </c>
      <c r="D1243" s="2">
        <v>15657</v>
      </c>
      <c r="E1243" s="2">
        <v>15699</v>
      </c>
      <c r="F1243" s="2">
        <v>10340</v>
      </c>
      <c r="G1243" s="20">
        <f t="shared" si="190"/>
        <v>15674.346153846154</v>
      </c>
      <c r="H1243" s="21" t="str">
        <f t="shared" si="199"/>
        <v>(買進)收盤突破布林通道中軌(MB)</v>
      </c>
      <c r="W1243" s="24">
        <f t="shared" si="191"/>
        <v>15713.698379108979</v>
      </c>
      <c r="X1243" s="24">
        <f t="shared" si="192"/>
        <v>15674.346153846154</v>
      </c>
      <c r="Y1243" s="24">
        <f t="shared" si="193"/>
        <v>15634.99392858333</v>
      </c>
      <c r="Z1243" s="24">
        <f t="shared" si="194"/>
        <v>19.676112631412323</v>
      </c>
      <c r="AA1243" s="24">
        <f t="shared" si="195"/>
        <v>15705</v>
      </c>
      <c r="AB1243" s="20">
        <f t="shared" si="196"/>
        <v>15674.346153846154</v>
      </c>
      <c r="AC1243" s="21" t="str">
        <f t="shared" si="197"/>
        <v>(買進)收盤突破布林通道中軌(MB)</v>
      </c>
      <c r="AD1243" s="20">
        <f t="shared" si="198"/>
        <v>15657</v>
      </c>
    </row>
    <row r="1244" spans="1:30" ht="15.75" customHeight="1">
      <c r="A1244" s="19">
        <v>44971.947916666664</v>
      </c>
      <c r="B1244" s="2">
        <v>15628</v>
      </c>
      <c r="C1244" s="2">
        <v>15660</v>
      </c>
      <c r="D1244" s="2">
        <v>15592</v>
      </c>
      <c r="E1244" s="2">
        <v>15659</v>
      </c>
      <c r="F1244" s="2">
        <v>14021</v>
      </c>
      <c r="G1244" s="20">
        <f t="shared" si="190"/>
        <v>15634.576788056715</v>
      </c>
      <c r="H1244" s="21" t="str">
        <f t="shared" si="199"/>
        <v>(買進)收盤突破布林通道下軌(DN)</v>
      </c>
      <c r="W1244" s="24">
        <f t="shared" si="191"/>
        <v>15711.269365789438</v>
      </c>
      <c r="X1244" s="24">
        <f t="shared" si="192"/>
        <v>15672.923076923076</v>
      </c>
      <c r="Y1244" s="24">
        <f t="shared" si="193"/>
        <v>15634.576788056715</v>
      </c>
      <c r="Z1244" s="24">
        <f t="shared" si="194"/>
        <v>19.173144433181051</v>
      </c>
      <c r="AA1244" s="24">
        <f t="shared" si="195"/>
        <v>15660</v>
      </c>
      <c r="AB1244" s="20">
        <f t="shared" si="196"/>
        <v>15634.576788056715</v>
      </c>
      <c r="AC1244" s="21" t="str">
        <f t="shared" si="197"/>
        <v>(買進)收盤突破布林通道下軌(DN)</v>
      </c>
      <c r="AD1244" s="20">
        <f t="shared" si="198"/>
        <v>15592</v>
      </c>
    </row>
    <row r="1245" spans="1:30" ht="15.75" customHeight="1">
      <c r="A1245" s="19">
        <v>44971.9375</v>
      </c>
      <c r="B1245" s="2">
        <v>15635</v>
      </c>
      <c r="C1245" s="2">
        <v>15648</v>
      </c>
      <c r="D1245" s="2">
        <v>15624</v>
      </c>
      <c r="E1245" s="2">
        <v>15625</v>
      </c>
      <c r="F1245" s="2">
        <v>4132</v>
      </c>
      <c r="G1245" s="20" t="str">
        <f t="shared" si="190"/>
        <v/>
      </c>
      <c r="H1245" s="21" t="str">
        <f t="shared" si="199"/>
        <v/>
      </c>
      <c r="W1245" s="24">
        <f t="shared" si="191"/>
        <v>15711.311692099714</v>
      </c>
      <c r="X1245" s="24">
        <f t="shared" si="192"/>
        <v>15672.846153846154</v>
      </c>
      <c r="Y1245" s="24">
        <f t="shared" si="193"/>
        <v>15634.380615592594</v>
      </c>
      <c r="Z1245" s="24">
        <f t="shared" si="194"/>
        <v>19.232769126780042</v>
      </c>
      <c r="AA1245" s="24" t="str">
        <f t="shared" si="195"/>
        <v/>
      </c>
      <c r="AB1245" s="20" t="str">
        <f t="shared" si="196"/>
        <v/>
      </c>
      <c r="AC1245" s="21" t="str">
        <f t="shared" si="197"/>
        <v/>
      </c>
      <c r="AD1245" s="20" t="str">
        <f t="shared" si="198"/>
        <v/>
      </c>
    </row>
    <row r="1246" spans="1:30" ht="15.75" customHeight="1">
      <c r="A1246" s="19">
        <v>44971.927083333336</v>
      </c>
      <c r="B1246" s="2">
        <v>15657</v>
      </c>
      <c r="C1246" s="2">
        <v>15669</v>
      </c>
      <c r="D1246" s="2">
        <v>15630</v>
      </c>
      <c r="E1246" s="2">
        <v>15635</v>
      </c>
      <c r="F1246" s="2">
        <v>6124</v>
      </c>
      <c r="G1246" s="20">
        <f t="shared" si="190"/>
        <v>15641.217655889861</v>
      </c>
      <c r="H1246" s="21" t="str">
        <f t="shared" si="199"/>
        <v>(賣出)收盤跌破布林通道下軌(DN)</v>
      </c>
      <c r="W1246" s="24">
        <f t="shared" si="191"/>
        <v>15708.013113340909</v>
      </c>
      <c r="X1246" s="24">
        <f t="shared" si="192"/>
        <v>15674.615384615385</v>
      </c>
      <c r="Y1246" s="24">
        <f t="shared" si="193"/>
        <v>15641.217655889861</v>
      </c>
      <c r="Z1246" s="24">
        <f t="shared" si="194"/>
        <v>16.698864362761828</v>
      </c>
      <c r="AA1246" s="24">
        <f t="shared" si="195"/>
        <v>15669</v>
      </c>
      <c r="AB1246" s="20">
        <f t="shared" si="196"/>
        <v>15641.217655889861</v>
      </c>
      <c r="AC1246" s="21" t="str">
        <f t="shared" si="197"/>
        <v>(賣出)收盤跌破布林通道下軌(DN)</v>
      </c>
      <c r="AD1246" s="20">
        <f t="shared" si="198"/>
        <v>15630</v>
      </c>
    </row>
    <row r="1247" spans="1:30" ht="15.75" customHeight="1">
      <c r="A1247" s="19">
        <v>44971.916666666664</v>
      </c>
      <c r="B1247" s="2">
        <v>15663</v>
      </c>
      <c r="C1247" s="2">
        <v>15698</v>
      </c>
      <c r="D1247" s="2">
        <v>15653</v>
      </c>
      <c r="E1247" s="2">
        <v>15657</v>
      </c>
      <c r="F1247" s="2">
        <v>7532</v>
      </c>
      <c r="G1247" s="20" t="str">
        <f t="shared" si="190"/>
        <v/>
      </c>
      <c r="H1247" s="21" t="str">
        <f t="shared" si="199"/>
        <v/>
      </c>
      <c r="W1247" s="24">
        <f t="shared" si="191"/>
        <v>15705.457442274166</v>
      </c>
      <c r="X1247" s="24">
        <f t="shared" si="192"/>
        <v>15675.846153846154</v>
      </c>
      <c r="Y1247" s="24">
        <f t="shared" si="193"/>
        <v>15646.234865418142</v>
      </c>
      <c r="Z1247" s="24">
        <f t="shared" si="194"/>
        <v>14.805644214005552</v>
      </c>
      <c r="AA1247" s="24" t="str">
        <f t="shared" si="195"/>
        <v/>
      </c>
      <c r="AB1247" s="20" t="str">
        <f t="shared" si="196"/>
        <v/>
      </c>
      <c r="AC1247" s="21" t="str">
        <f t="shared" si="197"/>
        <v/>
      </c>
      <c r="AD1247" s="20" t="str">
        <f t="shared" si="198"/>
        <v/>
      </c>
    </row>
    <row r="1248" spans="1:30" ht="15.75" customHeight="1">
      <c r="A1248" s="19">
        <v>44971.90625</v>
      </c>
      <c r="B1248" s="2">
        <v>15661</v>
      </c>
      <c r="C1248" s="2">
        <v>15740</v>
      </c>
      <c r="D1248" s="2">
        <v>15625</v>
      </c>
      <c r="E1248" s="2">
        <v>15662</v>
      </c>
      <c r="F1248" s="2">
        <v>24099</v>
      </c>
      <c r="G1248" s="20" t="str">
        <f t="shared" si="190"/>
        <v/>
      </c>
      <c r="H1248" s="21" t="str">
        <f t="shared" si="199"/>
        <v/>
      </c>
      <c r="W1248" s="24">
        <f t="shared" si="191"/>
        <v>15705.09213912708</v>
      </c>
      <c r="X1248" s="24">
        <f t="shared" si="192"/>
        <v>15676.307692307691</v>
      </c>
      <c r="Y1248" s="24">
        <f t="shared" si="193"/>
        <v>15647.523245488303</v>
      </c>
      <c r="Z1248" s="24">
        <f t="shared" si="194"/>
        <v>14.392223409694422</v>
      </c>
      <c r="AA1248" s="24" t="str">
        <f t="shared" si="195"/>
        <v/>
      </c>
      <c r="AB1248" s="20" t="str">
        <f t="shared" si="196"/>
        <v/>
      </c>
      <c r="AC1248" s="21" t="str">
        <f t="shared" si="197"/>
        <v/>
      </c>
      <c r="AD1248" s="20" t="str">
        <f t="shared" si="198"/>
        <v/>
      </c>
    </row>
    <row r="1249" spans="1:30" ht="15.75" customHeight="1">
      <c r="A1249" s="19">
        <v>44971.895833333336</v>
      </c>
      <c r="B1249" s="2">
        <v>15688</v>
      </c>
      <c r="C1249" s="2">
        <v>15697</v>
      </c>
      <c r="D1249" s="2">
        <v>15650</v>
      </c>
      <c r="E1249" s="2">
        <v>15650</v>
      </c>
      <c r="F1249" s="2">
        <v>3633</v>
      </c>
      <c r="G1249" s="20">
        <f t="shared" si="190"/>
        <v>15676.307692307691</v>
      </c>
      <c r="H1249" s="21" t="str">
        <f t="shared" si="199"/>
        <v>(放空買進)收盤跌破布林通道中軌(MB)</v>
      </c>
      <c r="W1249" s="24">
        <f t="shared" si="191"/>
        <v>15705.09213912708</v>
      </c>
      <c r="X1249" s="24">
        <f t="shared" si="192"/>
        <v>15676.307692307691</v>
      </c>
      <c r="Y1249" s="24">
        <f t="shared" si="193"/>
        <v>15647.523245488303</v>
      </c>
      <c r="Z1249" s="24">
        <f t="shared" si="194"/>
        <v>14.392223409694422</v>
      </c>
      <c r="AA1249" s="24">
        <f t="shared" si="195"/>
        <v>15697</v>
      </c>
      <c r="AB1249" s="20">
        <f t="shared" si="196"/>
        <v>15676.307692307691</v>
      </c>
      <c r="AC1249" s="21" t="str">
        <f t="shared" si="197"/>
        <v>(賣出)收盤跌破布林通道中軌(MB)</v>
      </c>
      <c r="AD1249" s="20">
        <f t="shared" si="198"/>
        <v>15650</v>
      </c>
    </row>
    <row r="1250" spans="1:30" ht="15.75" customHeight="1">
      <c r="A1250" s="19">
        <v>44971.885416666664</v>
      </c>
      <c r="B1250" s="2">
        <v>15698</v>
      </c>
      <c r="C1250" s="2">
        <v>15698</v>
      </c>
      <c r="D1250" s="2">
        <v>15684</v>
      </c>
      <c r="E1250" s="2">
        <v>15688</v>
      </c>
      <c r="F1250" s="2">
        <v>1292</v>
      </c>
      <c r="G1250" s="20" t="str">
        <f t="shared" si="190"/>
        <v/>
      </c>
      <c r="H1250" s="21" t="str">
        <f t="shared" si="199"/>
        <v/>
      </c>
      <c r="W1250" s="24">
        <f t="shared" si="191"/>
        <v>15704.489826500158</v>
      </c>
      <c r="X1250" s="24">
        <f t="shared" si="192"/>
        <v>15676.576923076924</v>
      </c>
      <c r="Y1250" s="24">
        <f t="shared" si="193"/>
        <v>15648.66401965369</v>
      </c>
      <c r="Z1250" s="24">
        <f t="shared" si="194"/>
        <v>13.956451711617042</v>
      </c>
      <c r="AA1250" s="24" t="str">
        <f t="shared" si="195"/>
        <v/>
      </c>
      <c r="AB1250" s="20" t="str">
        <f t="shared" si="196"/>
        <v/>
      </c>
      <c r="AC1250" s="21" t="str">
        <f t="shared" si="197"/>
        <v/>
      </c>
      <c r="AD1250" s="20" t="str">
        <f t="shared" si="198"/>
        <v/>
      </c>
    </row>
    <row r="1251" spans="1:30" ht="15.75" customHeight="1">
      <c r="A1251" s="19">
        <v>44971.875</v>
      </c>
      <c r="B1251" s="2">
        <v>15691</v>
      </c>
      <c r="C1251" s="2">
        <v>15705</v>
      </c>
      <c r="D1251" s="2">
        <v>15690</v>
      </c>
      <c r="E1251" s="2">
        <v>15698</v>
      </c>
      <c r="F1251" s="2">
        <v>1234</v>
      </c>
      <c r="G1251" s="20" t="str">
        <f t="shared" si="190"/>
        <v/>
      </c>
      <c r="H1251" s="21" t="str">
        <f t="shared" si="199"/>
        <v/>
      </c>
      <c r="W1251" s="24">
        <f t="shared" si="191"/>
        <v>15704.726962638189</v>
      </c>
      <c r="X1251" s="24">
        <f t="shared" si="192"/>
        <v>15675</v>
      </c>
      <c r="Y1251" s="24">
        <f t="shared" si="193"/>
        <v>15645.273037361811</v>
      </c>
      <c r="Z1251" s="24">
        <f t="shared" si="194"/>
        <v>14.863481319094694</v>
      </c>
      <c r="AA1251" s="24" t="str">
        <f t="shared" si="195"/>
        <v/>
      </c>
      <c r="AB1251" s="20" t="str">
        <f t="shared" si="196"/>
        <v/>
      </c>
      <c r="AC1251" s="21" t="str">
        <f t="shared" si="197"/>
        <v/>
      </c>
      <c r="AD1251" s="20" t="str">
        <f t="shared" si="198"/>
        <v/>
      </c>
    </row>
    <row r="1252" spans="1:30" ht="15.75" customHeight="1">
      <c r="A1252" s="19">
        <v>44971.864583333336</v>
      </c>
      <c r="B1252" s="2">
        <v>15691</v>
      </c>
      <c r="C1252" s="2">
        <v>15696</v>
      </c>
      <c r="D1252" s="2">
        <v>15689</v>
      </c>
      <c r="E1252" s="2">
        <v>15689</v>
      </c>
      <c r="F1252" s="2">
        <v>440</v>
      </c>
      <c r="G1252" s="20" t="str">
        <f t="shared" si="190"/>
        <v/>
      </c>
      <c r="H1252" s="21" t="str">
        <f t="shared" si="199"/>
        <v/>
      </c>
      <c r="W1252" s="24">
        <f t="shared" si="191"/>
        <v>15702.746385396338</v>
      </c>
      <c r="X1252" s="24">
        <f t="shared" si="192"/>
        <v>15673.23076923077</v>
      </c>
      <c r="Y1252" s="24">
        <f t="shared" si="193"/>
        <v>15643.715153065201</v>
      </c>
      <c r="Z1252" s="24">
        <f t="shared" si="194"/>
        <v>14.757808082783974</v>
      </c>
      <c r="AA1252" s="24" t="str">
        <f t="shared" si="195"/>
        <v/>
      </c>
      <c r="AB1252" s="20" t="str">
        <f t="shared" si="196"/>
        <v/>
      </c>
      <c r="AC1252" s="21" t="str">
        <f t="shared" si="197"/>
        <v/>
      </c>
      <c r="AD1252" s="20" t="str">
        <f t="shared" si="198"/>
        <v/>
      </c>
    </row>
    <row r="1253" spans="1:30" ht="15.75" customHeight="1">
      <c r="A1253" s="19">
        <v>44971.854166666664</v>
      </c>
      <c r="B1253" s="2">
        <v>15685</v>
      </c>
      <c r="C1253" s="2">
        <v>15698</v>
      </c>
      <c r="D1253" s="2">
        <v>15685</v>
      </c>
      <c r="E1253" s="2">
        <v>15691</v>
      </c>
      <c r="F1253" s="2">
        <v>674</v>
      </c>
      <c r="G1253" s="20" t="str">
        <f t="shared" si="190"/>
        <v/>
      </c>
      <c r="H1253" s="21" t="str">
        <f t="shared" si="199"/>
        <v/>
      </c>
      <c r="W1253" s="24">
        <f t="shared" si="191"/>
        <v>15701.38128388091</v>
      </c>
      <c r="X1253" s="24">
        <f t="shared" si="192"/>
        <v>15672.076923076924</v>
      </c>
      <c r="Y1253" s="24">
        <f t="shared" si="193"/>
        <v>15642.772562272938</v>
      </c>
      <c r="Z1253" s="24">
        <f t="shared" si="194"/>
        <v>14.652180401992888</v>
      </c>
      <c r="AA1253" s="24" t="str">
        <f t="shared" si="195"/>
        <v/>
      </c>
      <c r="AB1253" s="20" t="str">
        <f t="shared" si="196"/>
        <v/>
      </c>
      <c r="AC1253" s="21" t="str">
        <f t="shared" si="197"/>
        <v/>
      </c>
      <c r="AD1253" s="20" t="str">
        <f t="shared" si="198"/>
        <v/>
      </c>
    </row>
    <row r="1254" spans="1:30" ht="15.75" customHeight="1">
      <c r="A1254" s="19">
        <v>44971.84375</v>
      </c>
      <c r="B1254" s="2">
        <v>15685</v>
      </c>
      <c r="C1254" s="2">
        <v>15693</v>
      </c>
      <c r="D1254" s="2">
        <v>15685</v>
      </c>
      <c r="E1254" s="2">
        <v>15685</v>
      </c>
      <c r="F1254" s="2">
        <v>644</v>
      </c>
      <c r="G1254" s="20" t="str">
        <f t="shared" si="190"/>
        <v/>
      </c>
      <c r="H1254" s="21" t="str">
        <f t="shared" si="199"/>
        <v/>
      </c>
      <c r="W1254" s="24">
        <f t="shared" si="191"/>
        <v>15699.497511813572</v>
      </c>
      <c r="X1254" s="24">
        <f t="shared" si="192"/>
        <v>15670.961538461539</v>
      </c>
      <c r="Y1254" s="24">
        <f t="shared" si="193"/>
        <v>15642.425565109506</v>
      </c>
      <c r="Z1254" s="24">
        <f t="shared" si="194"/>
        <v>14.267986676016427</v>
      </c>
      <c r="AA1254" s="24" t="str">
        <f t="shared" si="195"/>
        <v/>
      </c>
      <c r="AB1254" s="20" t="str">
        <f t="shared" si="196"/>
        <v/>
      </c>
      <c r="AC1254" s="21" t="str">
        <f t="shared" si="197"/>
        <v/>
      </c>
      <c r="AD1254" s="20" t="str">
        <f t="shared" si="198"/>
        <v/>
      </c>
    </row>
    <row r="1255" spans="1:30" ht="15.75" customHeight="1">
      <c r="A1255" s="19">
        <v>44971.833333333336</v>
      </c>
      <c r="B1255" s="2">
        <v>15692</v>
      </c>
      <c r="C1255" s="2">
        <v>15693</v>
      </c>
      <c r="D1255" s="2">
        <v>15684</v>
      </c>
      <c r="E1255" s="2">
        <v>15687</v>
      </c>
      <c r="F1255" s="2">
        <v>728</v>
      </c>
      <c r="G1255" s="20" t="str">
        <f t="shared" si="190"/>
        <v/>
      </c>
      <c r="H1255" s="21" t="str">
        <f t="shared" si="199"/>
        <v/>
      </c>
      <c r="W1255" s="24">
        <f t="shared" si="191"/>
        <v>15698.239935279369</v>
      </c>
      <c r="X1255" s="24">
        <f t="shared" si="192"/>
        <v>15670.153846153846</v>
      </c>
      <c r="Y1255" s="24">
        <f t="shared" si="193"/>
        <v>15642.067757028322</v>
      </c>
      <c r="Z1255" s="24">
        <f t="shared" si="194"/>
        <v>14.04304456276188</v>
      </c>
      <c r="AA1255" s="24" t="str">
        <f t="shared" si="195"/>
        <v/>
      </c>
      <c r="AB1255" s="20" t="str">
        <f t="shared" si="196"/>
        <v/>
      </c>
      <c r="AC1255" s="21" t="str">
        <f t="shared" si="197"/>
        <v/>
      </c>
      <c r="AD1255" s="20" t="str">
        <f t="shared" si="198"/>
        <v/>
      </c>
    </row>
    <row r="1256" spans="1:30" ht="15.75" customHeight="1">
      <c r="A1256" s="19">
        <v>44971.822916666664</v>
      </c>
      <c r="B1256" s="2">
        <v>15698</v>
      </c>
      <c r="C1256" s="2">
        <v>15699</v>
      </c>
      <c r="D1256" s="2">
        <v>15690</v>
      </c>
      <c r="E1256" s="2">
        <v>15693</v>
      </c>
      <c r="F1256" s="2">
        <v>613</v>
      </c>
      <c r="G1256" s="20">
        <f t="shared" si="190"/>
        <v>15696.79285471434</v>
      </c>
      <c r="H1256" s="21" t="str">
        <f t="shared" si="199"/>
        <v>(放空賣出)收盤跌破布林通道上軌(UP)</v>
      </c>
      <c r="W1256" s="24">
        <f t="shared" si="191"/>
        <v>15696.79285471434</v>
      </c>
      <c r="X1256" s="24">
        <f t="shared" si="192"/>
        <v>15668.884615384615</v>
      </c>
      <c r="Y1256" s="24">
        <f t="shared" si="193"/>
        <v>15640.97637605489</v>
      </c>
      <c r="Z1256" s="24">
        <f t="shared" si="194"/>
        <v>13.954119664862477</v>
      </c>
      <c r="AA1256" s="24">
        <f t="shared" si="195"/>
        <v>15699</v>
      </c>
      <c r="AB1256" s="20">
        <f t="shared" si="196"/>
        <v>15696.79285471434</v>
      </c>
      <c r="AC1256" s="21" t="str">
        <f t="shared" si="197"/>
        <v>(賣出)收盤跌破布林通道上軌(UP)</v>
      </c>
      <c r="AD1256" s="20">
        <f t="shared" si="198"/>
        <v>15690</v>
      </c>
    </row>
    <row r="1257" spans="1:30" ht="15.75" customHeight="1">
      <c r="A1257" s="19">
        <v>44971.8125</v>
      </c>
      <c r="B1257" s="2">
        <v>15691</v>
      </c>
      <c r="C1257" s="2">
        <v>15700</v>
      </c>
      <c r="D1257" s="2">
        <v>15691</v>
      </c>
      <c r="E1257" s="2">
        <v>15698</v>
      </c>
      <c r="F1257" s="2">
        <v>820</v>
      </c>
      <c r="G1257" s="20" t="str">
        <f t="shared" si="190"/>
        <v/>
      </c>
      <c r="H1257" s="21" t="str">
        <f t="shared" si="199"/>
        <v/>
      </c>
      <c r="W1257" s="24">
        <f t="shared" si="191"/>
        <v>15694.312090765899</v>
      </c>
      <c r="X1257" s="24">
        <f t="shared" si="192"/>
        <v>15668.076923076924</v>
      </c>
      <c r="Y1257" s="24">
        <f t="shared" si="193"/>
        <v>15641.841755387948</v>
      </c>
      <c r="Z1257" s="24">
        <f t="shared" si="194"/>
        <v>13.117583844487514</v>
      </c>
      <c r="AA1257" s="24" t="str">
        <f t="shared" si="195"/>
        <v/>
      </c>
      <c r="AB1257" s="20" t="str">
        <f t="shared" si="196"/>
        <v/>
      </c>
      <c r="AC1257" s="21" t="str">
        <f t="shared" si="197"/>
        <v/>
      </c>
      <c r="AD1257" s="20" t="str">
        <f t="shared" si="198"/>
        <v/>
      </c>
    </row>
    <row r="1258" spans="1:30" ht="15.75" customHeight="1">
      <c r="A1258" s="19">
        <v>44971.802083333336</v>
      </c>
      <c r="B1258" s="2">
        <v>15691</v>
      </c>
      <c r="C1258" s="2">
        <v>15698</v>
      </c>
      <c r="D1258" s="2">
        <v>15691</v>
      </c>
      <c r="E1258" s="2">
        <v>15692</v>
      </c>
      <c r="F1258" s="2">
        <v>902</v>
      </c>
      <c r="G1258" s="20" t="str">
        <f t="shared" si="190"/>
        <v/>
      </c>
      <c r="H1258" s="21" t="str">
        <f t="shared" si="199"/>
        <v/>
      </c>
      <c r="W1258" s="24">
        <f t="shared" si="191"/>
        <v>15690.272747168965</v>
      </c>
      <c r="X1258" s="24">
        <f t="shared" si="192"/>
        <v>15666.923076923076</v>
      </c>
      <c r="Y1258" s="24">
        <f t="shared" si="193"/>
        <v>15643.573406677187</v>
      </c>
      <c r="Z1258" s="24">
        <f t="shared" si="194"/>
        <v>11.674835122944099</v>
      </c>
      <c r="AA1258" s="24" t="str">
        <f t="shared" si="195"/>
        <v/>
      </c>
      <c r="AB1258" s="20" t="str">
        <f t="shared" si="196"/>
        <v/>
      </c>
      <c r="AC1258" s="21" t="str">
        <f t="shared" si="197"/>
        <v/>
      </c>
      <c r="AD1258" s="20" t="str">
        <f t="shared" si="198"/>
        <v/>
      </c>
    </row>
    <row r="1259" spans="1:30" ht="15.75" customHeight="1">
      <c r="A1259" s="19">
        <v>44971.791666666664</v>
      </c>
      <c r="B1259" s="2">
        <v>15690</v>
      </c>
      <c r="C1259" s="2">
        <v>15692</v>
      </c>
      <c r="D1259" s="2">
        <v>15687</v>
      </c>
      <c r="E1259" s="2">
        <v>15691</v>
      </c>
      <c r="F1259" s="2">
        <v>571</v>
      </c>
      <c r="G1259" s="20" t="str">
        <f t="shared" si="190"/>
        <v/>
      </c>
      <c r="H1259" s="21" t="str">
        <f t="shared" si="199"/>
        <v/>
      </c>
      <c r="W1259" s="24">
        <f t="shared" si="191"/>
        <v>15687.198401100366</v>
      </c>
      <c r="X1259" s="24">
        <f t="shared" si="192"/>
        <v>15665.346153846154</v>
      </c>
      <c r="Y1259" s="24">
        <f t="shared" si="193"/>
        <v>15643.493906591943</v>
      </c>
      <c r="Z1259" s="24">
        <f t="shared" si="194"/>
        <v>10.926123627105492</v>
      </c>
      <c r="AA1259" s="24" t="str">
        <f t="shared" si="195"/>
        <v/>
      </c>
      <c r="AB1259" s="20" t="str">
        <f t="shared" si="196"/>
        <v/>
      </c>
      <c r="AC1259" s="21" t="str">
        <f t="shared" si="197"/>
        <v/>
      </c>
      <c r="AD1259" s="20" t="str">
        <f t="shared" si="198"/>
        <v/>
      </c>
    </row>
    <row r="1260" spans="1:30" ht="15.75" customHeight="1">
      <c r="A1260" s="19">
        <v>44971.78125</v>
      </c>
      <c r="B1260" s="2">
        <v>15687</v>
      </c>
      <c r="C1260" s="2">
        <v>15693</v>
      </c>
      <c r="D1260" s="2">
        <v>15684</v>
      </c>
      <c r="E1260" s="2">
        <v>15689</v>
      </c>
      <c r="F1260" s="2">
        <v>1759</v>
      </c>
      <c r="G1260" s="20" t="str">
        <f t="shared" si="190"/>
        <v/>
      </c>
      <c r="H1260" s="21" t="str">
        <f t="shared" si="199"/>
        <v/>
      </c>
      <c r="W1260" s="24">
        <f t="shared" si="191"/>
        <v>15683.833034322339</v>
      </c>
      <c r="X1260" s="24">
        <f t="shared" si="192"/>
        <v>15663.76923076923</v>
      </c>
      <c r="Y1260" s="24">
        <f t="shared" si="193"/>
        <v>15643.705427216122</v>
      </c>
      <c r="Z1260" s="24">
        <f t="shared" si="194"/>
        <v>10.031901776554525</v>
      </c>
      <c r="AA1260" s="24" t="str">
        <f t="shared" si="195"/>
        <v/>
      </c>
      <c r="AB1260" s="20" t="str">
        <f t="shared" si="196"/>
        <v/>
      </c>
      <c r="AC1260" s="21" t="str">
        <f t="shared" si="197"/>
        <v/>
      </c>
      <c r="AD1260" s="20" t="str">
        <f t="shared" si="198"/>
        <v/>
      </c>
    </row>
    <row r="1261" spans="1:30" ht="15.75" customHeight="1">
      <c r="A1261" s="19">
        <v>44971.770833333336</v>
      </c>
      <c r="B1261" s="2">
        <v>15673</v>
      </c>
      <c r="C1261" s="2">
        <v>15688</v>
      </c>
      <c r="D1261" s="2">
        <v>15671</v>
      </c>
      <c r="E1261" s="2">
        <v>15687</v>
      </c>
      <c r="F1261" s="2">
        <v>1095</v>
      </c>
      <c r="G1261" s="20">
        <f t="shared" si="190"/>
        <v>15682.935053964511</v>
      </c>
      <c r="H1261" s="21" t="str">
        <f t="shared" si="199"/>
        <v>(賣出)收盤突破布林通道上軌(UP)</v>
      </c>
      <c r="W1261" s="24">
        <f t="shared" si="191"/>
        <v>15682.935053964511</v>
      </c>
      <c r="X1261" s="24">
        <f t="shared" si="192"/>
        <v>15661.5</v>
      </c>
      <c r="Y1261" s="24">
        <f t="shared" si="193"/>
        <v>15640.064946035489</v>
      </c>
      <c r="Z1261" s="24">
        <f t="shared" si="194"/>
        <v>10.717526982255963</v>
      </c>
      <c r="AA1261" s="24">
        <f t="shared" si="195"/>
        <v>15688</v>
      </c>
      <c r="AB1261" s="20">
        <f t="shared" si="196"/>
        <v>15682.935053964511</v>
      </c>
      <c r="AC1261" s="21" t="str">
        <f t="shared" si="197"/>
        <v>(賣出)收盤突破布林通道上軌(UP)</v>
      </c>
      <c r="AD1261" s="20">
        <f t="shared" si="198"/>
        <v>15671</v>
      </c>
    </row>
    <row r="1262" spans="1:30" ht="15.75" customHeight="1">
      <c r="A1262" s="19">
        <v>44971.760416666664</v>
      </c>
      <c r="B1262" s="2">
        <v>15672</v>
      </c>
      <c r="C1262" s="2">
        <v>15677</v>
      </c>
      <c r="D1262" s="2">
        <v>15671</v>
      </c>
      <c r="E1262" s="2">
        <v>15673</v>
      </c>
      <c r="F1262" s="2">
        <v>591</v>
      </c>
      <c r="G1262" s="20" t="str">
        <f t="shared" si="190"/>
        <v/>
      </c>
      <c r="H1262" s="21" t="str">
        <f t="shared" si="199"/>
        <v/>
      </c>
      <c r="W1262" s="24">
        <f t="shared" si="191"/>
        <v>15679.514077303027</v>
      </c>
      <c r="X1262" s="24">
        <f t="shared" si="192"/>
        <v>15659.961538461539</v>
      </c>
      <c r="Y1262" s="24">
        <f t="shared" si="193"/>
        <v>15640.408999620051</v>
      </c>
      <c r="Z1262" s="24">
        <f t="shared" si="194"/>
        <v>9.776269420744411</v>
      </c>
      <c r="AA1262" s="24" t="str">
        <f t="shared" si="195"/>
        <v/>
      </c>
      <c r="AB1262" s="20" t="str">
        <f t="shared" si="196"/>
        <v/>
      </c>
      <c r="AC1262" s="21" t="str">
        <f t="shared" si="197"/>
        <v/>
      </c>
      <c r="AD1262" s="20" t="str">
        <f t="shared" si="198"/>
        <v/>
      </c>
    </row>
    <row r="1263" spans="1:30" ht="15.75" customHeight="1">
      <c r="A1263" s="19">
        <v>44971.75</v>
      </c>
      <c r="B1263" s="2">
        <v>15668</v>
      </c>
      <c r="C1263" s="2">
        <v>15675</v>
      </c>
      <c r="D1263" s="2">
        <v>15666</v>
      </c>
      <c r="E1263" s="2">
        <v>15673</v>
      </c>
      <c r="F1263" s="2">
        <v>578</v>
      </c>
      <c r="G1263" s="20" t="str">
        <f t="shared" si="190"/>
        <v/>
      </c>
      <c r="H1263" s="21" t="str">
        <f t="shared" si="199"/>
        <v/>
      </c>
      <c r="W1263" s="24">
        <f t="shared" si="191"/>
        <v>15678.704605176339</v>
      </c>
      <c r="X1263" s="24">
        <f t="shared" si="192"/>
        <v>15659.692307692309</v>
      </c>
      <c r="Y1263" s="24">
        <f t="shared" si="193"/>
        <v>15640.680010208278</v>
      </c>
      <c r="Z1263" s="24">
        <f t="shared" si="194"/>
        <v>9.5061487420156343</v>
      </c>
      <c r="AA1263" s="24" t="str">
        <f t="shared" si="195"/>
        <v/>
      </c>
      <c r="AB1263" s="20" t="str">
        <f t="shared" si="196"/>
        <v/>
      </c>
      <c r="AC1263" s="21" t="str">
        <f t="shared" si="197"/>
        <v/>
      </c>
      <c r="AD1263" s="20" t="str">
        <f t="shared" si="198"/>
        <v/>
      </c>
    </row>
    <row r="1264" spans="1:30" ht="15.75" customHeight="1">
      <c r="A1264" s="19">
        <v>44971.739583333336</v>
      </c>
      <c r="B1264" s="2">
        <v>15666</v>
      </c>
      <c r="C1264" s="2">
        <v>15674</v>
      </c>
      <c r="D1264" s="2">
        <v>15666</v>
      </c>
      <c r="E1264" s="2">
        <v>15669</v>
      </c>
      <c r="F1264" s="2">
        <v>579</v>
      </c>
      <c r="G1264" s="20" t="str">
        <f t="shared" si="190"/>
        <v/>
      </c>
      <c r="H1264" s="21" t="str">
        <f t="shared" si="199"/>
        <v/>
      </c>
      <c r="W1264" s="24">
        <f t="shared" si="191"/>
        <v>15677.347732725297</v>
      </c>
      <c r="X1264" s="24">
        <f t="shared" si="192"/>
        <v>15659.076923076924</v>
      </c>
      <c r="Y1264" s="24">
        <f t="shared" si="193"/>
        <v>15640.806113428551</v>
      </c>
      <c r="Z1264" s="24">
        <f t="shared" si="194"/>
        <v>9.135404824186784</v>
      </c>
      <c r="AA1264" s="24" t="str">
        <f t="shared" si="195"/>
        <v/>
      </c>
      <c r="AB1264" s="20" t="str">
        <f t="shared" si="196"/>
        <v/>
      </c>
      <c r="AC1264" s="21" t="str">
        <f t="shared" si="197"/>
        <v/>
      </c>
      <c r="AD1264" s="20" t="str">
        <f t="shared" si="198"/>
        <v/>
      </c>
    </row>
    <row r="1265" spans="1:30" ht="15.75" customHeight="1">
      <c r="A1265" s="19">
        <v>44971.729166666664</v>
      </c>
      <c r="B1265" s="2">
        <v>15658</v>
      </c>
      <c r="C1265" s="2">
        <v>15668</v>
      </c>
      <c r="D1265" s="2">
        <v>15656</v>
      </c>
      <c r="E1265" s="2">
        <v>15666</v>
      </c>
      <c r="F1265" s="2">
        <v>670</v>
      </c>
      <c r="G1265" s="20" t="str">
        <f t="shared" si="190"/>
        <v/>
      </c>
      <c r="H1265" s="21" t="str">
        <f t="shared" si="199"/>
        <v/>
      </c>
      <c r="W1265" s="24">
        <f t="shared" si="191"/>
        <v>15678.71341604195</v>
      </c>
      <c r="X1265" s="24">
        <f t="shared" si="192"/>
        <v>15657.538461538461</v>
      </c>
      <c r="Y1265" s="24">
        <f t="shared" si="193"/>
        <v>15636.363507034972</v>
      </c>
      <c r="Z1265" s="24">
        <f t="shared" si="194"/>
        <v>10.587477251744771</v>
      </c>
      <c r="AA1265" s="24" t="str">
        <f t="shared" si="195"/>
        <v/>
      </c>
      <c r="AB1265" s="20" t="str">
        <f t="shared" si="196"/>
        <v/>
      </c>
      <c r="AC1265" s="21" t="str">
        <f t="shared" si="197"/>
        <v/>
      </c>
      <c r="AD1265" s="20" t="str">
        <f t="shared" si="198"/>
        <v/>
      </c>
    </row>
    <row r="1266" spans="1:30" ht="15.75" customHeight="1">
      <c r="A1266" s="19">
        <v>44971.71875</v>
      </c>
      <c r="B1266" s="2">
        <v>15661</v>
      </c>
      <c r="C1266" s="2">
        <v>15676</v>
      </c>
      <c r="D1266" s="2">
        <v>15658</v>
      </c>
      <c r="E1266" s="2">
        <v>15658</v>
      </c>
      <c r="F1266" s="2">
        <v>1594</v>
      </c>
      <c r="G1266" s="20" t="str">
        <f t="shared" si="190"/>
        <v/>
      </c>
      <c r="H1266" s="21" t="str">
        <f t="shared" si="199"/>
        <v/>
      </c>
      <c r="W1266" s="24">
        <f t="shared" si="191"/>
        <v>15684.175163265212</v>
      </c>
      <c r="X1266" s="24">
        <f t="shared" si="192"/>
        <v>15655.192307692309</v>
      </c>
      <c r="Y1266" s="24">
        <f t="shared" si="193"/>
        <v>15626.209452119405</v>
      </c>
      <c r="Z1266" s="24">
        <f t="shared" si="194"/>
        <v>14.491427786451576</v>
      </c>
      <c r="AA1266" s="24" t="str">
        <f t="shared" si="195"/>
        <v/>
      </c>
      <c r="AB1266" s="20" t="str">
        <f t="shared" si="196"/>
        <v/>
      </c>
      <c r="AC1266" s="21" t="str">
        <f t="shared" si="197"/>
        <v/>
      </c>
      <c r="AD1266" s="20" t="str">
        <f t="shared" si="198"/>
        <v/>
      </c>
    </row>
    <row r="1267" spans="1:30" ht="15.75" customHeight="1">
      <c r="A1267" s="19">
        <v>44971.708333333336</v>
      </c>
      <c r="B1267" s="2">
        <v>15659</v>
      </c>
      <c r="C1267" s="2">
        <v>15662</v>
      </c>
      <c r="D1267" s="2">
        <v>15658</v>
      </c>
      <c r="E1267" s="2">
        <v>15660</v>
      </c>
      <c r="F1267" s="2">
        <v>338</v>
      </c>
      <c r="G1267" s="20" t="str">
        <f t="shared" si="190"/>
        <v/>
      </c>
      <c r="H1267" s="21" t="str">
        <f t="shared" si="199"/>
        <v/>
      </c>
      <c r="W1267" s="24">
        <f t="shared" si="191"/>
        <v>15689.033689370955</v>
      </c>
      <c r="X1267" s="24">
        <f t="shared" si="192"/>
        <v>15652.923076923076</v>
      </c>
      <c r="Y1267" s="24">
        <f t="shared" si="193"/>
        <v>15616.812464475197</v>
      </c>
      <c r="Z1267" s="24">
        <f t="shared" si="194"/>
        <v>18.055306223939731</v>
      </c>
      <c r="AA1267" s="24" t="str">
        <f t="shared" si="195"/>
        <v/>
      </c>
      <c r="AB1267" s="20" t="str">
        <f t="shared" si="196"/>
        <v/>
      </c>
      <c r="AC1267" s="21" t="str">
        <f t="shared" si="197"/>
        <v/>
      </c>
      <c r="AD1267" s="20" t="str">
        <f t="shared" si="198"/>
        <v/>
      </c>
    </row>
    <row r="1268" spans="1:30" ht="15.75" customHeight="1">
      <c r="A1268" s="19">
        <v>44971.697916666664</v>
      </c>
      <c r="B1268" s="2">
        <v>15662</v>
      </c>
      <c r="C1268" s="2">
        <v>15669</v>
      </c>
      <c r="D1268" s="2">
        <v>15656</v>
      </c>
      <c r="E1268" s="2">
        <v>15659</v>
      </c>
      <c r="F1268" s="2">
        <v>781</v>
      </c>
      <c r="G1268" s="20" t="str">
        <f t="shared" si="190"/>
        <v/>
      </c>
      <c r="H1268" s="21" t="str">
        <f t="shared" si="199"/>
        <v/>
      </c>
      <c r="W1268" s="24">
        <f t="shared" si="191"/>
        <v>15690.559108646721</v>
      </c>
      <c r="X1268" s="24">
        <f t="shared" si="192"/>
        <v>15651</v>
      </c>
      <c r="Y1268" s="24">
        <f t="shared" si="193"/>
        <v>15611.440891353279</v>
      </c>
      <c r="Z1268" s="24">
        <f t="shared" si="194"/>
        <v>19.779554323360504</v>
      </c>
      <c r="AA1268" s="24" t="str">
        <f t="shared" si="195"/>
        <v/>
      </c>
      <c r="AB1268" s="20" t="str">
        <f t="shared" si="196"/>
        <v/>
      </c>
      <c r="AC1268" s="21" t="str">
        <f t="shared" si="197"/>
        <v/>
      </c>
      <c r="AD1268" s="20" t="str">
        <f t="shared" si="198"/>
        <v/>
      </c>
    </row>
    <row r="1269" spans="1:30" ht="15.75" customHeight="1">
      <c r="A1269" s="19">
        <v>44971.6875</v>
      </c>
      <c r="B1269" s="2">
        <v>15657</v>
      </c>
      <c r="C1269" s="2">
        <v>15662</v>
      </c>
      <c r="D1269" s="2">
        <v>15652</v>
      </c>
      <c r="E1269" s="2">
        <v>15662</v>
      </c>
      <c r="F1269" s="2">
        <v>777</v>
      </c>
      <c r="G1269" s="20" t="str">
        <f t="shared" si="190"/>
        <v/>
      </c>
      <c r="H1269" s="21" t="str">
        <f t="shared" si="199"/>
        <v/>
      </c>
      <c r="W1269" s="24">
        <f t="shared" si="191"/>
        <v>15690.970637424165</v>
      </c>
      <c r="X1269" s="24">
        <f t="shared" si="192"/>
        <v>15649.346153846154</v>
      </c>
      <c r="Y1269" s="24">
        <f t="shared" si="193"/>
        <v>15607.721670268143</v>
      </c>
      <c r="Z1269" s="24">
        <f t="shared" si="194"/>
        <v>20.812241789005423</v>
      </c>
      <c r="AA1269" s="24" t="str">
        <f t="shared" si="195"/>
        <v/>
      </c>
      <c r="AB1269" s="20" t="str">
        <f t="shared" si="196"/>
        <v/>
      </c>
      <c r="AC1269" s="21" t="str">
        <f t="shared" si="197"/>
        <v/>
      </c>
      <c r="AD1269" s="20" t="str">
        <f t="shared" si="198"/>
        <v/>
      </c>
    </row>
    <row r="1270" spans="1:30" ht="15.75" customHeight="1">
      <c r="A1270" s="19">
        <v>44971.677083333336</v>
      </c>
      <c r="B1270" s="2">
        <v>15672</v>
      </c>
      <c r="C1270" s="2">
        <v>15675</v>
      </c>
      <c r="D1270" s="2">
        <v>15655</v>
      </c>
      <c r="E1270" s="2">
        <v>15657</v>
      </c>
      <c r="F1270" s="2">
        <v>1529</v>
      </c>
      <c r="G1270" s="20" t="str">
        <f t="shared" si="190"/>
        <v/>
      </c>
      <c r="H1270" s="21" t="str">
        <f t="shared" si="199"/>
        <v/>
      </c>
      <c r="W1270" s="24">
        <f t="shared" si="191"/>
        <v>15690.247024448128</v>
      </c>
      <c r="X1270" s="24">
        <f t="shared" si="192"/>
        <v>15648.923076923076</v>
      </c>
      <c r="Y1270" s="24">
        <f t="shared" si="193"/>
        <v>15607.599129398024</v>
      </c>
      <c r="Z1270" s="24">
        <f t="shared" si="194"/>
        <v>20.661973762526021</v>
      </c>
      <c r="AA1270" s="24" t="str">
        <f t="shared" si="195"/>
        <v/>
      </c>
      <c r="AB1270" s="20" t="str">
        <f t="shared" si="196"/>
        <v/>
      </c>
      <c r="AC1270" s="21" t="str">
        <f t="shared" si="197"/>
        <v/>
      </c>
      <c r="AD1270" s="20" t="str">
        <f t="shared" si="198"/>
        <v/>
      </c>
    </row>
    <row r="1271" spans="1:30" ht="15.75" customHeight="1">
      <c r="A1271" s="19">
        <v>44971.666666666664</v>
      </c>
      <c r="B1271" s="2">
        <v>15667</v>
      </c>
      <c r="C1271" s="2">
        <v>15672</v>
      </c>
      <c r="D1271" s="2">
        <v>15666</v>
      </c>
      <c r="E1271" s="2">
        <v>15671</v>
      </c>
      <c r="F1271" s="2">
        <v>458</v>
      </c>
      <c r="G1271" s="20" t="str">
        <f t="shared" si="190"/>
        <v/>
      </c>
      <c r="H1271" s="21" t="str">
        <f t="shared" si="199"/>
        <v/>
      </c>
      <c r="W1271" s="24">
        <f t="shared" si="191"/>
        <v>15689.813132586236</v>
      </c>
      <c r="X1271" s="24">
        <f t="shared" si="192"/>
        <v>15648.615384615385</v>
      </c>
      <c r="Y1271" s="24">
        <f t="shared" si="193"/>
        <v>15607.417636644534</v>
      </c>
      <c r="Z1271" s="24">
        <f t="shared" si="194"/>
        <v>20.598873985425893</v>
      </c>
      <c r="AA1271" s="24" t="str">
        <f t="shared" si="195"/>
        <v/>
      </c>
      <c r="AB1271" s="20" t="str">
        <f t="shared" si="196"/>
        <v/>
      </c>
      <c r="AC1271" s="21" t="str">
        <f t="shared" si="197"/>
        <v/>
      </c>
      <c r="AD1271" s="20" t="str">
        <f t="shared" si="198"/>
        <v/>
      </c>
    </row>
    <row r="1272" spans="1:30" ht="15.75" customHeight="1">
      <c r="A1272" s="19">
        <v>44971.65625</v>
      </c>
      <c r="B1272" s="2">
        <v>15670</v>
      </c>
      <c r="C1272" s="2">
        <v>15678</v>
      </c>
      <c r="D1272" s="2">
        <v>15664</v>
      </c>
      <c r="E1272" s="2">
        <v>15667</v>
      </c>
      <c r="F1272" s="2">
        <v>1173</v>
      </c>
      <c r="G1272" s="20" t="str">
        <f t="shared" si="190"/>
        <v/>
      </c>
      <c r="H1272" s="21" t="str">
        <f t="shared" si="199"/>
        <v/>
      </c>
      <c r="W1272" s="24">
        <f t="shared" si="191"/>
        <v>15687.872258728923</v>
      </c>
      <c r="X1272" s="24">
        <f t="shared" si="192"/>
        <v>15647.653846153846</v>
      </c>
      <c r="Y1272" s="24">
        <f t="shared" si="193"/>
        <v>15607.435433578768</v>
      </c>
      <c r="Z1272" s="24">
        <f t="shared" si="194"/>
        <v>20.109206287538868</v>
      </c>
      <c r="AA1272" s="24" t="str">
        <f t="shared" si="195"/>
        <v/>
      </c>
      <c r="AB1272" s="20" t="str">
        <f t="shared" si="196"/>
        <v/>
      </c>
      <c r="AC1272" s="21" t="str">
        <f t="shared" si="197"/>
        <v/>
      </c>
      <c r="AD1272" s="20" t="str">
        <f t="shared" si="198"/>
        <v/>
      </c>
    </row>
    <row r="1273" spans="1:30" ht="15.75" customHeight="1">
      <c r="A1273" s="19">
        <v>44971.645833333336</v>
      </c>
      <c r="B1273" s="2">
        <v>15662</v>
      </c>
      <c r="C1273" s="2">
        <v>15671</v>
      </c>
      <c r="D1273" s="2">
        <v>15655</v>
      </c>
      <c r="E1273" s="2">
        <v>15669</v>
      </c>
      <c r="F1273" s="2">
        <v>1112</v>
      </c>
      <c r="G1273" s="20" t="str">
        <f t="shared" si="190"/>
        <v/>
      </c>
      <c r="H1273" s="21" t="str">
        <f t="shared" si="199"/>
        <v/>
      </c>
      <c r="W1273" s="24">
        <f t="shared" si="191"/>
        <v>15686.35155158765</v>
      </c>
      <c r="X1273" s="24">
        <f t="shared" si="192"/>
        <v>15646.884615384615</v>
      </c>
      <c r="Y1273" s="24">
        <f t="shared" si="193"/>
        <v>15607.417679181581</v>
      </c>
      <c r="Z1273" s="24">
        <f t="shared" si="194"/>
        <v>19.733468101517524</v>
      </c>
      <c r="AA1273" s="24" t="str">
        <f t="shared" si="195"/>
        <v/>
      </c>
      <c r="AB1273" s="20" t="str">
        <f t="shared" si="196"/>
        <v/>
      </c>
      <c r="AC1273" s="21" t="str">
        <f t="shared" si="197"/>
        <v/>
      </c>
      <c r="AD1273" s="20" t="str">
        <f t="shared" si="198"/>
        <v/>
      </c>
    </row>
    <row r="1274" spans="1:30" ht="15.75" customHeight="1">
      <c r="A1274" s="19">
        <v>44971.635416666664</v>
      </c>
      <c r="B1274" s="2">
        <v>15664</v>
      </c>
      <c r="C1274" s="2">
        <v>15678</v>
      </c>
      <c r="D1274" s="2">
        <v>15661</v>
      </c>
      <c r="E1274" s="2">
        <v>15662</v>
      </c>
      <c r="F1274" s="2">
        <v>2085</v>
      </c>
      <c r="G1274" s="20" t="str">
        <f t="shared" si="190"/>
        <v/>
      </c>
      <c r="H1274" s="21" t="str">
        <f t="shared" si="199"/>
        <v/>
      </c>
      <c r="W1274" s="24">
        <f t="shared" si="191"/>
        <v>15684.318506895761</v>
      </c>
      <c r="X1274" s="24">
        <f t="shared" si="192"/>
        <v>15645.807692307691</v>
      </c>
      <c r="Y1274" s="24">
        <f t="shared" si="193"/>
        <v>15607.296877719622</v>
      </c>
      <c r="Z1274" s="24">
        <f t="shared" si="194"/>
        <v>19.255407294034875</v>
      </c>
      <c r="AA1274" s="24" t="str">
        <f t="shared" si="195"/>
        <v/>
      </c>
      <c r="AB1274" s="20" t="str">
        <f t="shared" si="196"/>
        <v/>
      </c>
      <c r="AC1274" s="21" t="str">
        <f t="shared" si="197"/>
        <v/>
      </c>
      <c r="AD1274" s="20" t="str">
        <f t="shared" si="198"/>
        <v/>
      </c>
    </row>
    <row r="1275" spans="1:30" ht="15.75" customHeight="1">
      <c r="A1275" s="19">
        <v>44971.572916666664</v>
      </c>
      <c r="B1275" s="2">
        <v>15648</v>
      </c>
      <c r="C1275" s="2">
        <v>15663</v>
      </c>
      <c r="D1275" s="2">
        <v>15645</v>
      </c>
      <c r="E1275" s="2">
        <v>15657</v>
      </c>
      <c r="F1275" s="2">
        <v>3507</v>
      </c>
      <c r="G1275" s="20" t="str">
        <f t="shared" si="190"/>
        <v/>
      </c>
      <c r="H1275" s="21" t="str">
        <f t="shared" si="199"/>
        <v/>
      </c>
      <c r="W1275" s="24">
        <f t="shared" si="191"/>
        <v>15683.298659779808</v>
      </c>
      <c r="X1275" s="24">
        <f t="shared" si="192"/>
        <v>15645.307692307691</v>
      </c>
      <c r="Y1275" s="24">
        <f t="shared" si="193"/>
        <v>15607.316724835575</v>
      </c>
      <c r="Z1275" s="24">
        <f t="shared" si="194"/>
        <v>18.995483736058521</v>
      </c>
      <c r="AA1275" s="24" t="str">
        <f t="shared" si="195"/>
        <v/>
      </c>
      <c r="AB1275" s="20" t="str">
        <f t="shared" si="196"/>
        <v/>
      </c>
      <c r="AC1275" s="21" t="str">
        <f t="shared" si="197"/>
        <v/>
      </c>
      <c r="AD1275" s="20" t="str">
        <f t="shared" si="198"/>
        <v/>
      </c>
    </row>
    <row r="1276" spans="1:30" ht="15.75" customHeight="1">
      <c r="A1276" s="19">
        <v>44971.5625</v>
      </c>
      <c r="B1276" s="2">
        <v>15650</v>
      </c>
      <c r="C1276" s="2">
        <v>15654</v>
      </c>
      <c r="D1276" s="2">
        <v>15641</v>
      </c>
      <c r="E1276" s="2">
        <v>15647</v>
      </c>
      <c r="F1276" s="2">
        <v>3018</v>
      </c>
      <c r="G1276" s="20" t="str">
        <f t="shared" si="190"/>
        <v/>
      </c>
      <c r="H1276" s="21" t="str">
        <f t="shared" si="199"/>
        <v/>
      </c>
      <c r="W1276" s="24">
        <f t="shared" si="191"/>
        <v>15682.792649362129</v>
      </c>
      <c r="X1276" s="24">
        <f t="shared" si="192"/>
        <v>15645.038461538461</v>
      </c>
      <c r="Y1276" s="24">
        <f t="shared" si="193"/>
        <v>15607.284273714793</v>
      </c>
      <c r="Z1276" s="24">
        <f t="shared" si="194"/>
        <v>18.877093911834329</v>
      </c>
      <c r="AA1276" s="24" t="str">
        <f t="shared" si="195"/>
        <v/>
      </c>
      <c r="AB1276" s="20" t="str">
        <f t="shared" si="196"/>
        <v/>
      </c>
      <c r="AC1276" s="21" t="str">
        <f t="shared" si="197"/>
        <v/>
      </c>
      <c r="AD1276" s="20" t="str">
        <f t="shared" si="198"/>
        <v/>
      </c>
    </row>
    <row r="1277" spans="1:30" ht="15.75" customHeight="1">
      <c r="A1277" s="19">
        <v>44971.552083333336</v>
      </c>
      <c r="B1277" s="2">
        <v>15661</v>
      </c>
      <c r="C1277" s="2">
        <v>15666</v>
      </c>
      <c r="D1277" s="2">
        <v>15648</v>
      </c>
      <c r="E1277" s="2">
        <v>15652</v>
      </c>
      <c r="F1277" s="2">
        <v>2375</v>
      </c>
      <c r="G1277" s="20" t="str">
        <f t="shared" si="190"/>
        <v/>
      </c>
      <c r="H1277" s="21" t="str">
        <f t="shared" si="199"/>
        <v/>
      </c>
      <c r="W1277" s="24">
        <f t="shared" si="191"/>
        <v>15683.141720042937</v>
      </c>
      <c r="X1277" s="24">
        <f t="shared" si="192"/>
        <v>15645.26923076923</v>
      </c>
      <c r="Y1277" s="24">
        <f t="shared" si="193"/>
        <v>15607.396741495524</v>
      </c>
      <c r="Z1277" s="24">
        <f t="shared" si="194"/>
        <v>18.936244636853033</v>
      </c>
      <c r="AA1277" s="24" t="str">
        <f t="shared" si="195"/>
        <v/>
      </c>
      <c r="AB1277" s="20" t="str">
        <f t="shared" si="196"/>
        <v/>
      </c>
      <c r="AC1277" s="21" t="str">
        <f t="shared" si="197"/>
        <v/>
      </c>
      <c r="AD1277" s="20" t="str">
        <f t="shared" si="198"/>
        <v/>
      </c>
    </row>
    <row r="1278" spans="1:30" ht="15.75" customHeight="1">
      <c r="A1278" s="19">
        <v>44971.541666666664</v>
      </c>
      <c r="B1278" s="2">
        <v>15661</v>
      </c>
      <c r="C1278" s="2">
        <v>15665</v>
      </c>
      <c r="D1278" s="2">
        <v>15655</v>
      </c>
      <c r="E1278" s="2">
        <v>15659</v>
      </c>
      <c r="F1278" s="2">
        <v>1426</v>
      </c>
      <c r="G1278" s="20" t="str">
        <f t="shared" si="190"/>
        <v/>
      </c>
      <c r="H1278" s="21" t="str">
        <f t="shared" si="199"/>
        <v/>
      </c>
      <c r="W1278" s="24">
        <f t="shared" si="191"/>
        <v>15683.519109301318</v>
      </c>
      <c r="X1278" s="24">
        <f t="shared" si="192"/>
        <v>15645.461538461539</v>
      </c>
      <c r="Y1278" s="24">
        <f t="shared" si="193"/>
        <v>15607.40396762176</v>
      </c>
      <c r="Z1278" s="24">
        <f t="shared" si="194"/>
        <v>19.028785419889854</v>
      </c>
      <c r="AA1278" s="24" t="str">
        <f t="shared" si="195"/>
        <v/>
      </c>
      <c r="AB1278" s="20" t="str">
        <f t="shared" si="196"/>
        <v/>
      </c>
      <c r="AC1278" s="21" t="str">
        <f t="shared" si="197"/>
        <v/>
      </c>
      <c r="AD1278" s="20" t="str">
        <f t="shared" si="198"/>
        <v/>
      </c>
    </row>
    <row r="1279" spans="1:30" ht="15.75" customHeight="1">
      <c r="A1279" s="19">
        <v>44971.53125</v>
      </c>
      <c r="B1279" s="2">
        <v>15664</v>
      </c>
      <c r="C1279" s="2">
        <v>15670</v>
      </c>
      <c r="D1279" s="2">
        <v>15657</v>
      </c>
      <c r="E1279" s="2">
        <v>15662</v>
      </c>
      <c r="F1279" s="2">
        <v>1563</v>
      </c>
      <c r="G1279" s="20" t="str">
        <f t="shared" si="190"/>
        <v/>
      </c>
      <c r="H1279" s="21" t="str">
        <f t="shared" si="199"/>
        <v/>
      </c>
      <c r="W1279" s="24">
        <f t="shared" si="191"/>
        <v>15682.678804488629</v>
      </c>
      <c r="X1279" s="24">
        <f t="shared" si="192"/>
        <v>15645</v>
      </c>
      <c r="Y1279" s="24">
        <f t="shared" si="193"/>
        <v>15607.321195511371</v>
      </c>
      <c r="Z1279" s="24">
        <f t="shared" si="194"/>
        <v>18.839402244314361</v>
      </c>
      <c r="AA1279" s="24" t="str">
        <f t="shared" si="195"/>
        <v/>
      </c>
      <c r="AB1279" s="20" t="str">
        <f t="shared" si="196"/>
        <v/>
      </c>
      <c r="AC1279" s="21" t="str">
        <f t="shared" si="197"/>
        <v/>
      </c>
      <c r="AD1279" s="20" t="str">
        <f t="shared" si="198"/>
        <v/>
      </c>
    </row>
    <row r="1280" spans="1:30" ht="15.75" customHeight="1">
      <c r="A1280" s="19">
        <v>44971.520833333336</v>
      </c>
      <c r="B1280" s="2">
        <v>15655</v>
      </c>
      <c r="C1280" s="2">
        <v>15670</v>
      </c>
      <c r="D1280" s="2">
        <v>15654</v>
      </c>
      <c r="E1280" s="2">
        <v>15664</v>
      </c>
      <c r="F1280" s="2">
        <v>2094</v>
      </c>
      <c r="G1280" s="20" t="str">
        <f t="shared" si="190"/>
        <v/>
      </c>
      <c r="H1280" s="21" t="str">
        <f t="shared" si="199"/>
        <v/>
      </c>
      <c r="W1280" s="24">
        <f t="shared" si="191"/>
        <v>15681.368014157633</v>
      </c>
      <c r="X1280" s="24">
        <f t="shared" si="192"/>
        <v>15644.307692307691</v>
      </c>
      <c r="Y1280" s="24">
        <f t="shared" si="193"/>
        <v>15607.24737045775</v>
      </c>
      <c r="Z1280" s="24">
        <f t="shared" si="194"/>
        <v>18.530160924971089</v>
      </c>
      <c r="AA1280" s="24" t="str">
        <f t="shared" si="195"/>
        <v/>
      </c>
      <c r="AB1280" s="20" t="str">
        <f t="shared" si="196"/>
        <v/>
      </c>
      <c r="AC1280" s="21" t="str">
        <f t="shared" si="197"/>
        <v/>
      </c>
      <c r="AD1280" s="20" t="str">
        <f t="shared" si="198"/>
        <v/>
      </c>
    </row>
    <row r="1281" spans="1:30" ht="15.75" customHeight="1">
      <c r="A1281" s="19">
        <v>44971.510416666664</v>
      </c>
      <c r="B1281" s="2">
        <v>15672</v>
      </c>
      <c r="C1281" s="2">
        <v>15672</v>
      </c>
      <c r="D1281" s="2">
        <v>15652</v>
      </c>
      <c r="E1281" s="2">
        <v>15654</v>
      </c>
      <c r="F1281" s="2">
        <v>2761</v>
      </c>
      <c r="G1281" s="20" t="str">
        <f t="shared" si="190"/>
        <v/>
      </c>
      <c r="H1281" s="21" t="str">
        <f t="shared" si="199"/>
        <v/>
      </c>
      <c r="W1281" s="24">
        <f t="shared" si="191"/>
        <v>15679.584990617213</v>
      </c>
      <c r="X1281" s="24">
        <f t="shared" si="192"/>
        <v>15643</v>
      </c>
      <c r="Y1281" s="24">
        <f t="shared" si="193"/>
        <v>15606.415009382787</v>
      </c>
      <c r="Z1281" s="24">
        <f t="shared" si="194"/>
        <v>18.29249530860633</v>
      </c>
      <c r="AA1281" s="24" t="str">
        <f t="shared" si="195"/>
        <v/>
      </c>
      <c r="AB1281" s="20" t="str">
        <f t="shared" si="196"/>
        <v/>
      </c>
      <c r="AC1281" s="21" t="str">
        <f t="shared" si="197"/>
        <v/>
      </c>
      <c r="AD1281" s="20" t="str">
        <f t="shared" si="198"/>
        <v/>
      </c>
    </row>
    <row r="1282" spans="1:30" ht="15.75" customHeight="1">
      <c r="A1282" s="19">
        <v>44971.5</v>
      </c>
      <c r="B1282" s="2">
        <v>15667</v>
      </c>
      <c r="C1282" s="2">
        <v>15675</v>
      </c>
      <c r="D1282" s="2">
        <v>15662</v>
      </c>
      <c r="E1282" s="2">
        <v>15672</v>
      </c>
      <c r="F1282" s="2">
        <v>2464</v>
      </c>
      <c r="G1282" s="20" t="str">
        <f t="shared" si="190"/>
        <v/>
      </c>
      <c r="H1282" s="21" t="str">
        <f t="shared" si="199"/>
        <v/>
      </c>
      <c r="W1282" s="24">
        <f t="shared" si="191"/>
        <v>15678.699675370544</v>
      </c>
      <c r="X1282" s="24">
        <f t="shared" si="192"/>
        <v>15642.153846153846</v>
      </c>
      <c r="Y1282" s="24">
        <f t="shared" si="193"/>
        <v>15605.608016937147</v>
      </c>
      <c r="Z1282" s="24">
        <f t="shared" si="194"/>
        <v>18.272914608349257</v>
      </c>
      <c r="AA1282" s="24" t="str">
        <f t="shared" si="195"/>
        <v/>
      </c>
      <c r="AB1282" s="20" t="str">
        <f t="shared" si="196"/>
        <v/>
      </c>
      <c r="AC1282" s="21" t="str">
        <f t="shared" si="197"/>
        <v/>
      </c>
      <c r="AD1282" s="20" t="str">
        <f t="shared" si="198"/>
        <v/>
      </c>
    </row>
    <row r="1283" spans="1:30" ht="15.75" customHeight="1">
      <c r="A1283" s="19">
        <v>44971.489583333336</v>
      </c>
      <c r="B1283" s="2">
        <v>15651</v>
      </c>
      <c r="C1283" s="2">
        <v>15671</v>
      </c>
      <c r="D1283" s="2">
        <v>15649</v>
      </c>
      <c r="E1283" s="2">
        <v>15668</v>
      </c>
      <c r="F1283" s="2">
        <v>4115</v>
      </c>
      <c r="G1283" s="20" t="str">
        <f t="shared" ref="G1283:G1300" si="200" xml:space="preserve">
IF(AND((E1284-W1284&lt;0),(E1283-W1283)&gt;0),W1283,
IF(AND((E1284-W1284&gt;0),(E1283-W1283)&lt;0),W1283,
IF(AND((E1284-W1284&lt;0),(E1283-W1283)=0),W1283,
IF(AND((E1284-X1284&lt;0),(E1283-X1283)&gt;0),X1283,
IF(AND((E1284-X1284&gt;0),(E1283-X1283)&lt;0),X1283,
IF(AND((E1284-X1284&lt;0),(E1283-X1283)=0),X1283,
IF(AND((E1284-Y1284&lt;0),(E1283-Y1283)&gt;0),Y1283,
IF(AND((E1284-Y1284&gt;0),(E1283-Y1283)&lt;0),Y1283,
IF(AND((E1284-Y1284&lt;0),(E1283-Y1283)=0),Y1283,
"")))))))))</f>
        <v/>
      </c>
      <c r="H1283" s="21" t="str">
        <f t="shared" si="199"/>
        <v/>
      </c>
      <c r="W1283" s="24">
        <f t="shared" ref="W1283:W1346" si="201">X1283+STDEVPA(E1283:E1308)*2</f>
        <v>15675.330117392003</v>
      </c>
      <c r="X1283" s="24">
        <f t="shared" ref="X1283:X1346" si="202">AVERAGE(E1283:E1308)</f>
        <v>15640.653846153846</v>
      </c>
      <c r="Y1283" s="24">
        <f t="shared" ref="Y1283:Y1346" si="203">X1283-STDEVPA(E1283:E1308)*2</f>
        <v>15605.977574915689</v>
      </c>
      <c r="Z1283" s="24">
        <f t="shared" ref="Z1283:Z1346" si="204">STDEVPA(E1283:E1308)</f>
        <v>17.338135619078606</v>
      </c>
      <c r="AA1283" s="24" t="str">
        <f t="shared" ref="AA1283:AA1300" si="205" xml:space="preserve">
IF(AND((E1284-W1284&lt;0),(E1283-W1283)&gt;0),C1283,
IF(AND((E1284-W1284&gt;0),(E1283-W1283)&lt;0),C1283,
IF(AND((E1284-W1284&lt;0),(E1283-W1283)=0),C1283,
IF(AND((E1284-X1284&lt;0),(E1283-X1283)&gt;0),C1283,
IF(AND((E1284-X1284&gt;0),(E1283-X1283)&lt;0),C1283,
IF(AND((E1284-X1284&lt;0),(E1283-X1283)=0),C1283,
IF(AND((E1284-Y1284&lt;0),(E1283-Y1283)&gt;0),C1283,
IF(AND((E1284-Y1284&gt;0),(E1283-Y1283)&lt;0),C1283,
IF(AND((E1284-Y1284&lt;0),(E1283-Y1283)=0),C1283,
"")))))))))</f>
        <v/>
      </c>
      <c r="AB1283" s="20" t="str">
        <f t="shared" ref="AB1283:AB1300" si="206" xml:space="preserve">
IF(AND((E1284-W1284&lt;0),(E1283-W1283)&gt;0),W1283,
IF(AND((E1284-W1284&gt;0),(E1283-W1283)&lt;0),W1283,
IF(AND((E1284-W1284&lt;0),(E1283-W1283)=0),W1283,
IF(AND((E1284-X1284&lt;0),(E1283-X1283)&gt;0),X1283,
IF(AND((E1284-X1284&gt;0),(E1283-X1283)&lt;0),X1283,
IF(AND((E1284-X1284&lt;0),(E1283-X1283)=0),X1283,
IF(AND((E1284-Y1284&lt;0),(E1283-Y1283)&gt;0),Y1283,
IF(AND((E1284-Y1284&gt;0),(E1283-Y1283)&lt;0),Y1283,
IF(AND((E1284-Y1284&lt;0),(E1283-Y1283)=0),Y1283,
"")))))))))</f>
        <v/>
      </c>
      <c r="AC1283" s="21" t="str">
        <f t="shared" ref="AC1283:AC1300" si="207" xml:space="preserve">
IF(AND((E1284-W1284&lt;0),(E1283-W1283)&gt;0),"(賣出)收盤突破布林通道上軌(UP)",
IF(AND((E1284-W1284&gt;0),(E1283-W1283)&lt;0),"(賣出)收盤跌破布林通道上軌(UP)",
IF(AND((E1284-W1284&lt;0),(E1283-W1283)=0),"(賣出)收盤=布林通道上軌(UP)",
IF(AND((E1284-X1284&lt;0),(E1283-X1283)&gt;0),"(買進)收盤突破布林通道中軌(MB)",
IF(AND((E1284-X1284&gt;0),(E1283-X1283)&lt;0),"(賣出)收盤跌破布林通道中軌(MB)",
IF(AND((E1284-X1284&lt;0),(E1283-X1283)=0),"(賣出)收盤=布林通道中軌(MB)",
IF(AND((E1284-Y1284&lt;0),(E1283-Y1283)&gt;0),"(買進)收盤突破布林通道下軌(DN)",
IF(AND((E1284-Y1284&gt;0),(E1283-Y1283)&lt;0),"(賣出)收盤跌破布林通道下軌(DN)",
IF(AND((E1284-Y1284&lt;0),(E1283-Y1283)=0),"(賣出)收盤=布林通道下軌(DN)",
"")))))))))</f>
        <v/>
      </c>
      <c r="AD1283" s="20" t="str">
        <f t="shared" ref="AD1283:AD1300" si="208" xml:space="preserve">
IF(AND((E1284-W1284&lt;0),(E1283-W1283)&gt;0),D1283,
IF(AND((E1284-W1284&gt;0),(E1283-W1283)&lt;0),D1283,
IF(AND((E1284-W1284&lt;0),(E1283-W1283)=0),D1283,
IF(AND((E1284-X1284&lt;0),(E1283-X1283)&gt;0),D1283,
IF(AND((E1284-X1284&gt;0),(E1283-X1283)&lt;0),D1283,
IF(AND((E1284-X1284&lt;0),(E1283-X1283)=0),D1283,
IF(AND((E1284-Y1284&lt;0),(E1283-Y1283)&gt;0),D1283,
IF(AND((E1284-Y1284&gt;0),(E1283-Y1283)&lt;0),D1283,
IF(AND((E1284-Y1284&lt;0),(E1283-Y1283)=0),D1283,
"")))))))))</f>
        <v/>
      </c>
    </row>
    <row r="1284" spans="1:30" ht="15.75" customHeight="1">
      <c r="A1284" s="19">
        <v>44971.479166666664</v>
      </c>
      <c r="B1284" s="2">
        <v>15650</v>
      </c>
      <c r="C1284" s="2">
        <v>15654</v>
      </c>
      <c r="D1284" s="2">
        <v>15638</v>
      </c>
      <c r="E1284" s="2">
        <v>15651</v>
      </c>
      <c r="F1284" s="2">
        <v>2700</v>
      </c>
      <c r="G1284" s="20" t="str">
        <f t="shared" si="200"/>
        <v/>
      </c>
      <c r="H1284" s="21" t="str">
        <f t="shared" ref="H1284:H1300" si="209" xml:space="preserve">
IF(AND((E1285-W1285&lt;0),(E1284-W1284)&gt;0),"(賣出)收盤突破布林通道上軌(UP)",
IF(AND((E1285-W1285&gt;0),(E1284-W1284)&lt;0),"(放空賣出)收盤跌破布林通道上軌(UP)",
IF(AND((E1285-W1285&lt;0),(E1284-W1284)=0),"(賣出)收盤=布林通道上軌(UP)",
IF(AND((E1285-X1285&lt;0),(E1284-X1284)&gt;0),"(買進)收盤突破布林通道中軌(MB)",
IF(AND((E1285-X1285&gt;0),(E1284-X1284)&lt;0),"(放空買進)收盤跌破布林通道中軌(MB)",
IF(AND((E1285-X1285&lt;0),(E1284-X1284)=0),"(賣出)收盤=布林通道中軌(MB)",
IF(AND((E1285-Y1285&lt;0),(E1284-Y1284)&gt;0),"(買進)收盤突破布林通道下軌(DN)",
IF(AND((E1285-Y1285&gt;0),(E1284-Y1284)&lt;0),"(賣出)收盤跌破布林通道下軌(DN)",
IF(AND((E1285-Y1285&lt;0),(E1284-Y1284)=0),"(賣出)收盤=布林通道下軌(DN)",
"")))))))))</f>
        <v/>
      </c>
      <c r="W1284" s="24">
        <f t="shared" si="201"/>
        <v>15672.310112875184</v>
      </c>
      <c r="X1284" s="24">
        <f t="shared" si="202"/>
        <v>15639.307692307691</v>
      </c>
      <c r="Y1284" s="24">
        <f t="shared" si="203"/>
        <v>15606.305271740199</v>
      </c>
      <c r="Z1284" s="24">
        <f t="shared" si="204"/>
        <v>16.501210283745927</v>
      </c>
      <c r="AA1284" s="24" t="str">
        <f t="shared" si="205"/>
        <v/>
      </c>
      <c r="AB1284" s="20" t="str">
        <f t="shared" si="206"/>
        <v/>
      </c>
      <c r="AC1284" s="21" t="str">
        <f t="shared" si="207"/>
        <v/>
      </c>
      <c r="AD1284" s="20" t="str">
        <f t="shared" si="208"/>
        <v/>
      </c>
    </row>
    <row r="1285" spans="1:30" ht="15.75" customHeight="1">
      <c r="A1285" s="19">
        <v>44971.46875</v>
      </c>
      <c r="B1285" s="2">
        <v>15630</v>
      </c>
      <c r="C1285" s="2">
        <v>15651</v>
      </c>
      <c r="D1285" s="2">
        <v>15630</v>
      </c>
      <c r="E1285" s="2">
        <v>15650</v>
      </c>
      <c r="F1285" s="2">
        <v>3307</v>
      </c>
      <c r="G1285" s="20">
        <f t="shared" si="200"/>
        <v>15638.5</v>
      </c>
      <c r="H1285" s="21" t="str">
        <f t="shared" si="209"/>
        <v>(買進)收盤突破布林通道中軌(MB)</v>
      </c>
      <c r="W1285" s="24">
        <f t="shared" si="201"/>
        <v>15671.345793548735</v>
      </c>
      <c r="X1285" s="24">
        <f t="shared" si="202"/>
        <v>15638.5</v>
      </c>
      <c r="Y1285" s="24">
        <f t="shared" si="203"/>
        <v>15605.654206451265</v>
      </c>
      <c r="Z1285" s="24">
        <f t="shared" si="204"/>
        <v>16.422896774367743</v>
      </c>
      <c r="AA1285" s="24">
        <f t="shared" si="205"/>
        <v>15651</v>
      </c>
      <c r="AB1285" s="20">
        <f t="shared" si="206"/>
        <v>15638.5</v>
      </c>
      <c r="AC1285" s="21" t="str">
        <f t="shared" si="207"/>
        <v>(買進)收盤突破布林通道中軌(MB)</v>
      </c>
      <c r="AD1285" s="20">
        <f t="shared" si="208"/>
        <v>15630</v>
      </c>
    </row>
    <row r="1286" spans="1:30" ht="15.75" customHeight="1">
      <c r="A1286" s="19">
        <v>44971.458333333336</v>
      </c>
      <c r="B1286" s="2">
        <v>15647</v>
      </c>
      <c r="C1286" s="2">
        <v>15649</v>
      </c>
      <c r="D1286" s="2">
        <v>15630</v>
      </c>
      <c r="E1286" s="2">
        <v>15630</v>
      </c>
      <c r="F1286" s="2">
        <v>5466</v>
      </c>
      <c r="G1286" s="20">
        <f t="shared" si="200"/>
        <v>15637.653846153846</v>
      </c>
      <c r="H1286" s="21" t="str">
        <f t="shared" si="209"/>
        <v>(放空買進)收盤跌破布林通道中軌(MB)</v>
      </c>
      <c r="W1286" s="24">
        <f t="shared" si="201"/>
        <v>15670.40438253321</v>
      </c>
      <c r="X1286" s="24">
        <f t="shared" si="202"/>
        <v>15637.653846153846</v>
      </c>
      <c r="Y1286" s="24">
        <f t="shared" si="203"/>
        <v>15604.903309774481</v>
      </c>
      <c r="Z1286" s="24">
        <f t="shared" si="204"/>
        <v>16.375268189682387</v>
      </c>
      <c r="AA1286" s="24">
        <f t="shared" si="205"/>
        <v>15649</v>
      </c>
      <c r="AB1286" s="20">
        <f t="shared" si="206"/>
        <v>15637.653846153846</v>
      </c>
      <c r="AC1286" s="21" t="str">
        <f t="shared" si="207"/>
        <v>(賣出)收盤跌破布林通道中軌(MB)</v>
      </c>
      <c r="AD1286" s="20">
        <f t="shared" si="208"/>
        <v>15630</v>
      </c>
    </row>
    <row r="1287" spans="1:30" ht="15.75" customHeight="1">
      <c r="A1287" s="19">
        <v>44971.447916666664</v>
      </c>
      <c r="B1287" s="2">
        <v>15667</v>
      </c>
      <c r="C1287" s="2">
        <v>15668</v>
      </c>
      <c r="D1287" s="2">
        <v>15645</v>
      </c>
      <c r="E1287" s="2">
        <v>15647</v>
      </c>
      <c r="F1287" s="2">
        <v>5712</v>
      </c>
      <c r="G1287" s="20" t="str">
        <f t="shared" si="200"/>
        <v/>
      </c>
      <c r="H1287" s="21" t="str">
        <f t="shared" si="209"/>
        <v/>
      </c>
      <c r="W1287" s="24">
        <f t="shared" si="201"/>
        <v>15670.409131079434</v>
      </c>
      <c r="X1287" s="24">
        <f t="shared" si="202"/>
        <v>15637.692307692309</v>
      </c>
      <c r="Y1287" s="24">
        <f t="shared" si="203"/>
        <v>15604.975484305183</v>
      </c>
      <c r="Z1287" s="24">
        <f t="shared" si="204"/>
        <v>16.358411693562871</v>
      </c>
      <c r="AA1287" s="24" t="str">
        <f t="shared" si="205"/>
        <v/>
      </c>
      <c r="AB1287" s="20" t="str">
        <f t="shared" si="206"/>
        <v/>
      </c>
      <c r="AC1287" s="21" t="str">
        <f t="shared" si="207"/>
        <v/>
      </c>
      <c r="AD1287" s="20" t="str">
        <f t="shared" si="208"/>
        <v/>
      </c>
    </row>
    <row r="1288" spans="1:30" ht="15.75" customHeight="1">
      <c r="A1288" s="19">
        <v>44971.4375</v>
      </c>
      <c r="B1288" s="2">
        <v>15657</v>
      </c>
      <c r="C1288" s="2">
        <v>15682</v>
      </c>
      <c r="D1288" s="2">
        <v>15654</v>
      </c>
      <c r="E1288" s="2">
        <v>15666</v>
      </c>
      <c r="F1288" s="2">
        <v>9575</v>
      </c>
      <c r="G1288" s="20" t="str">
        <f t="shared" si="200"/>
        <v/>
      </c>
      <c r="H1288" s="21" t="str">
        <f t="shared" si="209"/>
        <v/>
      </c>
      <c r="W1288" s="24">
        <f t="shared" si="201"/>
        <v>15669.668825100032</v>
      </c>
      <c r="X1288" s="24">
        <f t="shared" si="202"/>
        <v>15636.923076923076</v>
      </c>
      <c r="Y1288" s="24">
        <f t="shared" si="203"/>
        <v>15604.17732874612</v>
      </c>
      <c r="Z1288" s="24">
        <f t="shared" si="204"/>
        <v>16.372874088478159</v>
      </c>
      <c r="AA1288" s="24" t="str">
        <f t="shared" si="205"/>
        <v/>
      </c>
      <c r="AB1288" s="20" t="str">
        <f t="shared" si="206"/>
        <v/>
      </c>
      <c r="AC1288" s="21" t="str">
        <f t="shared" si="207"/>
        <v/>
      </c>
      <c r="AD1288" s="20" t="str">
        <f t="shared" si="208"/>
        <v/>
      </c>
    </row>
    <row r="1289" spans="1:30" ht="15.75" customHeight="1">
      <c r="A1289" s="19">
        <v>44971.427083333336</v>
      </c>
      <c r="B1289" s="2">
        <v>15630</v>
      </c>
      <c r="C1289" s="2">
        <v>15657</v>
      </c>
      <c r="D1289" s="2">
        <v>15622</v>
      </c>
      <c r="E1289" s="2">
        <v>15657</v>
      </c>
      <c r="F1289" s="2">
        <v>8720</v>
      </c>
      <c r="G1289" s="20">
        <f t="shared" si="200"/>
        <v>15635.653846153846</v>
      </c>
      <c r="H1289" s="21" t="str">
        <f t="shared" si="209"/>
        <v>(買進)收盤突破布林通道中軌(MB)</v>
      </c>
      <c r="W1289" s="24">
        <f t="shared" si="201"/>
        <v>15666.282853559809</v>
      </c>
      <c r="X1289" s="24">
        <f t="shared" si="202"/>
        <v>15635.653846153846</v>
      </c>
      <c r="Y1289" s="24">
        <f t="shared" si="203"/>
        <v>15605.024838747882</v>
      </c>
      <c r="Z1289" s="24">
        <f t="shared" si="204"/>
        <v>15.314503702981671</v>
      </c>
      <c r="AA1289" s="24">
        <f t="shared" si="205"/>
        <v>15657</v>
      </c>
      <c r="AB1289" s="20">
        <f t="shared" si="206"/>
        <v>15635.653846153846</v>
      </c>
      <c r="AC1289" s="21" t="str">
        <f t="shared" si="207"/>
        <v>(買進)收盤突破布林通道中軌(MB)</v>
      </c>
      <c r="AD1289" s="20">
        <f t="shared" si="208"/>
        <v>15622</v>
      </c>
    </row>
    <row r="1290" spans="1:30" ht="15.75" customHeight="1">
      <c r="A1290" s="19">
        <v>44971.416666666664</v>
      </c>
      <c r="B1290" s="2">
        <v>15605</v>
      </c>
      <c r="C1290" s="2">
        <v>15632</v>
      </c>
      <c r="D1290" s="2">
        <v>15605</v>
      </c>
      <c r="E1290" s="2">
        <v>15629</v>
      </c>
      <c r="F1290" s="2">
        <v>6500</v>
      </c>
      <c r="G1290" s="20" t="str">
        <f t="shared" si="200"/>
        <v/>
      </c>
      <c r="H1290" s="21" t="str">
        <f t="shared" si="209"/>
        <v/>
      </c>
      <c r="W1290" s="24">
        <f t="shared" si="201"/>
        <v>15664.228282178141</v>
      </c>
      <c r="X1290" s="24">
        <f t="shared" si="202"/>
        <v>15634.192307692309</v>
      </c>
      <c r="Y1290" s="24">
        <f t="shared" si="203"/>
        <v>15604.156333206476</v>
      </c>
      <c r="Z1290" s="24">
        <f t="shared" si="204"/>
        <v>15.017987242916483</v>
      </c>
      <c r="AA1290" s="24" t="str">
        <f t="shared" si="205"/>
        <v/>
      </c>
      <c r="AB1290" s="20" t="str">
        <f t="shared" si="206"/>
        <v/>
      </c>
      <c r="AC1290" s="21" t="str">
        <f t="shared" si="207"/>
        <v/>
      </c>
      <c r="AD1290" s="20" t="str">
        <f t="shared" si="208"/>
        <v/>
      </c>
    </row>
    <row r="1291" spans="1:30" ht="15.75" customHeight="1">
      <c r="A1291" s="19">
        <v>44971.40625</v>
      </c>
      <c r="B1291" s="2">
        <v>15600</v>
      </c>
      <c r="C1291" s="2">
        <v>15619</v>
      </c>
      <c r="D1291" s="2">
        <v>15587</v>
      </c>
      <c r="E1291" s="2">
        <v>15605</v>
      </c>
      <c r="F1291" s="2">
        <v>8776</v>
      </c>
      <c r="G1291" s="20">
        <f t="shared" si="200"/>
        <v>15602.502951396813</v>
      </c>
      <c r="H1291" s="21" t="str">
        <f t="shared" si="209"/>
        <v>(買進)收盤突破布林通道下軌(DN)</v>
      </c>
      <c r="W1291" s="24">
        <f t="shared" si="201"/>
        <v>15664.650894757035</v>
      </c>
      <c r="X1291" s="24">
        <f t="shared" si="202"/>
        <v>15633.576923076924</v>
      </c>
      <c r="Y1291" s="24">
        <f t="shared" si="203"/>
        <v>15602.502951396813</v>
      </c>
      <c r="Z1291" s="24">
        <f t="shared" si="204"/>
        <v>15.536985840055424</v>
      </c>
      <c r="AA1291" s="24">
        <f t="shared" si="205"/>
        <v>15619</v>
      </c>
      <c r="AB1291" s="20">
        <f t="shared" si="206"/>
        <v>15602.502951396813</v>
      </c>
      <c r="AC1291" s="21" t="str">
        <f t="shared" si="207"/>
        <v>(買進)收盤突破布林通道下軌(DN)</v>
      </c>
      <c r="AD1291" s="20">
        <f t="shared" si="208"/>
        <v>15587</v>
      </c>
    </row>
    <row r="1292" spans="1:30" ht="15.75" customHeight="1">
      <c r="A1292" s="19">
        <v>44971.395833333336</v>
      </c>
      <c r="B1292" s="2">
        <v>15610</v>
      </c>
      <c r="C1292" s="2">
        <v>15615</v>
      </c>
      <c r="D1292" s="2">
        <v>15594</v>
      </c>
      <c r="E1292" s="2">
        <v>15599</v>
      </c>
      <c r="F1292" s="2">
        <v>7145</v>
      </c>
      <c r="G1292" s="20">
        <f t="shared" si="200"/>
        <v>15604.474828156654</v>
      </c>
      <c r="H1292" s="21" t="str">
        <f t="shared" si="209"/>
        <v>(賣出)收盤跌破布林通道下軌(DN)</v>
      </c>
      <c r="W1292" s="24">
        <f t="shared" si="201"/>
        <v>15663.679017997194</v>
      </c>
      <c r="X1292" s="24">
        <f t="shared" si="202"/>
        <v>15634.076923076924</v>
      </c>
      <c r="Y1292" s="24">
        <f t="shared" si="203"/>
        <v>15604.474828156654</v>
      </c>
      <c r="Z1292" s="24">
        <f t="shared" si="204"/>
        <v>14.801047460134694</v>
      </c>
      <c r="AA1292" s="24">
        <f t="shared" si="205"/>
        <v>15615</v>
      </c>
      <c r="AB1292" s="20">
        <f t="shared" si="206"/>
        <v>15604.474828156654</v>
      </c>
      <c r="AC1292" s="21" t="str">
        <f t="shared" si="207"/>
        <v>(賣出)收盤跌破布林通道下軌(DN)</v>
      </c>
      <c r="AD1292" s="20">
        <f t="shared" si="208"/>
        <v>15594</v>
      </c>
    </row>
    <row r="1293" spans="1:30" ht="15.75" customHeight="1">
      <c r="A1293" s="19">
        <v>44971.385416666664</v>
      </c>
      <c r="B1293" s="2">
        <v>15616</v>
      </c>
      <c r="C1293" s="2">
        <v>15633</v>
      </c>
      <c r="D1293" s="2">
        <v>15598</v>
      </c>
      <c r="E1293" s="2">
        <v>15610</v>
      </c>
      <c r="F1293" s="2">
        <v>11598</v>
      </c>
      <c r="G1293" s="20" t="str">
        <f t="shared" si="200"/>
        <v/>
      </c>
      <c r="H1293" s="21" t="str">
        <f t="shared" si="209"/>
        <v/>
      </c>
      <c r="W1293" s="24">
        <f t="shared" si="201"/>
        <v>15664.284606614565</v>
      </c>
      <c r="X1293" s="24">
        <f t="shared" si="202"/>
        <v>15633.923076923076</v>
      </c>
      <c r="Y1293" s="24">
        <f t="shared" si="203"/>
        <v>15603.561547231588</v>
      </c>
      <c r="Z1293" s="24">
        <f t="shared" si="204"/>
        <v>15.180764845743946</v>
      </c>
      <c r="AA1293" s="24" t="str">
        <f t="shared" si="205"/>
        <v/>
      </c>
      <c r="AB1293" s="20" t="str">
        <f t="shared" si="206"/>
        <v/>
      </c>
      <c r="AC1293" s="21" t="str">
        <f t="shared" si="207"/>
        <v/>
      </c>
      <c r="AD1293" s="20" t="str">
        <f t="shared" si="208"/>
        <v/>
      </c>
    </row>
    <row r="1294" spans="1:30" ht="15.75" customHeight="1">
      <c r="A1294" s="19">
        <v>44971.375</v>
      </c>
      <c r="B1294" s="2">
        <v>15638</v>
      </c>
      <c r="C1294" s="2">
        <v>15650</v>
      </c>
      <c r="D1294" s="2">
        <v>15614</v>
      </c>
      <c r="E1294" s="2">
        <v>15616</v>
      </c>
      <c r="F1294" s="2">
        <v>9776</v>
      </c>
      <c r="G1294" s="20">
        <f t="shared" si="200"/>
        <v>15634.076923076924</v>
      </c>
      <c r="H1294" s="21" t="str">
        <f t="shared" si="209"/>
        <v>(放空買進)收盤跌破布林通道中軌(MB)</v>
      </c>
      <c r="W1294" s="24">
        <f t="shared" si="201"/>
        <v>15663.989220917949</v>
      </c>
      <c r="X1294" s="24">
        <f t="shared" si="202"/>
        <v>15634.076923076924</v>
      </c>
      <c r="Y1294" s="24">
        <f t="shared" si="203"/>
        <v>15604.164625235899</v>
      </c>
      <c r="Z1294" s="24">
        <f t="shared" si="204"/>
        <v>14.956148920512408</v>
      </c>
      <c r="AA1294" s="24">
        <f t="shared" si="205"/>
        <v>15650</v>
      </c>
      <c r="AB1294" s="20">
        <f t="shared" si="206"/>
        <v>15634.076923076924</v>
      </c>
      <c r="AC1294" s="21" t="str">
        <f t="shared" si="207"/>
        <v>(賣出)收盤跌破布林通道中軌(MB)</v>
      </c>
      <c r="AD1294" s="20">
        <f t="shared" si="208"/>
        <v>15614</v>
      </c>
    </row>
    <row r="1295" spans="1:30" ht="15.75" customHeight="1">
      <c r="A1295" s="19">
        <v>44971.208333333336</v>
      </c>
      <c r="B1295" s="2">
        <v>15649</v>
      </c>
      <c r="C1295" s="2">
        <v>15653</v>
      </c>
      <c r="D1295" s="2">
        <v>15639</v>
      </c>
      <c r="E1295" s="2">
        <v>15651</v>
      </c>
      <c r="F1295" s="2">
        <v>1123</v>
      </c>
      <c r="G1295" s="20" t="str">
        <f t="shared" si="200"/>
        <v/>
      </c>
      <c r="H1295" s="21" t="str">
        <f t="shared" si="209"/>
        <v/>
      </c>
      <c r="W1295" s="24">
        <f t="shared" si="201"/>
        <v>15667.48816859271</v>
      </c>
      <c r="X1295" s="24">
        <f t="shared" si="202"/>
        <v>15632.923076923076</v>
      </c>
      <c r="Y1295" s="24">
        <f t="shared" si="203"/>
        <v>15598.357985253442</v>
      </c>
      <c r="Z1295" s="24">
        <f t="shared" si="204"/>
        <v>17.282545834816826</v>
      </c>
      <c r="AA1295" s="24" t="str">
        <f t="shared" si="205"/>
        <v/>
      </c>
      <c r="AB1295" s="20" t="str">
        <f t="shared" si="206"/>
        <v/>
      </c>
      <c r="AC1295" s="21" t="str">
        <f t="shared" si="207"/>
        <v/>
      </c>
      <c r="AD1295" s="20" t="str">
        <f t="shared" si="208"/>
        <v/>
      </c>
    </row>
    <row r="1296" spans="1:30" ht="15.75" customHeight="1">
      <c r="A1296" s="19">
        <v>44971.197916666664</v>
      </c>
      <c r="B1296" s="2">
        <v>15647</v>
      </c>
      <c r="C1296" s="2">
        <v>15653</v>
      </c>
      <c r="D1296" s="2">
        <v>15644</v>
      </c>
      <c r="E1296" s="2">
        <v>15649</v>
      </c>
      <c r="F1296" s="2">
        <v>816</v>
      </c>
      <c r="G1296" s="20" t="str">
        <f t="shared" si="200"/>
        <v/>
      </c>
      <c r="H1296" s="21" t="str">
        <f t="shared" si="209"/>
        <v/>
      </c>
      <c r="W1296" s="24">
        <f t="shared" si="201"/>
        <v>15669.195424016323</v>
      </c>
      <c r="X1296" s="24">
        <f t="shared" si="202"/>
        <v>15630.26923076923</v>
      </c>
      <c r="Y1296" s="24">
        <f t="shared" si="203"/>
        <v>15591.343037522138</v>
      </c>
      <c r="Z1296" s="24">
        <f t="shared" si="204"/>
        <v>19.463096623546694</v>
      </c>
      <c r="AA1296" s="24" t="str">
        <f t="shared" si="205"/>
        <v/>
      </c>
      <c r="AB1296" s="20" t="str">
        <f t="shared" si="206"/>
        <v/>
      </c>
      <c r="AC1296" s="21" t="str">
        <f t="shared" si="207"/>
        <v/>
      </c>
      <c r="AD1296" s="20" t="str">
        <f t="shared" si="208"/>
        <v/>
      </c>
    </row>
    <row r="1297" spans="1:30" ht="15.75" customHeight="1">
      <c r="A1297" s="19">
        <v>44971.1875</v>
      </c>
      <c r="B1297" s="2">
        <v>15647</v>
      </c>
      <c r="C1297" s="2">
        <v>15649</v>
      </c>
      <c r="D1297" s="2">
        <v>15642</v>
      </c>
      <c r="E1297" s="2">
        <v>15646</v>
      </c>
      <c r="F1297" s="2">
        <v>421</v>
      </c>
      <c r="G1297" s="20" t="str">
        <f t="shared" si="200"/>
        <v/>
      </c>
      <c r="H1297" s="21" t="str">
        <f t="shared" si="209"/>
        <v/>
      </c>
      <c r="W1297" s="24">
        <f t="shared" si="201"/>
        <v>15671.146477681779</v>
      </c>
      <c r="X1297" s="24">
        <f t="shared" si="202"/>
        <v>15627.384615384615</v>
      </c>
      <c r="Y1297" s="24">
        <f t="shared" si="203"/>
        <v>15583.622753087451</v>
      </c>
      <c r="Z1297" s="24">
        <f t="shared" si="204"/>
        <v>21.880931148582182</v>
      </c>
      <c r="AA1297" s="24" t="str">
        <f t="shared" si="205"/>
        <v/>
      </c>
      <c r="AB1297" s="20" t="str">
        <f t="shared" si="206"/>
        <v/>
      </c>
      <c r="AC1297" s="21" t="str">
        <f t="shared" si="207"/>
        <v/>
      </c>
      <c r="AD1297" s="20" t="str">
        <f t="shared" si="208"/>
        <v/>
      </c>
    </row>
    <row r="1298" spans="1:30" ht="15.75" customHeight="1">
      <c r="A1298" s="19">
        <v>44971.177083333336</v>
      </c>
      <c r="B1298" s="2">
        <v>15640</v>
      </c>
      <c r="C1298" s="2">
        <v>15650</v>
      </c>
      <c r="D1298" s="2">
        <v>15629</v>
      </c>
      <c r="E1298" s="2">
        <v>15647</v>
      </c>
      <c r="F1298" s="2">
        <v>801</v>
      </c>
      <c r="G1298" s="20" t="str">
        <f t="shared" si="200"/>
        <v/>
      </c>
      <c r="H1298" s="21" t="str">
        <f t="shared" si="209"/>
        <v/>
      </c>
      <c r="W1298" s="24">
        <f t="shared" si="201"/>
        <v>15673.191096290248</v>
      </c>
      <c r="X1298" s="24">
        <f t="shared" si="202"/>
        <v>15624.346153846154</v>
      </c>
      <c r="Y1298" s="24">
        <f t="shared" si="203"/>
        <v>15575.501211402061</v>
      </c>
      <c r="Z1298" s="24">
        <f t="shared" si="204"/>
        <v>24.422471222047047</v>
      </c>
      <c r="AA1298" s="24" t="str">
        <f t="shared" si="205"/>
        <v/>
      </c>
      <c r="AB1298" s="20" t="str">
        <f t="shared" si="206"/>
        <v/>
      </c>
      <c r="AC1298" s="21" t="str">
        <f t="shared" si="207"/>
        <v/>
      </c>
      <c r="AD1298" s="20" t="str">
        <f t="shared" si="208"/>
        <v/>
      </c>
    </row>
    <row r="1299" spans="1:30" ht="15.75" customHeight="1">
      <c r="A1299" s="19">
        <v>44971.166666666664</v>
      </c>
      <c r="B1299" s="2">
        <v>15648</v>
      </c>
      <c r="C1299" s="2">
        <v>15650</v>
      </c>
      <c r="D1299" s="2">
        <v>15635</v>
      </c>
      <c r="E1299" s="2">
        <v>15641</v>
      </c>
      <c r="F1299" s="2">
        <v>639</v>
      </c>
      <c r="G1299" s="20" t="str">
        <f t="shared" si="200"/>
        <v/>
      </c>
      <c r="H1299" s="21" t="str">
        <f t="shared" si="209"/>
        <v/>
      </c>
      <c r="W1299" s="24">
        <f t="shared" si="201"/>
        <v>15673.376352618907</v>
      </c>
      <c r="X1299" s="24">
        <f t="shared" si="202"/>
        <v>15621.461538461539</v>
      </c>
      <c r="Y1299" s="24">
        <f t="shared" si="203"/>
        <v>15569.546724304171</v>
      </c>
      <c r="Z1299" s="24">
        <f t="shared" si="204"/>
        <v>25.957407078684124</v>
      </c>
      <c r="AA1299" s="24" t="str">
        <f t="shared" si="205"/>
        <v/>
      </c>
      <c r="AB1299" s="20" t="str">
        <f t="shared" si="206"/>
        <v/>
      </c>
      <c r="AC1299" s="21" t="str">
        <f t="shared" si="207"/>
        <v/>
      </c>
      <c r="AD1299" s="20" t="str">
        <f t="shared" si="208"/>
        <v/>
      </c>
    </row>
    <row r="1300" spans="1:30" ht="15.75" customHeight="1">
      <c r="A1300" s="19">
        <v>44971.15625</v>
      </c>
      <c r="B1300" s="2">
        <v>15650</v>
      </c>
      <c r="C1300" s="2">
        <v>15653</v>
      </c>
      <c r="D1300" s="2">
        <v>15640</v>
      </c>
      <c r="E1300" s="2">
        <v>15649</v>
      </c>
      <c r="F1300" s="2">
        <v>591</v>
      </c>
      <c r="G1300" s="20">
        <f t="shared" si="200"/>
        <v>15672.845438533814</v>
      </c>
      <c r="H1300" s="21" t="str">
        <f t="shared" si="209"/>
        <v>(放空賣出)收盤跌破布林通道上軌(UP)</v>
      </c>
      <c r="W1300" s="24">
        <f t="shared" si="201"/>
        <v>15672.845438533814</v>
      </c>
      <c r="X1300" s="24">
        <f t="shared" si="202"/>
        <v>15619.076923076924</v>
      </c>
      <c r="Y1300" s="24">
        <f t="shared" si="203"/>
        <v>15565.308407620034</v>
      </c>
      <c r="Z1300" s="24">
        <f t="shared" si="204"/>
        <v>26.884257728445238</v>
      </c>
      <c r="AA1300" s="24">
        <f t="shared" si="205"/>
        <v>15653</v>
      </c>
      <c r="AB1300" s="20">
        <f t="shared" si="206"/>
        <v>15672.845438533814</v>
      </c>
      <c r="AC1300" s="21" t="str">
        <f t="shared" si="207"/>
        <v>(賣出)收盤跌破布林通道上軌(UP)</v>
      </c>
      <c r="AD1300" s="20">
        <f t="shared" si="208"/>
        <v>15640</v>
      </c>
    </row>
    <row r="1301" spans="1:30" ht="15.75" customHeight="1">
      <c r="A1301" s="19">
        <v>44971.145833333336</v>
      </c>
      <c r="B1301" s="2">
        <v>15653</v>
      </c>
      <c r="C1301" s="2">
        <v>15660</v>
      </c>
      <c r="D1301" s="2">
        <v>15648</v>
      </c>
      <c r="E1301" s="2">
        <v>15650</v>
      </c>
      <c r="F1301" s="2">
        <v>490</v>
      </c>
    </row>
    <row r="1302" spans="1:30" ht="15.75" customHeight="1">
      <c r="A1302" s="19">
        <v>44971.135416666664</v>
      </c>
      <c r="B1302" s="2">
        <v>15657</v>
      </c>
      <c r="C1302" s="2">
        <v>15660</v>
      </c>
      <c r="D1302" s="2">
        <v>15653</v>
      </c>
      <c r="E1302" s="2">
        <v>15653</v>
      </c>
      <c r="F1302" s="2">
        <v>760</v>
      </c>
    </row>
    <row r="1303" spans="1:30" ht="15.75" customHeight="1">
      <c r="A1303" s="19">
        <v>44971.125</v>
      </c>
      <c r="B1303" s="2">
        <v>15646</v>
      </c>
      <c r="C1303" s="2">
        <v>15657</v>
      </c>
      <c r="D1303" s="2">
        <v>15645</v>
      </c>
      <c r="E1303" s="2">
        <v>15657</v>
      </c>
      <c r="F1303" s="2">
        <v>924</v>
      </c>
    </row>
    <row r="1304" spans="1:30" ht="15.75" customHeight="1">
      <c r="A1304" s="19">
        <v>44971.114583333336</v>
      </c>
      <c r="B1304" s="2">
        <v>15644</v>
      </c>
      <c r="C1304" s="2">
        <v>15649</v>
      </c>
      <c r="D1304" s="2">
        <v>15643</v>
      </c>
      <c r="E1304" s="2">
        <v>15647</v>
      </c>
      <c r="F1304" s="2">
        <v>813</v>
      </c>
    </row>
    <row r="1305" spans="1:30" ht="15.75" customHeight="1">
      <c r="A1305" s="19">
        <v>44971.104166666664</v>
      </c>
      <c r="B1305" s="2">
        <v>15630</v>
      </c>
      <c r="C1305" s="2">
        <v>15644</v>
      </c>
      <c r="D1305" s="2">
        <v>15629</v>
      </c>
      <c r="E1305" s="2">
        <v>15644</v>
      </c>
      <c r="F1305" s="2">
        <v>645</v>
      </c>
    </row>
    <row r="1306" spans="1:30" ht="15.75" customHeight="1">
      <c r="A1306" s="19">
        <v>44971.09375</v>
      </c>
      <c r="B1306" s="2">
        <v>15632</v>
      </c>
      <c r="C1306" s="2">
        <v>15638</v>
      </c>
      <c r="D1306" s="2">
        <v>15626</v>
      </c>
      <c r="E1306" s="2">
        <v>15630</v>
      </c>
      <c r="F1306" s="2">
        <v>435</v>
      </c>
    </row>
    <row r="1307" spans="1:30" ht="15.75" customHeight="1">
      <c r="A1307" s="19">
        <v>44971.083333333336</v>
      </c>
      <c r="B1307" s="2">
        <v>15634</v>
      </c>
      <c r="C1307" s="2">
        <v>15641</v>
      </c>
      <c r="D1307" s="2">
        <v>15629</v>
      </c>
      <c r="E1307" s="2">
        <v>15632</v>
      </c>
      <c r="F1307" s="2">
        <v>1072</v>
      </c>
    </row>
    <row r="1308" spans="1:30" ht="15.75" customHeight="1">
      <c r="A1308" s="19">
        <v>44971.072916666664</v>
      </c>
      <c r="B1308" s="2">
        <v>15633</v>
      </c>
      <c r="C1308" s="2">
        <v>15636</v>
      </c>
      <c r="D1308" s="2">
        <v>15628</v>
      </c>
      <c r="E1308" s="2">
        <v>15633</v>
      </c>
      <c r="F1308" s="2">
        <v>494</v>
      </c>
    </row>
    <row r="1309" spans="1:30" ht="15.75" customHeight="1">
      <c r="A1309" s="19">
        <v>44971.0625</v>
      </c>
      <c r="B1309" s="2">
        <v>15629</v>
      </c>
      <c r="C1309" s="2">
        <v>15635</v>
      </c>
      <c r="D1309" s="2">
        <v>15629</v>
      </c>
      <c r="E1309" s="2">
        <v>15633</v>
      </c>
      <c r="F1309" s="2">
        <v>641</v>
      </c>
    </row>
    <row r="1310" spans="1:30" ht="15.75" customHeight="1">
      <c r="A1310" s="19">
        <v>44971.052083333336</v>
      </c>
      <c r="B1310" s="2">
        <v>15628</v>
      </c>
      <c r="C1310" s="2">
        <v>15630</v>
      </c>
      <c r="D1310" s="2">
        <v>15617</v>
      </c>
      <c r="E1310" s="2">
        <v>15630</v>
      </c>
      <c r="F1310" s="2">
        <v>1129</v>
      </c>
    </row>
    <row r="1311" spans="1:30" ht="15.75" customHeight="1">
      <c r="A1311" s="19">
        <v>44971.041666666664</v>
      </c>
      <c r="B1311" s="2">
        <v>15631</v>
      </c>
      <c r="C1311" s="2">
        <v>15635</v>
      </c>
      <c r="D1311" s="2">
        <v>15618</v>
      </c>
      <c r="E1311" s="2">
        <v>15628</v>
      </c>
      <c r="F1311" s="2">
        <v>1356</v>
      </c>
    </row>
    <row r="1312" spans="1:30" ht="15.75" customHeight="1">
      <c r="A1312" s="19">
        <v>44971.03125</v>
      </c>
      <c r="B1312" s="2">
        <v>15626</v>
      </c>
      <c r="C1312" s="2">
        <v>15631</v>
      </c>
      <c r="D1312" s="2">
        <v>15608</v>
      </c>
      <c r="E1312" s="2">
        <v>15631</v>
      </c>
      <c r="F1312" s="2">
        <v>2099</v>
      </c>
    </row>
    <row r="1313" spans="1:6" ht="15.75" customHeight="1">
      <c r="A1313" s="19">
        <v>44971.020833333336</v>
      </c>
      <c r="B1313" s="2">
        <v>15634</v>
      </c>
      <c r="C1313" s="2">
        <v>15636</v>
      </c>
      <c r="D1313" s="2">
        <v>15622</v>
      </c>
      <c r="E1313" s="2">
        <v>15627</v>
      </c>
      <c r="F1313" s="2">
        <v>1710</v>
      </c>
    </row>
    <row r="1314" spans="1:6" ht="15.75" customHeight="1">
      <c r="A1314" s="19">
        <v>44971.010416666664</v>
      </c>
      <c r="B1314" s="2">
        <v>15619</v>
      </c>
      <c r="C1314" s="2">
        <v>15633</v>
      </c>
      <c r="D1314" s="2">
        <v>15617</v>
      </c>
      <c r="E1314" s="2">
        <v>15633</v>
      </c>
      <c r="F1314" s="2">
        <v>2359</v>
      </c>
    </row>
    <row r="1315" spans="1:6" ht="15.75" customHeight="1">
      <c r="A1315" s="19">
        <v>44971</v>
      </c>
      <c r="B1315" s="2">
        <v>15614</v>
      </c>
      <c r="C1315" s="2">
        <v>15625</v>
      </c>
      <c r="D1315" s="2">
        <v>15608</v>
      </c>
      <c r="E1315" s="2">
        <v>15619</v>
      </c>
      <c r="F1315" s="2">
        <v>2751</v>
      </c>
    </row>
    <row r="1316" spans="1:6" ht="15.75" customHeight="1">
      <c r="A1316" s="19">
        <v>44970.989583333336</v>
      </c>
      <c r="B1316" s="2">
        <v>15617</v>
      </c>
      <c r="C1316" s="2">
        <v>15618</v>
      </c>
      <c r="D1316" s="2">
        <v>15605</v>
      </c>
      <c r="E1316" s="2">
        <v>15613</v>
      </c>
      <c r="F1316" s="2">
        <v>2141</v>
      </c>
    </row>
    <row r="1317" spans="1:6" ht="15.75" customHeight="1">
      <c r="A1317" s="19">
        <v>44970.979166666664</v>
      </c>
      <c r="B1317" s="2">
        <v>15596</v>
      </c>
      <c r="C1317" s="2">
        <v>15618</v>
      </c>
      <c r="D1317" s="2">
        <v>15591</v>
      </c>
      <c r="E1317" s="2">
        <v>15618</v>
      </c>
      <c r="F1317" s="2">
        <v>3343</v>
      </c>
    </row>
    <row r="1318" spans="1:6" ht="15.75" customHeight="1">
      <c r="A1318" s="19">
        <v>44970.96875</v>
      </c>
      <c r="B1318" s="2">
        <v>15614</v>
      </c>
      <c r="C1318" s="2">
        <v>15616</v>
      </c>
      <c r="D1318" s="2">
        <v>15588</v>
      </c>
      <c r="E1318" s="2">
        <v>15595</v>
      </c>
      <c r="F1318" s="2">
        <v>4619</v>
      </c>
    </row>
    <row r="1319" spans="1:6" ht="15.75" customHeight="1">
      <c r="A1319" s="19">
        <v>44970.958333333336</v>
      </c>
      <c r="B1319" s="2">
        <v>15584</v>
      </c>
      <c r="C1319" s="2">
        <v>15615</v>
      </c>
      <c r="D1319" s="2">
        <v>15578</v>
      </c>
      <c r="E1319" s="2">
        <v>15614</v>
      </c>
      <c r="F1319" s="2">
        <v>6179</v>
      </c>
    </row>
    <row r="1320" spans="1:6" ht="15.75" customHeight="1">
      <c r="A1320" s="19">
        <v>44970.947916666664</v>
      </c>
      <c r="B1320" s="2">
        <v>15583</v>
      </c>
      <c r="C1320" s="2">
        <v>15590</v>
      </c>
      <c r="D1320" s="2">
        <v>15558</v>
      </c>
      <c r="E1320" s="2">
        <v>15586</v>
      </c>
      <c r="F1320" s="2">
        <v>5753</v>
      </c>
    </row>
    <row r="1321" spans="1:6" ht="15.75" customHeight="1">
      <c r="A1321" s="19">
        <v>44970.9375</v>
      </c>
      <c r="B1321" s="2">
        <v>15576</v>
      </c>
      <c r="C1321" s="2">
        <v>15584</v>
      </c>
      <c r="D1321" s="2">
        <v>15573</v>
      </c>
      <c r="E1321" s="2">
        <v>15582</v>
      </c>
      <c r="F1321" s="2">
        <v>1030</v>
      </c>
    </row>
    <row r="1322" spans="1:6" ht="15.75" customHeight="1">
      <c r="A1322" s="19">
        <v>44970.927083333336</v>
      </c>
      <c r="B1322" s="2">
        <v>15567</v>
      </c>
      <c r="C1322" s="2">
        <v>15576</v>
      </c>
      <c r="D1322" s="2">
        <v>15566</v>
      </c>
      <c r="E1322" s="2">
        <v>15574</v>
      </c>
      <c r="F1322" s="2">
        <v>837</v>
      </c>
    </row>
    <row r="1323" spans="1:6" ht="15.75" customHeight="1">
      <c r="A1323" s="19">
        <v>44970.916666666664</v>
      </c>
      <c r="B1323" s="2">
        <v>15572</v>
      </c>
      <c r="C1323" s="2">
        <v>15574</v>
      </c>
      <c r="D1323" s="2">
        <v>15562</v>
      </c>
      <c r="E1323" s="2">
        <v>15567</v>
      </c>
      <c r="F1323" s="2">
        <v>1832</v>
      </c>
    </row>
    <row r="1324" spans="1:6" ht="15.75" customHeight="1">
      <c r="A1324" s="19">
        <v>44970.90625</v>
      </c>
      <c r="B1324" s="2">
        <v>15579</v>
      </c>
      <c r="C1324" s="2">
        <v>15581</v>
      </c>
      <c r="D1324" s="2">
        <v>15570</v>
      </c>
      <c r="E1324" s="2">
        <v>15572</v>
      </c>
      <c r="F1324" s="2">
        <v>928</v>
      </c>
    </row>
    <row r="1325" spans="1:6" ht="15.75" customHeight="1">
      <c r="A1325" s="19">
        <v>44970.895833333336</v>
      </c>
      <c r="B1325" s="2">
        <v>15584</v>
      </c>
      <c r="C1325" s="2">
        <v>15584</v>
      </c>
      <c r="D1325" s="2">
        <v>15576</v>
      </c>
      <c r="E1325" s="2">
        <v>15579</v>
      </c>
      <c r="F1325" s="2">
        <v>949</v>
      </c>
    </row>
    <row r="1326" spans="1:6" ht="15.75" customHeight="1">
      <c r="A1326" s="19">
        <v>44970.885416666664</v>
      </c>
      <c r="B1326" s="2">
        <v>15584</v>
      </c>
      <c r="C1326" s="2">
        <v>15588</v>
      </c>
      <c r="D1326" s="2">
        <v>15581</v>
      </c>
      <c r="E1326" s="2">
        <v>15583</v>
      </c>
      <c r="F1326" s="2">
        <v>695</v>
      </c>
    </row>
    <row r="1327" spans="1:6" ht="15.75" customHeight="1">
      <c r="A1327" s="19">
        <v>44970.875</v>
      </c>
      <c r="B1327" s="2">
        <v>15586</v>
      </c>
      <c r="C1327" s="2">
        <v>15593</v>
      </c>
      <c r="D1327" s="2">
        <v>15581</v>
      </c>
      <c r="E1327" s="2">
        <v>15583</v>
      </c>
      <c r="F1327" s="2">
        <v>886</v>
      </c>
    </row>
    <row r="1328" spans="1:6" ht="15.75" customHeight="1">
      <c r="A1328" s="19">
        <v>44970.864583333336</v>
      </c>
      <c r="B1328" s="2">
        <v>15592</v>
      </c>
      <c r="C1328" s="2">
        <v>15594</v>
      </c>
      <c r="D1328" s="2">
        <v>15584</v>
      </c>
      <c r="E1328" s="2">
        <v>15586</v>
      </c>
      <c r="F1328" s="2">
        <v>983</v>
      </c>
    </row>
    <row r="1329" spans="1:6" ht="15.75" customHeight="1">
      <c r="A1329" s="19">
        <v>44970.854166666664</v>
      </c>
      <c r="B1329" s="2">
        <v>15585</v>
      </c>
      <c r="C1329" s="2">
        <v>15596</v>
      </c>
      <c r="D1329" s="2">
        <v>15584</v>
      </c>
      <c r="E1329" s="2">
        <v>15592</v>
      </c>
      <c r="F1329" s="2">
        <v>2574</v>
      </c>
    </row>
    <row r="1330" spans="1:6" ht="15.75" customHeight="1">
      <c r="A1330" s="19">
        <v>44970.84375</v>
      </c>
      <c r="B1330" s="2">
        <v>15574</v>
      </c>
      <c r="C1330" s="2">
        <v>15586</v>
      </c>
      <c r="D1330" s="2">
        <v>15574</v>
      </c>
      <c r="E1330" s="2">
        <v>15585</v>
      </c>
      <c r="F1330" s="2">
        <v>860</v>
      </c>
    </row>
    <row r="1331" spans="1:6" ht="15.75" customHeight="1">
      <c r="A1331" s="19">
        <v>44970.833333333336</v>
      </c>
      <c r="B1331" s="2">
        <v>15573</v>
      </c>
      <c r="C1331" s="2">
        <v>15578</v>
      </c>
      <c r="D1331" s="2">
        <v>15572</v>
      </c>
      <c r="E1331" s="2">
        <v>15574</v>
      </c>
      <c r="F1331" s="2">
        <v>353</v>
      </c>
    </row>
    <row r="1332" spans="1:6" ht="15.75" customHeight="1">
      <c r="A1332" s="19">
        <v>44970.822916666664</v>
      </c>
      <c r="B1332" s="2">
        <v>15574</v>
      </c>
      <c r="C1332" s="2">
        <v>15580</v>
      </c>
      <c r="D1332" s="2">
        <v>15573</v>
      </c>
      <c r="E1332" s="2">
        <v>15574</v>
      </c>
      <c r="F1332" s="2">
        <v>648</v>
      </c>
    </row>
    <row r="1333" spans="1:6" ht="15.75" customHeight="1">
      <c r="A1333" s="19">
        <v>44970.8125</v>
      </c>
      <c r="B1333" s="2">
        <v>15574</v>
      </c>
      <c r="C1333" s="2">
        <v>15576</v>
      </c>
      <c r="D1333" s="2">
        <v>15570</v>
      </c>
      <c r="E1333" s="2">
        <v>15572</v>
      </c>
      <c r="F1333" s="2">
        <v>303</v>
      </c>
    </row>
    <row r="1334" spans="1:6" ht="15.75" customHeight="1">
      <c r="A1334" s="19">
        <v>44970.802083333336</v>
      </c>
      <c r="B1334" s="2">
        <v>15574</v>
      </c>
      <c r="C1334" s="2">
        <v>15580</v>
      </c>
      <c r="D1334" s="2">
        <v>15572</v>
      </c>
      <c r="E1334" s="2">
        <v>15574</v>
      </c>
      <c r="F1334" s="2">
        <v>811</v>
      </c>
    </row>
    <row r="1335" spans="1:6" ht="15.75" customHeight="1">
      <c r="A1335" s="19">
        <v>44970.791666666664</v>
      </c>
      <c r="B1335" s="2">
        <v>15569</v>
      </c>
      <c r="C1335" s="2">
        <v>15574</v>
      </c>
      <c r="D1335" s="2">
        <v>15565</v>
      </c>
      <c r="E1335" s="2">
        <v>15574</v>
      </c>
      <c r="F1335" s="2">
        <v>361</v>
      </c>
    </row>
    <row r="1336" spans="1:6" ht="15.75" customHeight="1">
      <c r="A1336" s="19">
        <v>44970.78125</v>
      </c>
      <c r="B1336" s="2">
        <v>15561</v>
      </c>
      <c r="C1336" s="2">
        <v>15573</v>
      </c>
      <c r="D1336" s="2">
        <v>15560</v>
      </c>
      <c r="E1336" s="2">
        <v>15569</v>
      </c>
      <c r="F1336" s="2">
        <v>702</v>
      </c>
    </row>
    <row r="1337" spans="1:6" ht="15.75" customHeight="1">
      <c r="A1337" s="19">
        <v>44970.770833333336</v>
      </c>
      <c r="B1337" s="2">
        <v>15571</v>
      </c>
      <c r="C1337" s="2">
        <v>15571</v>
      </c>
      <c r="D1337" s="2">
        <v>15560</v>
      </c>
      <c r="E1337" s="2">
        <v>15561</v>
      </c>
      <c r="F1337" s="2">
        <v>920</v>
      </c>
    </row>
    <row r="1338" spans="1:6" ht="15.75" customHeight="1">
      <c r="A1338" s="19">
        <v>44970.760416666664</v>
      </c>
      <c r="B1338" s="2">
        <v>15569</v>
      </c>
      <c r="C1338" s="2">
        <v>15577</v>
      </c>
      <c r="D1338" s="2">
        <v>15569</v>
      </c>
      <c r="E1338" s="2">
        <v>15570</v>
      </c>
      <c r="F1338" s="2">
        <v>587</v>
      </c>
    </row>
    <row r="1339" spans="1:6" ht="15.75" customHeight="1">
      <c r="A1339" s="19">
        <v>44970.75</v>
      </c>
      <c r="B1339" s="2">
        <v>15565</v>
      </c>
      <c r="C1339" s="2">
        <v>15575</v>
      </c>
      <c r="D1339" s="2">
        <v>15565</v>
      </c>
      <c r="E1339" s="2">
        <v>15571</v>
      </c>
      <c r="F1339" s="2">
        <v>748</v>
      </c>
    </row>
    <row r="1340" spans="1:6" ht="15.75" customHeight="1">
      <c r="A1340" s="19">
        <v>44970.739583333336</v>
      </c>
      <c r="B1340" s="2">
        <v>15576</v>
      </c>
      <c r="C1340" s="2">
        <v>15580</v>
      </c>
      <c r="D1340" s="2">
        <v>15562</v>
      </c>
      <c r="E1340" s="2">
        <v>15566</v>
      </c>
      <c r="F1340" s="2">
        <v>1447</v>
      </c>
    </row>
    <row r="1341" spans="1:6" ht="15.75" customHeight="1">
      <c r="A1341" s="19">
        <v>44970.729166666664</v>
      </c>
      <c r="B1341" s="2">
        <v>15580</v>
      </c>
      <c r="C1341" s="2">
        <v>15587</v>
      </c>
      <c r="D1341" s="2">
        <v>15575</v>
      </c>
      <c r="E1341" s="2">
        <v>15577</v>
      </c>
      <c r="F1341" s="2">
        <v>1244</v>
      </c>
    </row>
    <row r="1342" spans="1:6" ht="15.75" customHeight="1">
      <c r="A1342" s="19">
        <v>44970.71875</v>
      </c>
      <c r="B1342" s="2">
        <v>15572</v>
      </c>
      <c r="C1342" s="2">
        <v>15590</v>
      </c>
      <c r="D1342" s="2">
        <v>15571</v>
      </c>
      <c r="E1342" s="2">
        <v>15580</v>
      </c>
      <c r="F1342" s="2">
        <v>3439</v>
      </c>
    </row>
    <row r="1343" spans="1:6" ht="15.75" customHeight="1">
      <c r="A1343" s="19">
        <v>44970.708333333336</v>
      </c>
      <c r="B1343" s="2">
        <v>15558</v>
      </c>
      <c r="C1343" s="2">
        <v>15574</v>
      </c>
      <c r="D1343" s="2">
        <v>15558</v>
      </c>
      <c r="E1343" s="2">
        <v>15572</v>
      </c>
      <c r="F1343" s="2">
        <v>1305</v>
      </c>
    </row>
    <row r="1344" spans="1:6" ht="15.75" customHeight="1">
      <c r="A1344" s="19">
        <v>44970.697916666664</v>
      </c>
      <c r="B1344" s="2">
        <v>15560</v>
      </c>
      <c r="C1344" s="2">
        <v>15561</v>
      </c>
      <c r="D1344" s="2">
        <v>15552</v>
      </c>
      <c r="E1344" s="2">
        <v>15558</v>
      </c>
      <c r="F1344" s="2">
        <v>700</v>
      </c>
    </row>
    <row r="1345" spans="1:6" ht="15.75" customHeight="1">
      <c r="A1345" s="19">
        <v>44970.6875</v>
      </c>
      <c r="B1345" s="2">
        <v>15553</v>
      </c>
      <c r="C1345" s="2">
        <v>15564</v>
      </c>
      <c r="D1345" s="2">
        <v>15546</v>
      </c>
      <c r="E1345" s="2">
        <v>15558</v>
      </c>
      <c r="F1345" s="2">
        <v>1239</v>
      </c>
    </row>
    <row r="1346" spans="1:6" ht="15.75" customHeight="1">
      <c r="A1346" s="19">
        <v>44970.677083333336</v>
      </c>
      <c r="B1346" s="2">
        <v>15555</v>
      </c>
      <c r="C1346" s="2">
        <v>15560</v>
      </c>
      <c r="D1346" s="2">
        <v>15545</v>
      </c>
      <c r="E1346" s="2">
        <v>15554</v>
      </c>
      <c r="F1346" s="2">
        <v>1315</v>
      </c>
    </row>
    <row r="1347" spans="1:6" ht="15.75" customHeight="1">
      <c r="A1347" s="19">
        <v>44970.666666666664</v>
      </c>
      <c r="B1347" s="2">
        <v>15555</v>
      </c>
      <c r="C1347" s="2">
        <v>15557</v>
      </c>
      <c r="D1347" s="2">
        <v>15547</v>
      </c>
      <c r="E1347" s="2">
        <v>15554</v>
      </c>
      <c r="F1347" s="2">
        <v>916</v>
      </c>
    </row>
    <row r="1348" spans="1:6" ht="15.75" customHeight="1">
      <c r="A1348" s="19">
        <v>44970.65625</v>
      </c>
      <c r="B1348" s="2">
        <v>15568</v>
      </c>
      <c r="C1348" s="2">
        <v>15570</v>
      </c>
      <c r="D1348" s="2">
        <v>15545</v>
      </c>
      <c r="E1348" s="2">
        <v>15555</v>
      </c>
      <c r="F1348" s="2">
        <v>2448</v>
      </c>
    </row>
    <row r="1349" spans="1:6" ht="15.75" customHeight="1">
      <c r="A1349" s="19">
        <v>44970.645833333336</v>
      </c>
      <c r="B1349" s="2">
        <v>15547</v>
      </c>
      <c r="C1349" s="2">
        <v>15568</v>
      </c>
      <c r="D1349" s="2">
        <v>15546</v>
      </c>
      <c r="E1349" s="2">
        <v>15568</v>
      </c>
      <c r="F1349" s="2">
        <v>3239</v>
      </c>
    </row>
    <row r="1350" spans="1:6" ht="15.75" customHeight="1">
      <c r="A1350" s="19">
        <v>44970.635416666664</v>
      </c>
      <c r="B1350" s="2">
        <v>15536</v>
      </c>
      <c r="C1350" s="2">
        <v>15552</v>
      </c>
      <c r="D1350" s="2">
        <v>15525</v>
      </c>
      <c r="E1350" s="2">
        <v>15548</v>
      </c>
      <c r="F1350" s="2">
        <v>2790</v>
      </c>
    </row>
    <row r="1351" spans="1:6" ht="15.75" customHeight="1">
      <c r="A1351" s="19">
        <v>44970.572916666664</v>
      </c>
      <c r="B1351" s="2">
        <v>15530</v>
      </c>
      <c r="C1351" s="2">
        <v>15537</v>
      </c>
      <c r="D1351" s="2">
        <v>15521</v>
      </c>
      <c r="E1351" s="2">
        <v>15532</v>
      </c>
      <c r="F1351" s="2">
        <v>4167</v>
      </c>
    </row>
    <row r="1352" spans="1:6" ht="15.75" customHeight="1">
      <c r="A1352" s="19">
        <v>44970.5625</v>
      </c>
      <c r="B1352" s="2">
        <v>15512</v>
      </c>
      <c r="C1352" s="2">
        <v>15534</v>
      </c>
      <c r="D1352" s="2">
        <v>15512</v>
      </c>
      <c r="E1352" s="2">
        <v>15530</v>
      </c>
      <c r="F1352" s="2">
        <v>4792</v>
      </c>
    </row>
    <row r="1353" spans="1:6" ht="15.75" customHeight="1">
      <c r="A1353" s="19">
        <v>44970.552083333336</v>
      </c>
      <c r="B1353" s="2">
        <v>15501</v>
      </c>
      <c r="C1353" s="2">
        <v>15519</v>
      </c>
      <c r="D1353" s="2">
        <v>15498</v>
      </c>
      <c r="E1353" s="2">
        <v>15512</v>
      </c>
      <c r="F1353" s="2">
        <v>2549</v>
      </c>
    </row>
    <row r="1354" spans="1:6" ht="15.75" customHeight="1">
      <c r="A1354" s="19">
        <v>44970.541666666664</v>
      </c>
      <c r="B1354" s="2">
        <v>15502</v>
      </c>
      <c r="C1354" s="2">
        <v>15511</v>
      </c>
      <c r="D1354" s="2">
        <v>15498</v>
      </c>
      <c r="E1354" s="2">
        <v>15501</v>
      </c>
      <c r="F1354" s="2">
        <v>2007</v>
      </c>
    </row>
    <row r="1355" spans="1:6" ht="15.75" customHeight="1">
      <c r="A1355" s="19">
        <v>44970.53125</v>
      </c>
      <c r="B1355" s="2">
        <v>15510</v>
      </c>
      <c r="C1355" s="2">
        <v>15511</v>
      </c>
      <c r="D1355" s="2">
        <v>15494</v>
      </c>
      <c r="E1355" s="2">
        <v>15501</v>
      </c>
      <c r="F1355" s="2">
        <v>2493</v>
      </c>
    </row>
    <row r="1356" spans="1:6" ht="15.75" customHeight="1">
      <c r="A1356" s="19">
        <v>44970.520833333336</v>
      </c>
      <c r="B1356" s="2">
        <v>15513</v>
      </c>
      <c r="C1356" s="2">
        <v>15520</v>
      </c>
      <c r="D1356" s="2">
        <v>15499</v>
      </c>
      <c r="E1356" s="2">
        <v>15510</v>
      </c>
      <c r="F1356" s="2">
        <v>2613</v>
      </c>
    </row>
    <row r="1357" spans="1:6" ht="15.75" customHeight="1">
      <c r="A1357" s="19">
        <v>44970.510416666664</v>
      </c>
      <c r="B1357" s="2">
        <v>15512</v>
      </c>
      <c r="C1357" s="2">
        <v>15520</v>
      </c>
      <c r="D1357" s="2">
        <v>15506</v>
      </c>
      <c r="E1357" s="2">
        <v>15514</v>
      </c>
      <c r="F1357" s="2">
        <v>2449</v>
      </c>
    </row>
    <row r="1358" spans="1:6" ht="15.75" customHeight="1">
      <c r="A1358" s="19">
        <v>44970.5</v>
      </c>
      <c r="B1358" s="2">
        <v>15505</v>
      </c>
      <c r="C1358" s="2">
        <v>15519</v>
      </c>
      <c r="D1358" s="2">
        <v>15502</v>
      </c>
      <c r="E1358" s="2">
        <v>15513</v>
      </c>
      <c r="F1358" s="2">
        <v>4266</v>
      </c>
    </row>
    <row r="1359" spans="1:6" ht="15.75" customHeight="1">
      <c r="A1359" s="19">
        <v>44970.489583333336</v>
      </c>
      <c r="B1359" s="2">
        <v>15496</v>
      </c>
      <c r="C1359" s="2">
        <v>15512</v>
      </c>
      <c r="D1359" s="2">
        <v>15490</v>
      </c>
      <c r="E1359" s="2">
        <v>15506</v>
      </c>
      <c r="F1359" s="2">
        <v>3077</v>
      </c>
    </row>
    <row r="1360" spans="1:6" ht="15.75" customHeight="1">
      <c r="A1360" s="19">
        <v>44970.479166666664</v>
      </c>
      <c r="B1360" s="2">
        <v>15493</v>
      </c>
      <c r="C1360" s="2">
        <v>15503</v>
      </c>
      <c r="D1360" s="2">
        <v>15480</v>
      </c>
      <c r="E1360" s="2">
        <v>15496</v>
      </c>
      <c r="F1360" s="2">
        <v>3855</v>
      </c>
    </row>
    <row r="1361" spans="1:6" ht="15.75" customHeight="1">
      <c r="A1361" s="19">
        <v>44970.46875</v>
      </c>
      <c r="B1361" s="2">
        <v>15490</v>
      </c>
      <c r="C1361" s="2">
        <v>15515</v>
      </c>
      <c r="D1361" s="2">
        <v>15477</v>
      </c>
      <c r="E1361" s="2">
        <v>15492</v>
      </c>
      <c r="F1361" s="2">
        <v>7529</v>
      </c>
    </row>
    <row r="1362" spans="1:6" ht="15.75" customHeight="1">
      <c r="A1362" s="19">
        <v>44970.458333333336</v>
      </c>
      <c r="B1362" s="2">
        <v>15454</v>
      </c>
      <c r="C1362" s="2">
        <v>15490</v>
      </c>
      <c r="D1362" s="2">
        <v>15453</v>
      </c>
      <c r="E1362" s="2">
        <v>15490</v>
      </c>
      <c r="F1362" s="2">
        <v>5358</v>
      </c>
    </row>
    <row r="1363" spans="1:6" ht="15.75" customHeight="1">
      <c r="A1363" s="19">
        <v>44970.447916666664</v>
      </c>
      <c r="B1363" s="2">
        <v>15463</v>
      </c>
      <c r="C1363" s="2">
        <v>15479</v>
      </c>
      <c r="D1363" s="2">
        <v>15453</v>
      </c>
      <c r="E1363" s="2">
        <v>15453</v>
      </c>
      <c r="F1363" s="2">
        <v>3478</v>
      </c>
    </row>
    <row r="1364" spans="1:6" ht="15.75" customHeight="1">
      <c r="A1364" s="19">
        <v>44970.4375</v>
      </c>
      <c r="B1364" s="2">
        <v>15450</v>
      </c>
      <c r="C1364" s="2">
        <v>15484</v>
      </c>
      <c r="D1364" s="2">
        <v>15449</v>
      </c>
      <c r="E1364" s="2">
        <v>15463</v>
      </c>
      <c r="F1364" s="2">
        <v>6218</v>
      </c>
    </row>
    <row r="1365" spans="1:6" ht="15.75" customHeight="1">
      <c r="A1365" s="19">
        <v>44970.427083333336</v>
      </c>
      <c r="B1365" s="2">
        <v>15489</v>
      </c>
      <c r="C1365" s="2">
        <v>15492</v>
      </c>
      <c r="D1365" s="2">
        <v>15443</v>
      </c>
      <c r="E1365" s="2">
        <v>15451</v>
      </c>
      <c r="F1365" s="2">
        <v>9640</v>
      </c>
    </row>
    <row r="1366" spans="1:6" ht="15.75" customHeight="1">
      <c r="A1366" s="19">
        <v>44970.416666666664</v>
      </c>
      <c r="B1366" s="2">
        <v>15488</v>
      </c>
      <c r="C1366" s="2">
        <v>15492</v>
      </c>
      <c r="D1366" s="2">
        <v>15463</v>
      </c>
      <c r="E1366" s="2">
        <v>15489</v>
      </c>
      <c r="F1366" s="2">
        <v>8200</v>
      </c>
    </row>
    <row r="1367" spans="1:6" ht="15.75" customHeight="1">
      <c r="A1367" s="19">
        <v>44970.40625</v>
      </c>
      <c r="B1367" s="2">
        <v>15444</v>
      </c>
      <c r="C1367" s="2">
        <v>15494</v>
      </c>
      <c r="D1367" s="2">
        <v>15440</v>
      </c>
      <c r="E1367" s="2">
        <v>15490</v>
      </c>
      <c r="F1367" s="2">
        <v>14140</v>
      </c>
    </row>
    <row r="1368" spans="1:6" ht="15.75" customHeight="1">
      <c r="A1368" s="19">
        <v>44970.395833333336</v>
      </c>
      <c r="B1368" s="2">
        <v>15448</v>
      </c>
      <c r="C1368" s="2">
        <v>15455</v>
      </c>
      <c r="D1368" s="2">
        <v>15431</v>
      </c>
      <c r="E1368" s="2">
        <v>15445</v>
      </c>
      <c r="F1368" s="2">
        <v>13159</v>
      </c>
    </row>
    <row r="1369" spans="1:6" ht="15.75" customHeight="1">
      <c r="A1369" s="19">
        <v>44970.385416666664</v>
      </c>
      <c r="B1369" s="2">
        <v>15542</v>
      </c>
      <c r="C1369" s="2">
        <v>15546</v>
      </c>
      <c r="D1369" s="2">
        <v>15446</v>
      </c>
      <c r="E1369" s="2">
        <v>15450</v>
      </c>
      <c r="F1369" s="2">
        <v>24072</v>
      </c>
    </row>
    <row r="1370" spans="1:6" ht="15.75" customHeight="1">
      <c r="A1370" s="19">
        <v>44970.375</v>
      </c>
      <c r="B1370" s="2">
        <v>15509</v>
      </c>
      <c r="C1370" s="2">
        <v>15547</v>
      </c>
      <c r="D1370" s="2">
        <v>15506</v>
      </c>
      <c r="E1370" s="2">
        <v>15543</v>
      </c>
      <c r="F1370" s="2">
        <v>10561</v>
      </c>
    </row>
    <row r="1371" spans="1:6" ht="15.75" customHeight="1">
      <c r="A1371" s="19">
        <v>44968.208333333336</v>
      </c>
      <c r="B1371" s="2">
        <v>15560</v>
      </c>
      <c r="C1371" s="2">
        <v>15579</v>
      </c>
      <c r="D1371" s="2">
        <v>15559</v>
      </c>
      <c r="E1371" s="2">
        <v>15562</v>
      </c>
      <c r="F1371" s="2">
        <v>2281</v>
      </c>
    </row>
    <row r="1372" spans="1:6" ht="15.75" customHeight="1">
      <c r="A1372" s="19">
        <v>44968.197916666664</v>
      </c>
      <c r="B1372" s="2">
        <v>15546</v>
      </c>
      <c r="C1372" s="2">
        <v>15562</v>
      </c>
      <c r="D1372" s="2">
        <v>15546</v>
      </c>
      <c r="E1372" s="2">
        <v>15559</v>
      </c>
      <c r="F1372" s="2">
        <v>1109</v>
      </c>
    </row>
    <row r="1373" spans="1:6" ht="15.75" customHeight="1">
      <c r="A1373" s="19">
        <v>44968.1875</v>
      </c>
      <c r="B1373" s="2">
        <v>15545</v>
      </c>
      <c r="C1373" s="2">
        <v>15546</v>
      </c>
      <c r="D1373" s="2">
        <v>15537</v>
      </c>
      <c r="E1373" s="2">
        <v>15545</v>
      </c>
      <c r="F1373" s="2">
        <v>399</v>
      </c>
    </row>
    <row r="1374" spans="1:6" ht="15.75" customHeight="1">
      <c r="A1374" s="19">
        <v>44968.177083333336</v>
      </c>
      <c r="B1374" s="2">
        <v>15545</v>
      </c>
      <c r="C1374" s="2">
        <v>15552</v>
      </c>
      <c r="D1374" s="2">
        <v>15541</v>
      </c>
      <c r="E1374" s="2">
        <v>15544</v>
      </c>
      <c r="F1374" s="2">
        <v>637</v>
      </c>
    </row>
    <row r="1375" spans="1:6" ht="15.75" customHeight="1">
      <c r="A1375" s="19">
        <v>44968.166666666664</v>
      </c>
      <c r="B1375" s="2">
        <v>15540</v>
      </c>
      <c r="C1375" s="2">
        <v>15546</v>
      </c>
      <c r="D1375" s="2">
        <v>15535</v>
      </c>
      <c r="E1375" s="2">
        <v>15546</v>
      </c>
      <c r="F1375" s="2">
        <v>502</v>
      </c>
    </row>
    <row r="1376" spans="1:6" ht="15.75" customHeight="1">
      <c r="A1376" s="19">
        <v>44968.15625</v>
      </c>
      <c r="B1376" s="2">
        <v>15530</v>
      </c>
      <c r="C1376" s="2">
        <v>15543</v>
      </c>
      <c r="D1376" s="2">
        <v>15527</v>
      </c>
      <c r="E1376" s="2">
        <v>15541</v>
      </c>
      <c r="F1376" s="2">
        <v>550</v>
      </c>
    </row>
    <row r="1377" spans="1:6" ht="15.75" customHeight="1">
      <c r="A1377" s="19">
        <v>44968.145833333336</v>
      </c>
      <c r="B1377" s="2">
        <v>15530</v>
      </c>
      <c r="C1377" s="2">
        <v>15539</v>
      </c>
      <c r="D1377" s="2">
        <v>15527</v>
      </c>
      <c r="E1377" s="2">
        <v>15530</v>
      </c>
      <c r="F1377" s="2">
        <v>584</v>
      </c>
    </row>
    <row r="1378" spans="1:6" ht="15.75" customHeight="1">
      <c r="A1378" s="19">
        <v>44968.135416666664</v>
      </c>
      <c r="B1378" s="2">
        <v>15524</v>
      </c>
      <c r="C1378" s="2">
        <v>15531</v>
      </c>
      <c r="D1378" s="2">
        <v>15519</v>
      </c>
      <c r="E1378" s="2">
        <v>15530</v>
      </c>
      <c r="F1378" s="2">
        <v>754</v>
      </c>
    </row>
    <row r="1379" spans="1:6" ht="15.75" customHeight="1">
      <c r="A1379" s="19">
        <v>44968.125</v>
      </c>
      <c r="B1379" s="2">
        <v>15532</v>
      </c>
      <c r="C1379" s="2">
        <v>15539</v>
      </c>
      <c r="D1379" s="2">
        <v>15523</v>
      </c>
      <c r="E1379" s="2">
        <v>15523</v>
      </c>
      <c r="F1379" s="2">
        <v>841</v>
      </c>
    </row>
    <row r="1380" spans="1:6" ht="15.75" customHeight="1">
      <c r="A1380" s="19">
        <v>44968.114583333336</v>
      </c>
      <c r="B1380" s="2">
        <v>15544</v>
      </c>
      <c r="C1380" s="2">
        <v>15548</v>
      </c>
      <c r="D1380" s="2">
        <v>15531</v>
      </c>
      <c r="E1380" s="2">
        <v>15532</v>
      </c>
      <c r="F1380" s="2">
        <v>980</v>
      </c>
    </row>
    <row r="1381" spans="1:6" ht="15.75" customHeight="1">
      <c r="A1381" s="19">
        <v>44968.104166666664</v>
      </c>
      <c r="B1381" s="2">
        <v>15531</v>
      </c>
      <c r="C1381" s="2">
        <v>15557</v>
      </c>
      <c r="D1381" s="2">
        <v>15531</v>
      </c>
      <c r="E1381" s="2">
        <v>15544</v>
      </c>
      <c r="F1381" s="2">
        <v>2083</v>
      </c>
    </row>
    <row r="1382" spans="1:6" ht="15.75" customHeight="1">
      <c r="A1382" s="19">
        <v>44968.09375</v>
      </c>
      <c r="B1382" s="2">
        <v>15531</v>
      </c>
      <c r="C1382" s="2">
        <v>15535</v>
      </c>
      <c r="D1382" s="2">
        <v>15524</v>
      </c>
      <c r="E1382" s="2">
        <v>15532</v>
      </c>
      <c r="F1382" s="2">
        <v>999</v>
      </c>
    </row>
    <row r="1383" spans="1:6" ht="15.75" customHeight="1">
      <c r="A1383" s="19">
        <v>44968.083333333336</v>
      </c>
      <c r="B1383" s="2">
        <v>15518</v>
      </c>
      <c r="C1383" s="2">
        <v>15531</v>
      </c>
      <c r="D1383" s="2">
        <v>15515</v>
      </c>
      <c r="E1383" s="2">
        <v>15531</v>
      </c>
      <c r="F1383" s="2">
        <v>989</v>
      </c>
    </row>
    <row r="1384" spans="1:6" ht="15.75" customHeight="1">
      <c r="A1384" s="19">
        <v>44968.072916666664</v>
      </c>
      <c r="B1384" s="2">
        <v>15514</v>
      </c>
      <c r="C1384" s="2">
        <v>15531</v>
      </c>
      <c r="D1384" s="2">
        <v>15512</v>
      </c>
      <c r="E1384" s="2">
        <v>15518</v>
      </c>
      <c r="F1384" s="2">
        <v>1652</v>
      </c>
    </row>
    <row r="1385" spans="1:6" ht="15.75" customHeight="1">
      <c r="A1385" s="19">
        <v>44968.0625</v>
      </c>
      <c r="B1385" s="2">
        <v>15513</v>
      </c>
      <c r="C1385" s="2">
        <v>15521</v>
      </c>
      <c r="D1385" s="2">
        <v>15506</v>
      </c>
      <c r="E1385" s="2">
        <v>15514</v>
      </c>
      <c r="F1385" s="2">
        <v>3215</v>
      </c>
    </row>
    <row r="1386" spans="1:6" ht="15.75" customHeight="1">
      <c r="A1386" s="19">
        <v>44968.052083333336</v>
      </c>
      <c r="B1386" s="2">
        <v>15539</v>
      </c>
      <c r="C1386" s="2">
        <v>15546</v>
      </c>
      <c r="D1386" s="2">
        <v>15512</v>
      </c>
      <c r="E1386" s="2">
        <v>15514</v>
      </c>
      <c r="F1386" s="2">
        <v>4706</v>
      </c>
    </row>
    <row r="1387" spans="1:6" ht="15.75" customHeight="1">
      <c r="A1387" s="19">
        <v>44968.041666666664</v>
      </c>
      <c r="B1387" s="2">
        <v>15550</v>
      </c>
      <c r="C1387" s="2">
        <v>15552</v>
      </c>
      <c r="D1387" s="2">
        <v>15539</v>
      </c>
      <c r="E1387" s="2">
        <v>15539</v>
      </c>
      <c r="F1387" s="2">
        <v>1723</v>
      </c>
    </row>
    <row r="1388" spans="1:6" ht="15.75" customHeight="1">
      <c r="A1388" s="19">
        <v>44968.03125</v>
      </c>
      <c r="B1388" s="2">
        <v>15554</v>
      </c>
      <c r="C1388" s="2">
        <v>15557</v>
      </c>
      <c r="D1388" s="2">
        <v>15546</v>
      </c>
      <c r="E1388" s="2">
        <v>15549</v>
      </c>
      <c r="F1388" s="2">
        <v>1121</v>
      </c>
    </row>
    <row r="1389" spans="1:6" ht="15.75" customHeight="1">
      <c r="A1389" s="19">
        <v>44968.020833333336</v>
      </c>
      <c r="B1389" s="2">
        <v>15558</v>
      </c>
      <c r="C1389" s="2">
        <v>15566</v>
      </c>
      <c r="D1389" s="2">
        <v>15547</v>
      </c>
      <c r="E1389" s="2">
        <v>15554</v>
      </c>
      <c r="F1389" s="2">
        <v>1661</v>
      </c>
    </row>
    <row r="1390" spans="1:6" ht="15.75" customHeight="1">
      <c r="A1390" s="19">
        <v>44968.010416666664</v>
      </c>
      <c r="B1390" s="2">
        <v>15548</v>
      </c>
      <c r="C1390" s="2">
        <v>15568</v>
      </c>
      <c r="D1390" s="2">
        <v>15545</v>
      </c>
      <c r="E1390" s="2">
        <v>15557</v>
      </c>
      <c r="F1390" s="2">
        <v>2776</v>
      </c>
    </row>
    <row r="1391" spans="1:6" ht="15.75" customHeight="1">
      <c r="A1391" s="19">
        <v>44968</v>
      </c>
      <c r="B1391" s="2">
        <v>15552</v>
      </c>
      <c r="C1391" s="2">
        <v>15553</v>
      </c>
      <c r="D1391" s="2">
        <v>15532</v>
      </c>
      <c r="E1391" s="2">
        <v>15549</v>
      </c>
      <c r="F1391" s="2">
        <v>3888</v>
      </c>
    </row>
    <row r="1392" spans="1:6" ht="15.75" customHeight="1">
      <c r="A1392" s="19">
        <v>44967.989583333336</v>
      </c>
      <c r="B1392" s="2">
        <v>15566</v>
      </c>
      <c r="C1392" s="2">
        <v>15576</v>
      </c>
      <c r="D1392" s="2">
        <v>15548</v>
      </c>
      <c r="E1392" s="2">
        <v>15553</v>
      </c>
      <c r="F1392" s="2">
        <v>3485</v>
      </c>
    </row>
    <row r="1393" spans="1:6" ht="15.75" customHeight="1">
      <c r="A1393" s="19">
        <v>44967.979166666664</v>
      </c>
      <c r="B1393" s="2">
        <v>15563</v>
      </c>
      <c r="C1393" s="2">
        <v>15582</v>
      </c>
      <c r="D1393" s="2">
        <v>15556</v>
      </c>
      <c r="E1393" s="2">
        <v>15568</v>
      </c>
      <c r="F1393" s="2">
        <v>4696</v>
      </c>
    </row>
    <row r="1394" spans="1:6" ht="15.75" customHeight="1">
      <c r="A1394" s="19">
        <v>44967.96875</v>
      </c>
      <c r="B1394" s="2">
        <v>15552</v>
      </c>
      <c r="C1394" s="2">
        <v>15567</v>
      </c>
      <c r="D1394" s="2">
        <v>15527</v>
      </c>
      <c r="E1394" s="2">
        <v>15562</v>
      </c>
      <c r="F1394" s="2">
        <v>10417</v>
      </c>
    </row>
    <row r="1395" spans="1:6" ht="15.75" customHeight="1">
      <c r="A1395" s="19">
        <v>44967.958333333336</v>
      </c>
      <c r="B1395" s="2">
        <v>15566</v>
      </c>
      <c r="C1395" s="2">
        <v>15583</v>
      </c>
      <c r="D1395" s="2">
        <v>15552</v>
      </c>
      <c r="E1395" s="2">
        <v>15552</v>
      </c>
      <c r="F1395" s="2">
        <v>5185</v>
      </c>
    </row>
    <row r="1396" spans="1:6" ht="15.75" customHeight="1">
      <c r="A1396" s="19">
        <v>44967.947916666664</v>
      </c>
      <c r="B1396" s="2">
        <v>15589</v>
      </c>
      <c r="C1396" s="2">
        <v>15596</v>
      </c>
      <c r="D1396" s="2">
        <v>15561</v>
      </c>
      <c r="E1396" s="2">
        <v>15567</v>
      </c>
      <c r="F1396" s="2">
        <v>5220</v>
      </c>
    </row>
    <row r="1397" spans="1:6" ht="15.75" customHeight="1">
      <c r="A1397" s="19">
        <v>44967.9375</v>
      </c>
      <c r="B1397" s="2">
        <v>15590</v>
      </c>
      <c r="C1397" s="2">
        <v>15592</v>
      </c>
      <c r="D1397" s="2">
        <v>15584</v>
      </c>
      <c r="E1397" s="2">
        <v>15588</v>
      </c>
      <c r="F1397" s="2">
        <v>1052</v>
      </c>
    </row>
    <row r="1398" spans="1:6" ht="15.75" customHeight="1">
      <c r="A1398" s="19">
        <v>44967.927083333336</v>
      </c>
      <c r="B1398" s="2">
        <v>15582</v>
      </c>
      <c r="C1398" s="2">
        <v>15590</v>
      </c>
      <c r="D1398" s="2">
        <v>15580</v>
      </c>
      <c r="E1398" s="2">
        <v>15590</v>
      </c>
      <c r="F1398" s="2">
        <v>1096</v>
      </c>
    </row>
    <row r="1399" spans="1:6" ht="15.75" customHeight="1">
      <c r="A1399" s="19">
        <v>44967.916666666664</v>
      </c>
      <c r="B1399" s="2">
        <v>15587</v>
      </c>
      <c r="C1399" s="2">
        <v>15593</v>
      </c>
      <c r="D1399" s="2">
        <v>15578</v>
      </c>
      <c r="E1399" s="2">
        <v>15582</v>
      </c>
      <c r="F1399" s="2">
        <v>2252</v>
      </c>
    </row>
    <row r="1400" spans="1:6" ht="15.75" customHeight="1">
      <c r="A1400" s="19">
        <v>44967.90625</v>
      </c>
      <c r="B1400" s="2">
        <v>15578</v>
      </c>
      <c r="C1400" s="2">
        <v>15587</v>
      </c>
      <c r="D1400" s="2">
        <v>15573</v>
      </c>
      <c r="E1400" s="2">
        <v>15587</v>
      </c>
      <c r="F1400" s="2">
        <v>1566</v>
      </c>
    </row>
    <row r="1401" spans="1:6" ht="15.75" customHeight="1">
      <c r="A1401" s="19">
        <v>44967.895833333336</v>
      </c>
      <c r="B1401" s="2">
        <v>15571</v>
      </c>
      <c r="C1401" s="2">
        <v>15584</v>
      </c>
      <c r="D1401" s="2">
        <v>15571</v>
      </c>
      <c r="E1401" s="2">
        <v>15578</v>
      </c>
      <c r="F1401" s="2">
        <v>2421</v>
      </c>
    </row>
    <row r="1402" spans="1:6" ht="15.75" customHeight="1">
      <c r="A1402" s="19">
        <v>44967.885416666664</v>
      </c>
      <c r="B1402" s="2">
        <v>15555</v>
      </c>
      <c r="C1402" s="2">
        <v>15572</v>
      </c>
      <c r="D1402" s="2">
        <v>15553</v>
      </c>
      <c r="E1402" s="2">
        <v>15572</v>
      </c>
      <c r="F1402" s="2">
        <v>1367</v>
      </c>
    </row>
    <row r="1403" spans="1:6" ht="15.75" customHeight="1">
      <c r="A1403" s="19">
        <v>44967.875</v>
      </c>
      <c r="B1403" s="2">
        <v>15564</v>
      </c>
      <c r="C1403" s="2">
        <v>15566</v>
      </c>
      <c r="D1403" s="2">
        <v>15548</v>
      </c>
      <c r="E1403" s="2">
        <v>15555</v>
      </c>
      <c r="F1403" s="2">
        <v>1598</v>
      </c>
    </row>
    <row r="1404" spans="1:6" ht="15.75" customHeight="1">
      <c r="A1404" s="19">
        <v>44967.864583333336</v>
      </c>
      <c r="B1404" s="2">
        <v>15571</v>
      </c>
      <c r="C1404" s="2">
        <v>15572</v>
      </c>
      <c r="D1404" s="2">
        <v>15559</v>
      </c>
      <c r="E1404" s="2">
        <v>15565</v>
      </c>
      <c r="F1404" s="2">
        <v>1253</v>
      </c>
    </row>
    <row r="1405" spans="1:6" ht="15.75" customHeight="1">
      <c r="A1405" s="19">
        <v>44967.854166666664</v>
      </c>
      <c r="B1405" s="2">
        <v>15557</v>
      </c>
      <c r="C1405" s="2">
        <v>15575</v>
      </c>
      <c r="D1405" s="2">
        <v>15557</v>
      </c>
      <c r="E1405" s="2">
        <v>15571</v>
      </c>
      <c r="F1405" s="2">
        <v>1397</v>
      </c>
    </row>
    <row r="1406" spans="1:6" ht="15.75" customHeight="1">
      <c r="A1406" s="19">
        <v>44967.84375</v>
      </c>
      <c r="B1406" s="2">
        <v>15562</v>
      </c>
      <c r="C1406" s="2">
        <v>15568</v>
      </c>
      <c r="D1406" s="2">
        <v>15547</v>
      </c>
      <c r="E1406" s="2">
        <v>15557</v>
      </c>
      <c r="F1406" s="2">
        <v>2021</v>
      </c>
    </row>
    <row r="1407" spans="1:6" ht="15.75" customHeight="1">
      <c r="A1407" s="19">
        <v>44967.833333333336</v>
      </c>
      <c r="B1407" s="2">
        <v>15562</v>
      </c>
      <c r="C1407" s="2">
        <v>15565</v>
      </c>
      <c r="D1407" s="2">
        <v>15557</v>
      </c>
      <c r="E1407" s="2">
        <v>15561</v>
      </c>
      <c r="F1407" s="2">
        <v>813</v>
      </c>
    </row>
    <row r="1408" spans="1:6" ht="15.75" customHeight="1">
      <c r="A1408" s="19">
        <v>44967.822916666664</v>
      </c>
      <c r="B1408" s="2">
        <v>15552</v>
      </c>
      <c r="C1408" s="2">
        <v>15567</v>
      </c>
      <c r="D1408" s="2">
        <v>15552</v>
      </c>
      <c r="E1408" s="2">
        <v>15562</v>
      </c>
      <c r="F1408" s="2">
        <v>1632</v>
      </c>
    </row>
    <row r="1409" spans="1:6" ht="15.75" customHeight="1">
      <c r="A1409" s="19">
        <v>44967.8125</v>
      </c>
      <c r="B1409" s="2">
        <v>15563</v>
      </c>
      <c r="C1409" s="2">
        <v>15568</v>
      </c>
      <c r="D1409" s="2">
        <v>15552</v>
      </c>
      <c r="E1409" s="2">
        <v>15552</v>
      </c>
      <c r="F1409" s="2">
        <v>2014</v>
      </c>
    </row>
    <row r="1410" spans="1:6" ht="15.75" customHeight="1">
      <c r="A1410" s="19">
        <v>44967.802083333336</v>
      </c>
      <c r="B1410" s="2">
        <v>15585</v>
      </c>
      <c r="C1410" s="2">
        <v>15585</v>
      </c>
      <c r="D1410" s="2">
        <v>15558</v>
      </c>
      <c r="E1410" s="2">
        <v>15562</v>
      </c>
      <c r="F1410" s="2">
        <v>2498</v>
      </c>
    </row>
    <row r="1411" spans="1:6" ht="15.75" customHeight="1">
      <c r="A1411" s="19">
        <v>44967.791666666664</v>
      </c>
      <c r="B1411" s="2">
        <v>15583</v>
      </c>
      <c r="C1411" s="2">
        <v>15592</v>
      </c>
      <c r="D1411" s="2">
        <v>15580</v>
      </c>
      <c r="E1411" s="2">
        <v>15586</v>
      </c>
      <c r="F1411" s="2">
        <v>1448</v>
      </c>
    </row>
    <row r="1412" spans="1:6" ht="15.75" customHeight="1">
      <c r="A1412" s="19">
        <v>44967.78125</v>
      </c>
      <c r="B1412" s="2">
        <v>15579</v>
      </c>
      <c r="C1412" s="2">
        <v>15584</v>
      </c>
      <c r="D1412" s="2">
        <v>15575</v>
      </c>
      <c r="E1412" s="2">
        <v>15582</v>
      </c>
      <c r="F1412" s="2">
        <v>1446</v>
      </c>
    </row>
    <row r="1413" spans="1:6" ht="15.75" customHeight="1">
      <c r="A1413" s="19">
        <v>44967.770833333336</v>
      </c>
      <c r="B1413" s="2">
        <v>15578</v>
      </c>
      <c r="C1413" s="2">
        <v>15580</v>
      </c>
      <c r="D1413" s="2">
        <v>15570</v>
      </c>
      <c r="E1413" s="2">
        <v>15577</v>
      </c>
      <c r="F1413" s="2">
        <v>1980</v>
      </c>
    </row>
    <row r="1414" spans="1:6" ht="15.75" customHeight="1">
      <c r="A1414" s="19">
        <v>44967.760416666664</v>
      </c>
      <c r="B1414" s="2">
        <v>15591</v>
      </c>
      <c r="C1414" s="2">
        <v>15594</v>
      </c>
      <c r="D1414" s="2">
        <v>15574</v>
      </c>
      <c r="E1414" s="2">
        <v>15578</v>
      </c>
      <c r="F1414" s="2">
        <v>3110</v>
      </c>
    </row>
    <row r="1415" spans="1:6" ht="15.75" customHeight="1">
      <c r="A1415" s="19">
        <v>44967.75</v>
      </c>
      <c r="B1415" s="2">
        <v>15611</v>
      </c>
      <c r="C1415" s="2">
        <v>15617</v>
      </c>
      <c r="D1415" s="2">
        <v>15590</v>
      </c>
      <c r="E1415" s="2">
        <v>15591</v>
      </c>
      <c r="F1415" s="2">
        <v>3402</v>
      </c>
    </row>
    <row r="1416" spans="1:6" ht="15.75" customHeight="1">
      <c r="A1416" s="19">
        <v>44967.739583333336</v>
      </c>
      <c r="B1416" s="2">
        <v>15614</v>
      </c>
      <c r="C1416" s="2">
        <v>15620</v>
      </c>
      <c r="D1416" s="2">
        <v>15606</v>
      </c>
      <c r="E1416" s="2">
        <v>15610</v>
      </c>
      <c r="F1416" s="2">
        <v>1700</v>
      </c>
    </row>
    <row r="1417" spans="1:6" ht="15.75" customHeight="1">
      <c r="A1417" s="19">
        <v>44967.729166666664</v>
      </c>
      <c r="B1417" s="2">
        <v>15627</v>
      </c>
      <c r="C1417" s="2">
        <v>15628</v>
      </c>
      <c r="D1417" s="2">
        <v>15609</v>
      </c>
      <c r="E1417" s="2">
        <v>15615</v>
      </c>
      <c r="F1417" s="2">
        <v>2734</v>
      </c>
    </row>
    <row r="1418" spans="1:6" ht="15.75" customHeight="1">
      <c r="A1418" s="19">
        <v>44967.71875</v>
      </c>
      <c r="B1418" s="2">
        <v>15622</v>
      </c>
      <c r="C1418" s="2">
        <v>15643</v>
      </c>
      <c r="D1418" s="2">
        <v>15621</v>
      </c>
      <c r="E1418" s="2">
        <v>15628</v>
      </c>
      <c r="F1418" s="2">
        <v>3311</v>
      </c>
    </row>
    <row r="1419" spans="1:6" ht="15.75" customHeight="1">
      <c r="A1419" s="19">
        <v>44967.708333333336</v>
      </c>
      <c r="B1419" s="2">
        <v>15624</v>
      </c>
      <c r="C1419" s="2">
        <v>15630</v>
      </c>
      <c r="D1419" s="2">
        <v>15620</v>
      </c>
      <c r="E1419" s="2">
        <v>15621</v>
      </c>
      <c r="F1419" s="2">
        <v>961</v>
      </c>
    </row>
    <row r="1420" spans="1:6" ht="15.75" customHeight="1">
      <c r="A1420" s="19">
        <v>44967.697916666664</v>
      </c>
      <c r="B1420" s="2">
        <v>15626</v>
      </c>
      <c r="C1420" s="2">
        <v>15629</v>
      </c>
      <c r="D1420" s="2">
        <v>15618</v>
      </c>
      <c r="E1420" s="2">
        <v>15623</v>
      </c>
      <c r="F1420" s="2">
        <v>1035</v>
      </c>
    </row>
    <row r="1421" spans="1:6" ht="15.75" customHeight="1">
      <c r="A1421" s="19">
        <v>44967.6875</v>
      </c>
      <c r="B1421" s="2">
        <v>15628</v>
      </c>
      <c r="C1421" s="2">
        <v>15634</v>
      </c>
      <c r="D1421" s="2">
        <v>15617</v>
      </c>
      <c r="E1421" s="2">
        <v>15626</v>
      </c>
      <c r="F1421" s="2">
        <v>2746</v>
      </c>
    </row>
    <row r="1422" spans="1:6" ht="15.75" customHeight="1">
      <c r="A1422" s="19">
        <v>44967.677083333336</v>
      </c>
      <c r="B1422" s="2">
        <v>15608</v>
      </c>
      <c r="C1422" s="2">
        <v>15628</v>
      </c>
      <c r="D1422" s="2">
        <v>15604</v>
      </c>
      <c r="E1422" s="2">
        <v>15628</v>
      </c>
      <c r="F1422" s="2">
        <v>3918</v>
      </c>
    </row>
    <row r="1423" spans="1:6" ht="15.75" customHeight="1">
      <c r="A1423" s="19">
        <v>44967.666666666664</v>
      </c>
      <c r="B1423" s="2">
        <v>15605</v>
      </c>
      <c r="C1423" s="2">
        <v>15610</v>
      </c>
      <c r="D1423" s="2">
        <v>15601</v>
      </c>
      <c r="E1423" s="2">
        <v>15608</v>
      </c>
      <c r="F1423" s="2">
        <v>721</v>
      </c>
    </row>
    <row r="1424" spans="1:6" ht="15.75" customHeight="1">
      <c r="A1424" s="19">
        <v>44967.65625</v>
      </c>
      <c r="B1424" s="2">
        <v>15605</v>
      </c>
      <c r="C1424" s="2">
        <v>15611</v>
      </c>
      <c r="D1424" s="2">
        <v>15599</v>
      </c>
      <c r="E1424" s="2">
        <v>15604</v>
      </c>
      <c r="F1424" s="2">
        <v>1337</v>
      </c>
    </row>
    <row r="1425" spans="1:6" ht="15.75" customHeight="1">
      <c r="A1425" s="19">
        <v>44967.645833333336</v>
      </c>
      <c r="B1425" s="2">
        <v>15609</v>
      </c>
      <c r="C1425" s="2">
        <v>15612</v>
      </c>
      <c r="D1425" s="2">
        <v>15595</v>
      </c>
      <c r="E1425" s="2">
        <v>15606</v>
      </c>
      <c r="F1425" s="2">
        <v>2346</v>
      </c>
    </row>
    <row r="1426" spans="1:6" ht="15.75" customHeight="1">
      <c r="A1426" s="19">
        <v>44967.635416666664</v>
      </c>
      <c r="B1426" s="2">
        <v>15587</v>
      </c>
      <c r="C1426" s="2">
        <v>15618</v>
      </c>
      <c r="D1426" s="2">
        <v>15581</v>
      </c>
      <c r="E1426" s="2">
        <v>15609</v>
      </c>
      <c r="F1426" s="2">
        <v>4639</v>
      </c>
    </row>
    <row r="1427" spans="1:6" ht="15.75" customHeight="1">
      <c r="A1427" s="19">
        <v>44967.572916666664</v>
      </c>
      <c r="B1427" s="2">
        <v>15568</v>
      </c>
      <c r="C1427" s="2">
        <v>15587</v>
      </c>
      <c r="D1427" s="2">
        <v>15566</v>
      </c>
      <c r="E1427" s="2">
        <v>15578</v>
      </c>
      <c r="F1427" s="2">
        <v>5414</v>
      </c>
    </row>
    <row r="1428" spans="1:6" ht="15.75" customHeight="1">
      <c r="A1428" s="19">
        <v>44967.5625</v>
      </c>
      <c r="B1428" s="2">
        <v>15565</v>
      </c>
      <c r="C1428" s="2">
        <v>15572</v>
      </c>
      <c r="D1428" s="2">
        <v>15561</v>
      </c>
      <c r="E1428" s="2">
        <v>15566</v>
      </c>
      <c r="F1428" s="2">
        <v>2861</v>
      </c>
    </row>
    <row r="1429" spans="1:6" ht="15.75" customHeight="1">
      <c r="A1429" s="19">
        <v>44967.552083333336</v>
      </c>
      <c r="B1429" s="2">
        <v>15552</v>
      </c>
      <c r="C1429" s="2">
        <v>15570</v>
      </c>
      <c r="D1429" s="2">
        <v>15550</v>
      </c>
      <c r="E1429" s="2">
        <v>15563</v>
      </c>
      <c r="F1429" s="2">
        <v>2090</v>
      </c>
    </row>
    <row r="1430" spans="1:6" ht="15.75" customHeight="1">
      <c r="A1430" s="19">
        <v>44967.541666666664</v>
      </c>
      <c r="B1430" s="2">
        <v>15565</v>
      </c>
      <c r="C1430" s="2">
        <v>15571</v>
      </c>
      <c r="D1430" s="2">
        <v>15549</v>
      </c>
      <c r="E1430" s="2">
        <v>15553</v>
      </c>
      <c r="F1430" s="2">
        <v>2579</v>
      </c>
    </row>
    <row r="1431" spans="1:6" ht="15.75" customHeight="1">
      <c r="A1431" s="19">
        <v>44967.53125</v>
      </c>
      <c r="B1431" s="2">
        <v>15567</v>
      </c>
      <c r="C1431" s="2">
        <v>15576</v>
      </c>
      <c r="D1431" s="2">
        <v>15558</v>
      </c>
      <c r="E1431" s="2">
        <v>15565</v>
      </c>
      <c r="F1431" s="2">
        <v>3858</v>
      </c>
    </row>
    <row r="1432" spans="1:6" ht="15.75" customHeight="1">
      <c r="A1432" s="19">
        <v>44967.520833333336</v>
      </c>
      <c r="B1432" s="2">
        <v>15550</v>
      </c>
      <c r="C1432" s="2">
        <v>15572</v>
      </c>
      <c r="D1432" s="2">
        <v>15547</v>
      </c>
      <c r="E1432" s="2">
        <v>15566</v>
      </c>
      <c r="F1432" s="2">
        <v>4355</v>
      </c>
    </row>
    <row r="1433" spans="1:6" ht="15.75" customHeight="1">
      <c r="A1433" s="19">
        <v>44967.510416666664</v>
      </c>
      <c r="B1433" s="2">
        <v>15563</v>
      </c>
      <c r="C1433" s="2">
        <v>15564</v>
      </c>
      <c r="D1433" s="2">
        <v>15540</v>
      </c>
      <c r="E1433" s="2">
        <v>15549</v>
      </c>
      <c r="F1433" s="2">
        <v>2700</v>
      </c>
    </row>
    <row r="1434" spans="1:6" ht="15.75" customHeight="1">
      <c r="A1434" s="19">
        <v>44967.5</v>
      </c>
      <c r="B1434" s="2">
        <v>15551</v>
      </c>
      <c r="C1434" s="2">
        <v>15567</v>
      </c>
      <c r="D1434" s="2">
        <v>15546</v>
      </c>
      <c r="E1434" s="2">
        <v>15563</v>
      </c>
      <c r="F1434" s="2">
        <v>3223</v>
      </c>
    </row>
    <row r="1435" spans="1:6" ht="15.75" customHeight="1">
      <c r="A1435" s="19">
        <v>44967.489583333336</v>
      </c>
      <c r="B1435" s="2">
        <v>15541</v>
      </c>
      <c r="C1435" s="2">
        <v>15560</v>
      </c>
      <c r="D1435" s="2">
        <v>15538</v>
      </c>
      <c r="E1435" s="2">
        <v>15551</v>
      </c>
      <c r="F1435" s="2">
        <v>3625</v>
      </c>
    </row>
    <row r="1436" spans="1:6" ht="15.75" customHeight="1">
      <c r="A1436" s="19">
        <v>44967.479166666664</v>
      </c>
      <c r="B1436" s="2">
        <v>15540</v>
      </c>
      <c r="C1436" s="2">
        <v>15548</v>
      </c>
      <c r="D1436" s="2">
        <v>15531</v>
      </c>
      <c r="E1436" s="2">
        <v>15541</v>
      </c>
      <c r="F1436" s="2">
        <v>3663</v>
      </c>
    </row>
    <row r="1437" spans="1:6" ht="15.75" customHeight="1">
      <c r="A1437" s="19">
        <v>44967.46875</v>
      </c>
      <c r="B1437" s="2">
        <v>15568</v>
      </c>
      <c r="C1437" s="2">
        <v>15568</v>
      </c>
      <c r="D1437" s="2">
        <v>15526</v>
      </c>
      <c r="E1437" s="2">
        <v>15540</v>
      </c>
      <c r="F1437" s="2">
        <v>7106</v>
      </c>
    </row>
    <row r="1438" spans="1:6" ht="15.75" customHeight="1">
      <c r="A1438" s="19">
        <v>44967.458333333336</v>
      </c>
      <c r="B1438" s="2">
        <v>15575</v>
      </c>
      <c r="C1438" s="2">
        <v>15577</v>
      </c>
      <c r="D1438" s="2">
        <v>15556</v>
      </c>
      <c r="E1438" s="2">
        <v>15569</v>
      </c>
      <c r="F1438" s="2">
        <v>4593</v>
      </c>
    </row>
    <row r="1439" spans="1:6" ht="15.75" customHeight="1">
      <c r="A1439" s="19">
        <v>44967.447916666664</v>
      </c>
      <c r="B1439" s="2">
        <v>15543</v>
      </c>
      <c r="C1439" s="2">
        <v>15582</v>
      </c>
      <c r="D1439" s="2">
        <v>15540</v>
      </c>
      <c r="E1439" s="2">
        <v>15577</v>
      </c>
      <c r="F1439" s="2">
        <v>7947</v>
      </c>
    </row>
    <row r="1440" spans="1:6" ht="15.75" customHeight="1">
      <c r="A1440" s="19">
        <v>44967.4375</v>
      </c>
      <c r="B1440" s="2">
        <v>15562</v>
      </c>
      <c r="C1440" s="2">
        <v>15570</v>
      </c>
      <c r="D1440" s="2">
        <v>15522</v>
      </c>
      <c r="E1440" s="2">
        <v>15543</v>
      </c>
      <c r="F1440" s="2">
        <v>10100</v>
      </c>
    </row>
    <row r="1441" spans="1:6" ht="15.75" customHeight="1">
      <c r="A1441" s="19">
        <v>44967.427083333336</v>
      </c>
      <c r="B1441" s="2">
        <v>15578</v>
      </c>
      <c r="C1441" s="2">
        <v>15587</v>
      </c>
      <c r="D1441" s="2">
        <v>15556</v>
      </c>
      <c r="E1441" s="2">
        <v>15562</v>
      </c>
      <c r="F1441" s="2">
        <v>8037</v>
      </c>
    </row>
    <row r="1442" spans="1:6" ht="15.75" customHeight="1">
      <c r="A1442" s="19">
        <v>44967.416666666664</v>
      </c>
      <c r="B1442" s="2">
        <v>15574</v>
      </c>
      <c r="C1442" s="2">
        <v>15580</v>
      </c>
      <c r="D1442" s="2">
        <v>15552</v>
      </c>
      <c r="E1442" s="2">
        <v>15579</v>
      </c>
      <c r="F1442" s="2">
        <v>6848</v>
      </c>
    </row>
    <row r="1443" spans="1:6" ht="15.75" customHeight="1">
      <c r="A1443" s="19">
        <v>44967.40625</v>
      </c>
      <c r="B1443" s="2">
        <v>15581</v>
      </c>
      <c r="C1443" s="2">
        <v>15581</v>
      </c>
      <c r="D1443" s="2">
        <v>15543</v>
      </c>
      <c r="E1443" s="2">
        <v>15574</v>
      </c>
      <c r="F1443" s="2">
        <v>9706</v>
      </c>
    </row>
    <row r="1444" spans="1:6" ht="15.75" customHeight="1">
      <c r="A1444" s="19">
        <v>44967.395833333336</v>
      </c>
      <c r="B1444" s="2">
        <v>15523</v>
      </c>
      <c r="C1444" s="2">
        <v>15583</v>
      </c>
      <c r="D1444" s="2">
        <v>15521</v>
      </c>
      <c r="E1444" s="2">
        <v>15581</v>
      </c>
      <c r="F1444" s="2">
        <v>14860</v>
      </c>
    </row>
    <row r="1445" spans="1:6" ht="15.75" customHeight="1">
      <c r="A1445" s="19">
        <v>44967.385416666664</v>
      </c>
      <c r="B1445" s="2">
        <v>15567</v>
      </c>
      <c r="C1445" s="2">
        <v>15593</v>
      </c>
      <c r="D1445" s="2">
        <v>15522</v>
      </c>
      <c r="E1445" s="2">
        <v>15523</v>
      </c>
      <c r="F1445" s="2">
        <v>18936</v>
      </c>
    </row>
    <row r="1446" spans="1:6" ht="15.75" customHeight="1">
      <c r="A1446" s="19">
        <v>44967.375</v>
      </c>
      <c r="B1446" s="2">
        <v>15590</v>
      </c>
      <c r="C1446" s="2">
        <v>15597</v>
      </c>
      <c r="D1446" s="2">
        <v>15536</v>
      </c>
      <c r="E1446" s="2">
        <v>15568</v>
      </c>
      <c r="F1446" s="2">
        <v>14441</v>
      </c>
    </row>
    <row r="1447" spans="1:6" ht="15.75" customHeight="1">
      <c r="A1447" s="19">
        <v>44967.208333333336</v>
      </c>
      <c r="B1447" s="2">
        <v>15570</v>
      </c>
      <c r="C1447" s="2">
        <v>15612</v>
      </c>
      <c r="D1447" s="2">
        <v>15570</v>
      </c>
      <c r="E1447" s="2">
        <v>15600</v>
      </c>
      <c r="F1447" s="2">
        <v>2648</v>
      </c>
    </row>
    <row r="1448" spans="1:6" ht="15.75" customHeight="1">
      <c r="A1448" s="19">
        <v>44967.197916666664</v>
      </c>
      <c r="B1448" s="2">
        <v>15573</v>
      </c>
      <c r="C1448" s="2">
        <v>15575</v>
      </c>
      <c r="D1448" s="2">
        <v>15551</v>
      </c>
      <c r="E1448" s="2">
        <v>15573</v>
      </c>
      <c r="F1448" s="2">
        <v>2422</v>
      </c>
    </row>
    <row r="1449" spans="1:6" ht="15.75" customHeight="1">
      <c r="A1449" s="19">
        <v>44967.1875</v>
      </c>
      <c r="B1449" s="2">
        <v>15597</v>
      </c>
      <c r="C1449" s="2">
        <v>15599</v>
      </c>
      <c r="D1449" s="2">
        <v>15567</v>
      </c>
      <c r="E1449" s="2">
        <v>15572</v>
      </c>
      <c r="F1449" s="2">
        <v>2908</v>
      </c>
    </row>
    <row r="1450" spans="1:6" ht="15.75" customHeight="1">
      <c r="A1450" s="19">
        <v>44967.177083333336</v>
      </c>
      <c r="B1450" s="2">
        <v>15615</v>
      </c>
      <c r="C1450" s="2">
        <v>15617</v>
      </c>
      <c r="D1450" s="2">
        <v>15595</v>
      </c>
      <c r="E1450" s="2">
        <v>15597</v>
      </c>
      <c r="F1450" s="2">
        <v>2296</v>
      </c>
    </row>
    <row r="1451" spans="1:6" ht="15.75" customHeight="1">
      <c r="A1451" s="19">
        <v>44967.166666666664</v>
      </c>
      <c r="B1451" s="2">
        <v>15623</v>
      </c>
      <c r="C1451" s="2">
        <v>15624</v>
      </c>
      <c r="D1451" s="2">
        <v>15614</v>
      </c>
      <c r="E1451" s="2">
        <v>15616</v>
      </c>
      <c r="F1451" s="2">
        <v>522</v>
      </c>
    </row>
    <row r="1452" spans="1:6" ht="15.75" customHeight="1">
      <c r="A1452" s="19">
        <v>44967.15625</v>
      </c>
      <c r="B1452" s="2">
        <v>15614</v>
      </c>
      <c r="C1452" s="2">
        <v>15626</v>
      </c>
      <c r="D1452" s="2">
        <v>15607</v>
      </c>
      <c r="E1452" s="2">
        <v>15622</v>
      </c>
      <c r="F1452" s="2">
        <v>1782</v>
      </c>
    </row>
    <row r="1453" spans="1:6" ht="15.75" customHeight="1">
      <c r="A1453" s="19">
        <v>44967.145833333336</v>
      </c>
      <c r="B1453" s="2">
        <v>15638</v>
      </c>
      <c r="C1453" s="2">
        <v>15640</v>
      </c>
      <c r="D1453" s="2">
        <v>15614</v>
      </c>
      <c r="E1453" s="2">
        <v>15615</v>
      </c>
      <c r="F1453" s="2">
        <v>2238</v>
      </c>
    </row>
    <row r="1454" spans="1:6" ht="15.75" customHeight="1">
      <c r="A1454" s="19">
        <v>44967.135416666664</v>
      </c>
      <c r="B1454" s="2">
        <v>15638</v>
      </c>
      <c r="C1454" s="2">
        <v>15648</v>
      </c>
      <c r="D1454" s="2">
        <v>15633</v>
      </c>
      <c r="E1454" s="2">
        <v>15639</v>
      </c>
      <c r="F1454" s="2">
        <v>704</v>
      </c>
    </row>
    <row r="1455" spans="1:6" ht="15.75" customHeight="1">
      <c r="A1455" s="19">
        <v>44967.125</v>
      </c>
      <c r="B1455" s="2">
        <v>15638</v>
      </c>
      <c r="C1455" s="2">
        <v>15645</v>
      </c>
      <c r="D1455" s="2">
        <v>15632</v>
      </c>
      <c r="E1455" s="2">
        <v>15639</v>
      </c>
      <c r="F1455" s="2">
        <v>761</v>
      </c>
    </row>
    <row r="1456" spans="1:6" ht="15.75" customHeight="1">
      <c r="A1456" s="19">
        <v>44967.114583333336</v>
      </c>
      <c r="B1456" s="2">
        <v>15648</v>
      </c>
      <c r="C1456" s="2">
        <v>15666</v>
      </c>
      <c r="D1456" s="2">
        <v>15632</v>
      </c>
      <c r="E1456" s="2">
        <v>15638</v>
      </c>
      <c r="F1456" s="2">
        <v>1824</v>
      </c>
    </row>
    <row r="1457" spans="1:6" ht="15.75" customHeight="1">
      <c r="A1457" s="19">
        <v>44967.104166666664</v>
      </c>
      <c r="B1457" s="2">
        <v>15649</v>
      </c>
      <c r="C1457" s="2">
        <v>15661</v>
      </c>
      <c r="D1457" s="2">
        <v>15644</v>
      </c>
      <c r="E1457" s="2">
        <v>15648</v>
      </c>
      <c r="F1457" s="2">
        <v>1066</v>
      </c>
    </row>
    <row r="1458" spans="1:6" ht="15.75" customHeight="1">
      <c r="A1458" s="19">
        <v>44967.09375</v>
      </c>
      <c r="B1458" s="2">
        <v>15661</v>
      </c>
      <c r="C1458" s="2">
        <v>15661</v>
      </c>
      <c r="D1458" s="2">
        <v>15636</v>
      </c>
      <c r="E1458" s="2">
        <v>15647</v>
      </c>
      <c r="F1458" s="2">
        <v>1890</v>
      </c>
    </row>
    <row r="1459" spans="1:6" ht="15.75" customHeight="1">
      <c r="A1459" s="19">
        <v>44967.083333333336</v>
      </c>
      <c r="B1459" s="2">
        <v>15651</v>
      </c>
      <c r="C1459" s="2">
        <v>15663</v>
      </c>
      <c r="D1459" s="2">
        <v>15640</v>
      </c>
      <c r="E1459" s="2">
        <v>15659</v>
      </c>
      <c r="F1459" s="2">
        <v>2127</v>
      </c>
    </row>
    <row r="1460" spans="1:6" ht="15.75" customHeight="1">
      <c r="A1460" s="19">
        <v>44967.072916666664</v>
      </c>
      <c r="B1460" s="2">
        <v>15683</v>
      </c>
      <c r="C1460" s="2">
        <v>15684</v>
      </c>
      <c r="D1460" s="2">
        <v>15645</v>
      </c>
      <c r="E1460" s="2">
        <v>15649</v>
      </c>
      <c r="F1460" s="2">
        <v>4329</v>
      </c>
    </row>
    <row r="1461" spans="1:6" ht="15.75" customHeight="1">
      <c r="A1461" s="19">
        <v>44967.0625</v>
      </c>
      <c r="B1461" s="2">
        <v>15690</v>
      </c>
      <c r="C1461" s="2">
        <v>15698</v>
      </c>
      <c r="D1461" s="2">
        <v>15682</v>
      </c>
      <c r="E1461" s="2">
        <v>15683</v>
      </c>
      <c r="F1461" s="2">
        <v>1192</v>
      </c>
    </row>
    <row r="1462" spans="1:6" ht="15.75" customHeight="1">
      <c r="A1462" s="19">
        <v>44967.052083333336</v>
      </c>
      <c r="B1462" s="2">
        <v>15676</v>
      </c>
      <c r="C1462" s="2">
        <v>15692</v>
      </c>
      <c r="D1462" s="2">
        <v>15673</v>
      </c>
      <c r="E1462" s="2">
        <v>15690</v>
      </c>
      <c r="F1462" s="2">
        <v>1735</v>
      </c>
    </row>
    <row r="1463" spans="1:6" ht="15.75" customHeight="1">
      <c r="A1463" s="19">
        <v>44967.041666666664</v>
      </c>
      <c r="B1463" s="2">
        <v>15681</v>
      </c>
      <c r="C1463" s="2">
        <v>15682</v>
      </c>
      <c r="D1463" s="2">
        <v>15665</v>
      </c>
      <c r="E1463" s="2">
        <v>15675</v>
      </c>
      <c r="F1463" s="2">
        <v>1961</v>
      </c>
    </row>
    <row r="1464" spans="1:6" ht="15.75" customHeight="1">
      <c r="A1464" s="19">
        <v>44967.03125</v>
      </c>
      <c r="B1464" s="2">
        <v>15681</v>
      </c>
      <c r="C1464" s="2">
        <v>15684</v>
      </c>
      <c r="D1464" s="2">
        <v>15669</v>
      </c>
      <c r="E1464" s="2">
        <v>15680</v>
      </c>
      <c r="F1464" s="2">
        <v>1943</v>
      </c>
    </row>
    <row r="1465" spans="1:6" ht="15.75" customHeight="1">
      <c r="A1465" s="19">
        <v>44967.020833333336</v>
      </c>
      <c r="B1465" s="2">
        <v>15692</v>
      </c>
      <c r="C1465" s="2">
        <v>15692</v>
      </c>
      <c r="D1465" s="2">
        <v>15667</v>
      </c>
      <c r="E1465" s="2">
        <v>15681</v>
      </c>
      <c r="F1465" s="2">
        <v>3758</v>
      </c>
    </row>
    <row r="1466" spans="1:6" ht="15.75" customHeight="1">
      <c r="A1466" s="19">
        <v>44967.010416666664</v>
      </c>
      <c r="B1466" s="2">
        <v>15703</v>
      </c>
      <c r="C1466" s="2">
        <v>15703</v>
      </c>
      <c r="D1466" s="2">
        <v>15678</v>
      </c>
      <c r="E1466" s="2">
        <v>15690</v>
      </c>
      <c r="F1466" s="2">
        <v>3893</v>
      </c>
    </row>
    <row r="1467" spans="1:6" ht="15.75" customHeight="1">
      <c r="A1467" s="19">
        <v>44967</v>
      </c>
      <c r="B1467" s="2">
        <v>15694</v>
      </c>
      <c r="C1467" s="2">
        <v>15709</v>
      </c>
      <c r="D1467" s="2">
        <v>15693</v>
      </c>
      <c r="E1467" s="2">
        <v>15703</v>
      </c>
      <c r="F1467" s="2">
        <v>2156</v>
      </c>
    </row>
    <row r="1468" spans="1:6" ht="15.75" customHeight="1">
      <c r="A1468" s="19">
        <v>44966.989583333336</v>
      </c>
      <c r="B1468" s="2">
        <v>15698</v>
      </c>
      <c r="C1468" s="2">
        <v>15706</v>
      </c>
      <c r="D1468" s="2">
        <v>15693</v>
      </c>
      <c r="E1468" s="2">
        <v>15693</v>
      </c>
      <c r="F1468" s="2">
        <v>4166</v>
      </c>
    </row>
    <row r="1469" spans="1:6" ht="15.75" customHeight="1">
      <c r="A1469" s="19">
        <v>44966.979166666664</v>
      </c>
      <c r="B1469" s="2">
        <v>15723</v>
      </c>
      <c r="C1469" s="2">
        <v>15742</v>
      </c>
      <c r="D1469" s="2">
        <v>15698</v>
      </c>
      <c r="E1469" s="2">
        <v>15698</v>
      </c>
      <c r="F1469" s="2">
        <v>7608</v>
      </c>
    </row>
    <row r="1470" spans="1:6" ht="15.75" customHeight="1">
      <c r="A1470" s="19">
        <v>44966.96875</v>
      </c>
      <c r="B1470" s="2">
        <v>15702</v>
      </c>
      <c r="C1470" s="2">
        <v>15724</v>
      </c>
      <c r="D1470" s="2">
        <v>15693</v>
      </c>
      <c r="E1470" s="2">
        <v>15722</v>
      </c>
      <c r="F1470" s="2">
        <v>4024</v>
      </c>
    </row>
    <row r="1471" spans="1:6" ht="15.75" customHeight="1">
      <c r="A1471" s="19">
        <v>44966.958333333336</v>
      </c>
      <c r="B1471" s="2">
        <v>15693</v>
      </c>
      <c r="C1471" s="2">
        <v>15723</v>
      </c>
      <c r="D1471" s="2">
        <v>15690</v>
      </c>
      <c r="E1471" s="2">
        <v>15703</v>
      </c>
      <c r="F1471" s="2">
        <v>6190</v>
      </c>
    </row>
    <row r="1472" spans="1:6" ht="15.75" customHeight="1">
      <c r="A1472" s="19">
        <v>44966.947916666664</v>
      </c>
      <c r="B1472" s="2">
        <v>15708</v>
      </c>
      <c r="C1472" s="2">
        <v>15715</v>
      </c>
      <c r="D1472" s="2">
        <v>15690</v>
      </c>
      <c r="E1472" s="2">
        <v>15693</v>
      </c>
      <c r="F1472" s="2">
        <v>4825</v>
      </c>
    </row>
    <row r="1473" spans="1:6" ht="15.75" customHeight="1">
      <c r="A1473" s="19">
        <v>44966.9375</v>
      </c>
      <c r="B1473" s="2">
        <v>15700</v>
      </c>
      <c r="C1473" s="2">
        <v>15710</v>
      </c>
      <c r="D1473" s="2">
        <v>15698</v>
      </c>
      <c r="E1473" s="2">
        <v>15707</v>
      </c>
      <c r="F1473" s="2">
        <v>1175</v>
      </c>
    </row>
    <row r="1474" spans="1:6" ht="15.75" customHeight="1">
      <c r="A1474" s="19">
        <v>44966.927083333336</v>
      </c>
      <c r="B1474" s="2">
        <v>15714</v>
      </c>
      <c r="C1474" s="2">
        <v>15716</v>
      </c>
      <c r="D1474" s="2">
        <v>15696</v>
      </c>
      <c r="E1474" s="2">
        <v>15698</v>
      </c>
      <c r="F1474" s="2">
        <v>1792</v>
      </c>
    </row>
    <row r="1475" spans="1:6" ht="15.75" customHeight="1">
      <c r="A1475" s="19">
        <v>44966.916666666664</v>
      </c>
      <c r="B1475" s="2">
        <v>15694</v>
      </c>
      <c r="C1475" s="2">
        <v>15717</v>
      </c>
      <c r="D1475" s="2">
        <v>15691</v>
      </c>
      <c r="E1475" s="2">
        <v>15715</v>
      </c>
      <c r="F1475" s="2">
        <v>3125</v>
      </c>
    </row>
    <row r="1476" spans="1:6" ht="15.75" customHeight="1">
      <c r="A1476" s="19">
        <v>44966.90625</v>
      </c>
      <c r="B1476" s="2">
        <v>15681</v>
      </c>
      <c r="C1476" s="2">
        <v>15696</v>
      </c>
      <c r="D1476" s="2">
        <v>15678</v>
      </c>
      <c r="E1476" s="2">
        <v>15694</v>
      </c>
      <c r="F1476" s="2">
        <v>2267</v>
      </c>
    </row>
    <row r="1477" spans="1:6" ht="15.75" customHeight="1">
      <c r="A1477" s="19">
        <v>44966.895833333336</v>
      </c>
      <c r="B1477" s="2">
        <v>15683</v>
      </c>
      <c r="C1477" s="2">
        <v>15685</v>
      </c>
      <c r="D1477" s="2">
        <v>15677</v>
      </c>
      <c r="E1477" s="2">
        <v>15680</v>
      </c>
      <c r="F1477" s="2">
        <v>686</v>
      </c>
    </row>
    <row r="1478" spans="1:6" ht="15.75" customHeight="1">
      <c r="A1478" s="19">
        <v>44966.885416666664</v>
      </c>
      <c r="B1478" s="2">
        <v>15677</v>
      </c>
      <c r="C1478" s="2">
        <v>15684</v>
      </c>
      <c r="D1478" s="2">
        <v>15675</v>
      </c>
      <c r="E1478" s="2">
        <v>15684</v>
      </c>
      <c r="F1478" s="2">
        <v>1067</v>
      </c>
    </row>
    <row r="1479" spans="1:6" ht="15.75" customHeight="1">
      <c r="A1479" s="19">
        <v>44966.875</v>
      </c>
      <c r="B1479" s="2">
        <v>15685</v>
      </c>
      <c r="C1479" s="2">
        <v>15687</v>
      </c>
      <c r="D1479" s="2">
        <v>15673</v>
      </c>
      <c r="E1479" s="2">
        <v>15675</v>
      </c>
      <c r="F1479" s="2">
        <v>1848</v>
      </c>
    </row>
    <row r="1480" spans="1:6" ht="15.75" customHeight="1">
      <c r="A1480" s="19">
        <v>44966.864583333336</v>
      </c>
      <c r="B1480" s="2">
        <v>15687</v>
      </c>
      <c r="C1480" s="2">
        <v>15696</v>
      </c>
      <c r="D1480" s="2">
        <v>15683</v>
      </c>
      <c r="E1480" s="2">
        <v>15685</v>
      </c>
      <c r="F1480" s="2">
        <v>1136</v>
      </c>
    </row>
    <row r="1481" spans="1:6" ht="15.75" customHeight="1">
      <c r="A1481" s="19">
        <v>44966.854166666664</v>
      </c>
      <c r="B1481" s="2">
        <v>15687</v>
      </c>
      <c r="C1481" s="2">
        <v>15691</v>
      </c>
      <c r="D1481" s="2">
        <v>15685</v>
      </c>
      <c r="E1481" s="2">
        <v>15687</v>
      </c>
      <c r="F1481" s="2">
        <v>546</v>
      </c>
    </row>
    <row r="1482" spans="1:6" ht="15.75" customHeight="1">
      <c r="A1482" s="19">
        <v>44966.84375</v>
      </c>
      <c r="B1482" s="2">
        <v>15685</v>
      </c>
      <c r="C1482" s="2">
        <v>15690</v>
      </c>
      <c r="D1482" s="2">
        <v>15681</v>
      </c>
      <c r="E1482" s="2">
        <v>15687</v>
      </c>
      <c r="F1482" s="2">
        <v>662</v>
      </c>
    </row>
    <row r="1483" spans="1:6" ht="15.75" customHeight="1">
      <c r="A1483" s="19">
        <v>44966.833333333336</v>
      </c>
      <c r="B1483" s="2">
        <v>15686</v>
      </c>
      <c r="C1483" s="2">
        <v>15691</v>
      </c>
      <c r="D1483" s="2">
        <v>15683</v>
      </c>
      <c r="E1483" s="2">
        <v>15684</v>
      </c>
      <c r="F1483" s="2">
        <v>852</v>
      </c>
    </row>
    <row r="1484" spans="1:6" ht="15.75" customHeight="1">
      <c r="A1484" s="19">
        <v>44966.822916666664</v>
      </c>
      <c r="B1484" s="2">
        <v>15688</v>
      </c>
      <c r="C1484" s="2">
        <v>15690</v>
      </c>
      <c r="D1484" s="2">
        <v>15679</v>
      </c>
      <c r="E1484" s="2">
        <v>15686</v>
      </c>
      <c r="F1484" s="2">
        <v>1542</v>
      </c>
    </row>
    <row r="1485" spans="1:6" ht="15.75" customHeight="1">
      <c r="A1485" s="19">
        <v>44966.8125</v>
      </c>
      <c r="B1485" s="2">
        <v>15701</v>
      </c>
      <c r="C1485" s="2">
        <v>15701</v>
      </c>
      <c r="D1485" s="2">
        <v>15684</v>
      </c>
      <c r="E1485" s="2">
        <v>15687</v>
      </c>
      <c r="F1485" s="2">
        <v>2547</v>
      </c>
    </row>
    <row r="1486" spans="1:6" ht="15.75" customHeight="1">
      <c r="A1486" s="19">
        <v>44966.802083333336</v>
      </c>
      <c r="B1486" s="2">
        <v>15712</v>
      </c>
      <c r="C1486" s="2">
        <v>15714</v>
      </c>
      <c r="D1486" s="2">
        <v>15700</v>
      </c>
      <c r="E1486" s="2">
        <v>15701</v>
      </c>
      <c r="F1486" s="2">
        <v>1456</v>
      </c>
    </row>
    <row r="1487" spans="1:6" ht="15.75" customHeight="1">
      <c r="A1487" s="19">
        <v>44966.791666666664</v>
      </c>
      <c r="B1487" s="2">
        <v>15696</v>
      </c>
      <c r="C1487" s="2">
        <v>15712</v>
      </c>
      <c r="D1487" s="2">
        <v>15695</v>
      </c>
      <c r="E1487" s="2">
        <v>15712</v>
      </c>
      <c r="F1487" s="2">
        <v>1953</v>
      </c>
    </row>
    <row r="1488" spans="1:6" ht="15.75" customHeight="1">
      <c r="A1488" s="19">
        <v>44966.78125</v>
      </c>
      <c r="B1488" s="2">
        <v>15696</v>
      </c>
      <c r="C1488" s="2">
        <v>15698</v>
      </c>
      <c r="D1488" s="2">
        <v>15691</v>
      </c>
      <c r="E1488" s="2">
        <v>15695</v>
      </c>
      <c r="F1488" s="2">
        <v>688</v>
      </c>
    </row>
    <row r="1489" spans="1:6" ht="15.75" customHeight="1">
      <c r="A1489" s="19">
        <v>44966.770833333336</v>
      </c>
      <c r="B1489" s="2">
        <v>15693</v>
      </c>
      <c r="C1489" s="2">
        <v>15702</v>
      </c>
      <c r="D1489" s="2">
        <v>15688</v>
      </c>
      <c r="E1489" s="2">
        <v>15696</v>
      </c>
      <c r="F1489" s="2">
        <v>1306</v>
      </c>
    </row>
    <row r="1490" spans="1:6" ht="15.75" customHeight="1">
      <c r="A1490" s="19">
        <v>44966.760416666664</v>
      </c>
      <c r="B1490" s="2">
        <v>15697</v>
      </c>
      <c r="C1490" s="2">
        <v>15698</v>
      </c>
      <c r="D1490" s="2">
        <v>15688</v>
      </c>
      <c r="E1490" s="2">
        <v>15692</v>
      </c>
      <c r="F1490" s="2">
        <v>1325</v>
      </c>
    </row>
    <row r="1491" spans="1:6" ht="15.75" customHeight="1">
      <c r="A1491" s="19">
        <v>44966.75</v>
      </c>
      <c r="B1491" s="2">
        <v>15693</v>
      </c>
      <c r="C1491" s="2">
        <v>15699</v>
      </c>
      <c r="D1491" s="2">
        <v>15690</v>
      </c>
      <c r="E1491" s="2">
        <v>15698</v>
      </c>
      <c r="F1491" s="2">
        <v>2158</v>
      </c>
    </row>
    <row r="1492" spans="1:6" ht="15.75" customHeight="1">
      <c r="A1492" s="19">
        <v>44966.739583333336</v>
      </c>
      <c r="B1492" s="2">
        <v>15674</v>
      </c>
      <c r="C1492" s="2">
        <v>15693</v>
      </c>
      <c r="D1492" s="2">
        <v>15672</v>
      </c>
      <c r="E1492" s="2">
        <v>15691</v>
      </c>
      <c r="F1492" s="2">
        <v>1763</v>
      </c>
    </row>
    <row r="1493" spans="1:6" ht="15.75" customHeight="1">
      <c r="A1493" s="19">
        <v>44966.729166666664</v>
      </c>
      <c r="B1493" s="2">
        <v>15681</v>
      </c>
      <c r="C1493" s="2">
        <v>15684</v>
      </c>
      <c r="D1493" s="2">
        <v>15673</v>
      </c>
      <c r="E1493" s="2">
        <v>15674</v>
      </c>
      <c r="F1493" s="2">
        <v>1025</v>
      </c>
    </row>
    <row r="1494" spans="1:6" ht="15.75" customHeight="1">
      <c r="A1494" s="19">
        <v>44966.71875</v>
      </c>
      <c r="B1494" s="2">
        <v>15678</v>
      </c>
      <c r="C1494" s="2">
        <v>15681</v>
      </c>
      <c r="D1494" s="2">
        <v>15671</v>
      </c>
      <c r="E1494" s="2">
        <v>15681</v>
      </c>
      <c r="F1494" s="2">
        <v>1417</v>
      </c>
    </row>
    <row r="1495" spans="1:6" ht="15.75" customHeight="1">
      <c r="A1495" s="19">
        <v>44966.708333333336</v>
      </c>
      <c r="B1495" s="2">
        <v>15677</v>
      </c>
      <c r="C1495" s="2">
        <v>15679</v>
      </c>
      <c r="D1495" s="2">
        <v>15672</v>
      </c>
      <c r="E1495" s="2">
        <v>15678</v>
      </c>
      <c r="F1495" s="2">
        <v>1727</v>
      </c>
    </row>
    <row r="1496" spans="1:6" ht="15.75" customHeight="1">
      <c r="A1496" s="19">
        <v>44966.697916666664</v>
      </c>
      <c r="B1496" s="2">
        <v>15673</v>
      </c>
      <c r="C1496" s="2">
        <v>15686</v>
      </c>
      <c r="D1496" s="2">
        <v>15672</v>
      </c>
      <c r="E1496" s="2">
        <v>15679</v>
      </c>
      <c r="F1496" s="2">
        <v>3617</v>
      </c>
    </row>
    <row r="1497" spans="1:6" ht="15.75" customHeight="1">
      <c r="A1497" s="19">
        <v>44966.6875</v>
      </c>
      <c r="B1497" s="2">
        <v>15642</v>
      </c>
      <c r="C1497" s="2">
        <v>15675</v>
      </c>
      <c r="D1497" s="2">
        <v>15637</v>
      </c>
      <c r="E1497" s="2">
        <v>15673</v>
      </c>
      <c r="F1497" s="2">
        <v>6268</v>
      </c>
    </row>
    <row r="1498" spans="1:6" ht="15.75" customHeight="1">
      <c r="A1498" s="19">
        <v>44966.677083333336</v>
      </c>
      <c r="B1498" s="2">
        <v>15597</v>
      </c>
      <c r="C1498" s="2">
        <v>15647</v>
      </c>
      <c r="D1498" s="2">
        <v>15595</v>
      </c>
      <c r="E1498" s="2">
        <v>15642</v>
      </c>
      <c r="F1498" s="2">
        <v>5722</v>
      </c>
    </row>
    <row r="1499" spans="1:6" ht="15.75" customHeight="1">
      <c r="A1499" s="19">
        <v>44966.666666666664</v>
      </c>
      <c r="B1499" s="2">
        <v>15594</v>
      </c>
      <c r="C1499" s="2">
        <v>15597</v>
      </c>
      <c r="D1499" s="2">
        <v>15591</v>
      </c>
      <c r="E1499" s="2">
        <v>15597</v>
      </c>
      <c r="F1499" s="2">
        <v>401</v>
      </c>
    </row>
    <row r="1500" spans="1:6" ht="15.75" customHeight="1">
      <c r="A1500" s="19">
        <v>44966.65625</v>
      </c>
      <c r="B1500" s="2">
        <v>15597</v>
      </c>
      <c r="C1500" s="2">
        <v>15600</v>
      </c>
      <c r="D1500" s="2">
        <v>15594</v>
      </c>
      <c r="E1500" s="2">
        <v>15594</v>
      </c>
      <c r="F1500" s="2">
        <v>479</v>
      </c>
    </row>
    <row r="1501" spans="1:6" ht="15.75" customHeight="1">
      <c r="A1501" s="19">
        <v>44966.645833333336</v>
      </c>
      <c r="B1501" s="2">
        <v>15592</v>
      </c>
      <c r="C1501" s="2">
        <v>15598</v>
      </c>
      <c r="D1501" s="2">
        <v>15588</v>
      </c>
      <c r="E1501" s="2">
        <v>15596</v>
      </c>
      <c r="F1501" s="2">
        <v>776</v>
      </c>
    </row>
    <row r="1502" spans="1:6" ht="15.75" customHeight="1">
      <c r="A1502" s="19">
        <v>44966.635416666664</v>
      </c>
      <c r="B1502" s="2">
        <v>15600</v>
      </c>
      <c r="C1502" s="2">
        <v>15603</v>
      </c>
      <c r="D1502" s="2">
        <v>15591</v>
      </c>
      <c r="E1502" s="2">
        <v>15592</v>
      </c>
      <c r="F1502" s="2">
        <v>1435</v>
      </c>
    </row>
    <row r="1503" spans="1:6" ht="15.75" customHeight="1">
      <c r="A1503" s="19">
        <v>44966.572916666664</v>
      </c>
      <c r="B1503" s="2">
        <v>15593</v>
      </c>
      <c r="C1503" s="2">
        <v>15608</v>
      </c>
      <c r="D1503" s="2">
        <v>15590</v>
      </c>
      <c r="E1503" s="2">
        <v>15600</v>
      </c>
      <c r="F1503" s="2">
        <v>5203</v>
      </c>
    </row>
    <row r="1504" spans="1:6" ht="15.75" customHeight="1">
      <c r="A1504" s="19">
        <v>44966.5625</v>
      </c>
      <c r="B1504" s="2">
        <v>15600</v>
      </c>
      <c r="C1504" s="2">
        <v>15602</v>
      </c>
      <c r="D1504" s="2">
        <v>15591</v>
      </c>
      <c r="E1504" s="2">
        <v>15593</v>
      </c>
      <c r="F1504" s="2">
        <v>2505</v>
      </c>
    </row>
    <row r="1505" spans="1:6" ht="15.75" customHeight="1">
      <c r="A1505" s="19">
        <v>44966.552083333336</v>
      </c>
      <c r="B1505" s="2">
        <v>15582</v>
      </c>
      <c r="C1505" s="2">
        <v>15601</v>
      </c>
      <c r="D1505" s="2">
        <v>15582</v>
      </c>
      <c r="E1505" s="2">
        <v>15598</v>
      </c>
      <c r="F1505" s="2">
        <v>4072</v>
      </c>
    </row>
    <row r="1506" spans="1:6" ht="15.75" customHeight="1">
      <c r="A1506" s="19">
        <v>44966.541666666664</v>
      </c>
      <c r="B1506" s="2">
        <v>15585</v>
      </c>
      <c r="C1506" s="2">
        <v>15593</v>
      </c>
      <c r="D1506" s="2">
        <v>15579</v>
      </c>
      <c r="E1506" s="2">
        <v>15582</v>
      </c>
      <c r="F1506" s="2">
        <v>2571</v>
      </c>
    </row>
    <row r="1507" spans="1:6" ht="15.75" customHeight="1">
      <c r="A1507" s="19">
        <v>44966.53125</v>
      </c>
      <c r="B1507" s="2">
        <v>15584</v>
      </c>
      <c r="C1507" s="2">
        <v>15587</v>
      </c>
      <c r="D1507" s="2">
        <v>15578</v>
      </c>
      <c r="E1507" s="2">
        <v>15585</v>
      </c>
      <c r="F1507" s="2">
        <v>1124</v>
      </c>
    </row>
    <row r="1508" spans="1:6" ht="15.75" customHeight="1">
      <c r="A1508" s="19">
        <v>44966.520833333336</v>
      </c>
      <c r="B1508" s="2">
        <v>15583</v>
      </c>
      <c r="C1508" s="2">
        <v>15586</v>
      </c>
      <c r="D1508" s="2">
        <v>15576</v>
      </c>
      <c r="E1508" s="2">
        <v>15585</v>
      </c>
      <c r="F1508" s="2">
        <v>1326</v>
      </c>
    </row>
    <row r="1509" spans="1:6" ht="15.75" customHeight="1">
      <c r="A1509" s="19">
        <v>44966.510416666664</v>
      </c>
      <c r="B1509" s="2">
        <v>15579</v>
      </c>
      <c r="C1509" s="2">
        <v>15589</v>
      </c>
      <c r="D1509" s="2">
        <v>15575</v>
      </c>
      <c r="E1509" s="2">
        <v>15584</v>
      </c>
      <c r="F1509" s="2">
        <v>1453</v>
      </c>
    </row>
    <row r="1510" spans="1:6" ht="15.75" customHeight="1">
      <c r="A1510" s="19">
        <v>44966.5</v>
      </c>
      <c r="B1510" s="2">
        <v>15587</v>
      </c>
      <c r="C1510" s="2">
        <v>15588</v>
      </c>
      <c r="D1510" s="2">
        <v>15572</v>
      </c>
      <c r="E1510" s="2">
        <v>15580</v>
      </c>
      <c r="F1510" s="2">
        <v>2413</v>
      </c>
    </row>
    <row r="1511" spans="1:6" ht="15.75" customHeight="1">
      <c r="A1511" s="19">
        <v>44966.489583333336</v>
      </c>
      <c r="B1511" s="2">
        <v>15569</v>
      </c>
      <c r="C1511" s="2">
        <v>15589</v>
      </c>
      <c r="D1511" s="2">
        <v>15569</v>
      </c>
      <c r="E1511" s="2">
        <v>15587</v>
      </c>
      <c r="F1511" s="2">
        <v>3251</v>
      </c>
    </row>
    <row r="1512" spans="1:6" ht="15.75" customHeight="1">
      <c r="A1512" s="19">
        <v>44966.479166666664</v>
      </c>
      <c r="B1512" s="2">
        <v>15578</v>
      </c>
      <c r="C1512" s="2">
        <v>15588</v>
      </c>
      <c r="D1512" s="2">
        <v>15564</v>
      </c>
      <c r="E1512" s="2">
        <v>15569</v>
      </c>
      <c r="F1512" s="2">
        <v>4502</v>
      </c>
    </row>
    <row r="1513" spans="1:6" ht="15.75" customHeight="1">
      <c r="A1513" s="19">
        <v>44966.46875</v>
      </c>
      <c r="B1513" s="2">
        <v>15592</v>
      </c>
      <c r="C1513" s="2">
        <v>15595</v>
      </c>
      <c r="D1513" s="2">
        <v>15578</v>
      </c>
      <c r="E1513" s="2">
        <v>15580</v>
      </c>
      <c r="F1513" s="2">
        <v>3635</v>
      </c>
    </row>
    <row r="1514" spans="1:6" ht="15.75" customHeight="1">
      <c r="A1514" s="19">
        <v>44966.458333333336</v>
      </c>
      <c r="B1514" s="2">
        <v>15593</v>
      </c>
      <c r="C1514" s="2">
        <v>15605</v>
      </c>
      <c r="D1514" s="2">
        <v>15587</v>
      </c>
      <c r="E1514" s="2">
        <v>15591</v>
      </c>
      <c r="F1514" s="2">
        <v>5934</v>
      </c>
    </row>
    <row r="1515" spans="1:6" ht="15.75" customHeight="1">
      <c r="A1515" s="19">
        <v>44966.447916666664</v>
      </c>
      <c r="B1515" s="2">
        <v>15574</v>
      </c>
      <c r="C1515" s="2">
        <v>15602</v>
      </c>
      <c r="D1515" s="2">
        <v>15573</v>
      </c>
      <c r="E1515" s="2">
        <v>15593</v>
      </c>
      <c r="F1515" s="2">
        <v>9461</v>
      </c>
    </row>
    <row r="1516" spans="1:6" ht="15.75" customHeight="1">
      <c r="A1516" s="19">
        <v>44966.4375</v>
      </c>
      <c r="B1516" s="2">
        <v>15546</v>
      </c>
      <c r="C1516" s="2">
        <v>15578</v>
      </c>
      <c r="D1516" s="2">
        <v>15544</v>
      </c>
      <c r="E1516" s="2">
        <v>15574</v>
      </c>
      <c r="F1516" s="2">
        <v>7997</v>
      </c>
    </row>
    <row r="1517" spans="1:6" ht="15.75" customHeight="1">
      <c r="A1517" s="19">
        <v>44966.427083333336</v>
      </c>
      <c r="B1517" s="2">
        <v>15569</v>
      </c>
      <c r="C1517" s="2">
        <v>15572</v>
      </c>
      <c r="D1517" s="2">
        <v>15546</v>
      </c>
      <c r="E1517" s="2">
        <v>15546</v>
      </c>
      <c r="F1517" s="2">
        <v>6915</v>
      </c>
    </row>
    <row r="1518" spans="1:6" ht="15.75" customHeight="1">
      <c r="A1518" s="19">
        <v>44966.416666666664</v>
      </c>
      <c r="B1518" s="2">
        <v>15587</v>
      </c>
      <c r="C1518" s="2">
        <v>15590</v>
      </c>
      <c r="D1518" s="2">
        <v>15551</v>
      </c>
      <c r="E1518" s="2">
        <v>15568</v>
      </c>
      <c r="F1518" s="2">
        <v>9256</v>
      </c>
    </row>
    <row r="1519" spans="1:6" ht="15.75" customHeight="1">
      <c r="A1519" s="19">
        <v>44966.40625</v>
      </c>
      <c r="B1519" s="2">
        <v>15569</v>
      </c>
      <c r="C1519" s="2">
        <v>15592</v>
      </c>
      <c r="D1519" s="2">
        <v>15569</v>
      </c>
      <c r="E1519" s="2">
        <v>15587</v>
      </c>
      <c r="F1519" s="2">
        <v>9730</v>
      </c>
    </row>
    <row r="1520" spans="1:6" ht="15.75" customHeight="1">
      <c r="A1520" s="19">
        <v>44966.395833333336</v>
      </c>
      <c r="B1520" s="2">
        <v>15557</v>
      </c>
      <c r="C1520" s="2">
        <v>15577</v>
      </c>
      <c r="D1520" s="2">
        <v>15548</v>
      </c>
      <c r="E1520" s="2">
        <v>15568</v>
      </c>
      <c r="F1520" s="2">
        <v>8806</v>
      </c>
    </row>
    <row r="1521" spans="1:6" ht="15.75" customHeight="1">
      <c r="A1521" s="19">
        <v>44966.385416666664</v>
      </c>
      <c r="B1521" s="2">
        <v>15543</v>
      </c>
      <c r="C1521" s="2">
        <v>15572</v>
      </c>
      <c r="D1521" s="2">
        <v>15539</v>
      </c>
      <c r="E1521" s="2">
        <v>15555</v>
      </c>
      <c r="F1521" s="2">
        <v>14072</v>
      </c>
    </row>
    <row r="1522" spans="1:6" ht="15.75" customHeight="1">
      <c r="A1522" s="19">
        <v>44966.375</v>
      </c>
      <c r="B1522" s="2">
        <v>15545</v>
      </c>
      <c r="C1522" s="2">
        <v>15554</v>
      </c>
      <c r="D1522" s="2">
        <v>15531</v>
      </c>
      <c r="E1522" s="2">
        <v>15542</v>
      </c>
      <c r="F1522" s="2">
        <v>8442</v>
      </c>
    </row>
    <row r="1523" spans="1:6" ht="15.75" customHeight="1">
      <c r="A1523" s="19">
        <v>44966.208333333336</v>
      </c>
      <c r="B1523" s="2">
        <v>15529</v>
      </c>
      <c r="C1523" s="2">
        <v>15530</v>
      </c>
      <c r="D1523" s="2">
        <v>15521</v>
      </c>
      <c r="E1523" s="2">
        <v>15530</v>
      </c>
      <c r="F1523" s="2">
        <v>940</v>
      </c>
    </row>
    <row r="1524" spans="1:6" ht="15.75" customHeight="1">
      <c r="A1524" s="19">
        <v>44966.197916666664</v>
      </c>
      <c r="B1524" s="2">
        <v>15523</v>
      </c>
      <c r="C1524" s="2">
        <v>15534</v>
      </c>
      <c r="D1524" s="2">
        <v>15522</v>
      </c>
      <c r="E1524" s="2">
        <v>15528</v>
      </c>
      <c r="F1524" s="2">
        <v>491</v>
      </c>
    </row>
    <row r="1525" spans="1:6" ht="15.75" customHeight="1">
      <c r="A1525" s="19">
        <v>44966.1875</v>
      </c>
      <c r="B1525" s="2">
        <v>15521</v>
      </c>
      <c r="C1525" s="2">
        <v>15529</v>
      </c>
      <c r="D1525" s="2">
        <v>15510</v>
      </c>
      <c r="E1525" s="2">
        <v>15524</v>
      </c>
      <c r="F1525" s="2">
        <v>954</v>
      </c>
    </row>
    <row r="1526" spans="1:6" ht="15.75" customHeight="1">
      <c r="A1526" s="19">
        <v>44966.177083333336</v>
      </c>
      <c r="B1526" s="2">
        <v>15532</v>
      </c>
      <c r="C1526" s="2">
        <v>15535</v>
      </c>
      <c r="D1526" s="2">
        <v>15518</v>
      </c>
      <c r="E1526" s="2">
        <v>15521</v>
      </c>
      <c r="F1526" s="2">
        <v>891</v>
      </c>
    </row>
    <row r="1527" spans="1:6" ht="15.75" customHeight="1">
      <c r="A1527" s="19">
        <v>44966.166666666664</v>
      </c>
      <c r="B1527" s="2">
        <v>15530</v>
      </c>
      <c r="C1527" s="2">
        <v>15536</v>
      </c>
      <c r="D1527" s="2">
        <v>15525</v>
      </c>
      <c r="E1527" s="2">
        <v>15533</v>
      </c>
      <c r="F1527" s="2">
        <v>367</v>
      </c>
    </row>
    <row r="1528" spans="1:6" ht="15.75" customHeight="1">
      <c r="A1528" s="19">
        <v>44966.15625</v>
      </c>
      <c r="B1528" s="2">
        <v>15534</v>
      </c>
      <c r="C1528" s="2">
        <v>15539</v>
      </c>
      <c r="D1528" s="2">
        <v>15523</v>
      </c>
      <c r="E1528" s="2">
        <v>15531</v>
      </c>
      <c r="F1528" s="2">
        <v>468</v>
      </c>
    </row>
    <row r="1529" spans="1:6" ht="15.75" customHeight="1">
      <c r="A1529" s="19">
        <v>44966.145833333336</v>
      </c>
      <c r="B1529" s="2">
        <v>15536</v>
      </c>
      <c r="C1529" s="2">
        <v>15545</v>
      </c>
      <c r="D1529" s="2">
        <v>15533</v>
      </c>
      <c r="E1529" s="2">
        <v>15534</v>
      </c>
      <c r="F1529" s="2">
        <v>450</v>
      </c>
    </row>
    <row r="1530" spans="1:6" ht="15.75" customHeight="1">
      <c r="A1530" s="19">
        <v>44966.135416666664</v>
      </c>
      <c r="B1530" s="2">
        <v>15535</v>
      </c>
      <c r="C1530" s="2">
        <v>15541</v>
      </c>
      <c r="D1530" s="2">
        <v>15526</v>
      </c>
      <c r="E1530" s="2">
        <v>15536</v>
      </c>
      <c r="F1530" s="2">
        <v>468</v>
      </c>
    </row>
    <row r="1531" spans="1:6" ht="15.75" customHeight="1">
      <c r="A1531" s="19">
        <v>44966.125</v>
      </c>
      <c r="B1531" s="2">
        <v>15536</v>
      </c>
      <c r="C1531" s="2">
        <v>15540</v>
      </c>
      <c r="D1531" s="2">
        <v>15528</v>
      </c>
      <c r="E1531" s="2">
        <v>15535</v>
      </c>
      <c r="F1531" s="2">
        <v>397</v>
      </c>
    </row>
    <row r="1532" spans="1:6" ht="15.75" customHeight="1">
      <c r="A1532" s="19">
        <v>44966.114583333336</v>
      </c>
      <c r="B1532" s="2">
        <v>15532</v>
      </c>
      <c r="C1532" s="2">
        <v>15542</v>
      </c>
      <c r="D1532" s="2">
        <v>15527</v>
      </c>
      <c r="E1532" s="2">
        <v>15536</v>
      </c>
      <c r="F1532" s="2">
        <v>850</v>
      </c>
    </row>
    <row r="1533" spans="1:6" ht="15.75" customHeight="1">
      <c r="A1533" s="19">
        <v>44966.104166666664</v>
      </c>
      <c r="B1533" s="2">
        <v>15543</v>
      </c>
      <c r="C1533" s="2">
        <v>15550</v>
      </c>
      <c r="D1533" s="2">
        <v>15531</v>
      </c>
      <c r="E1533" s="2">
        <v>15533</v>
      </c>
      <c r="F1533" s="2">
        <v>990</v>
      </c>
    </row>
    <row r="1534" spans="1:6" ht="15.75" customHeight="1">
      <c r="A1534" s="19">
        <v>44966.09375</v>
      </c>
      <c r="B1534" s="2">
        <v>15539</v>
      </c>
      <c r="C1534" s="2">
        <v>15550</v>
      </c>
      <c r="D1534" s="2">
        <v>15535</v>
      </c>
      <c r="E1534" s="2">
        <v>15543</v>
      </c>
      <c r="F1534" s="2">
        <v>1545</v>
      </c>
    </row>
    <row r="1535" spans="1:6" ht="15.75" customHeight="1">
      <c r="A1535" s="19">
        <v>44966.083333333336</v>
      </c>
      <c r="B1535" s="2">
        <v>15525</v>
      </c>
      <c r="C1535" s="2">
        <v>15541</v>
      </c>
      <c r="D1535" s="2">
        <v>15522</v>
      </c>
      <c r="E1535" s="2">
        <v>15540</v>
      </c>
      <c r="F1535" s="2">
        <v>1015</v>
      </c>
    </row>
    <row r="1536" spans="1:6" ht="15.75" customHeight="1">
      <c r="A1536" s="19">
        <v>44966.072916666664</v>
      </c>
      <c r="B1536" s="2">
        <v>15535</v>
      </c>
      <c r="C1536" s="2">
        <v>15538</v>
      </c>
      <c r="D1536" s="2">
        <v>15517</v>
      </c>
      <c r="E1536" s="2">
        <v>15525</v>
      </c>
      <c r="F1536" s="2">
        <v>1459</v>
      </c>
    </row>
    <row r="1537" spans="1:6" ht="15.75" customHeight="1">
      <c r="A1537" s="19">
        <v>44966.0625</v>
      </c>
      <c r="B1537" s="2">
        <v>15521</v>
      </c>
      <c r="C1537" s="2">
        <v>15536</v>
      </c>
      <c r="D1537" s="2">
        <v>15520</v>
      </c>
      <c r="E1537" s="2">
        <v>15534</v>
      </c>
      <c r="F1537" s="2">
        <v>1070</v>
      </c>
    </row>
    <row r="1538" spans="1:6" ht="15.75" customHeight="1">
      <c r="A1538" s="19">
        <v>44966.052083333336</v>
      </c>
      <c r="B1538" s="2">
        <v>15536</v>
      </c>
      <c r="C1538" s="2">
        <v>15536</v>
      </c>
      <c r="D1538" s="2">
        <v>15517</v>
      </c>
      <c r="E1538" s="2">
        <v>15523</v>
      </c>
      <c r="F1538" s="2">
        <v>2001</v>
      </c>
    </row>
    <row r="1539" spans="1:6" ht="15.75" customHeight="1">
      <c r="A1539" s="19">
        <v>44966.041666666664</v>
      </c>
      <c r="B1539" s="2">
        <v>15516</v>
      </c>
      <c r="C1539" s="2">
        <v>15541</v>
      </c>
      <c r="D1539" s="2">
        <v>15513</v>
      </c>
      <c r="E1539" s="2">
        <v>15536</v>
      </c>
      <c r="F1539" s="2">
        <v>3094</v>
      </c>
    </row>
    <row r="1540" spans="1:6" ht="15.75" customHeight="1">
      <c r="A1540" s="19">
        <v>44966.03125</v>
      </c>
      <c r="B1540" s="2">
        <v>15516</v>
      </c>
      <c r="C1540" s="2">
        <v>15521</v>
      </c>
      <c r="D1540" s="2">
        <v>15507</v>
      </c>
      <c r="E1540" s="2">
        <v>15515</v>
      </c>
      <c r="F1540" s="2">
        <v>3690</v>
      </c>
    </row>
    <row r="1541" spans="1:6" ht="15.75" customHeight="1">
      <c r="A1541" s="19">
        <v>44966.020833333336</v>
      </c>
      <c r="B1541" s="2">
        <v>15536</v>
      </c>
      <c r="C1541" s="2">
        <v>15548</v>
      </c>
      <c r="D1541" s="2">
        <v>15513</v>
      </c>
      <c r="E1541" s="2">
        <v>15517</v>
      </c>
      <c r="F1541" s="2">
        <v>4893</v>
      </c>
    </row>
    <row r="1542" spans="1:6" ht="15.75" customHeight="1">
      <c r="A1542" s="19">
        <v>44966.010416666664</v>
      </c>
      <c r="B1542" s="2">
        <v>15543</v>
      </c>
      <c r="C1542" s="2">
        <v>15549</v>
      </c>
      <c r="D1542" s="2">
        <v>15529</v>
      </c>
      <c r="E1542" s="2">
        <v>15536</v>
      </c>
      <c r="F1542" s="2">
        <v>4928</v>
      </c>
    </row>
    <row r="1543" spans="1:6" ht="15.75" customHeight="1">
      <c r="A1543" s="19">
        <v>44966</v>
      </c>
      <c r="B1543" s="2">
        <v>15556</v>
      </c>
      <c r="C1543" s="2">
        <v>15561</v>
      </c>
      <c r="D1543" s="2">
        <v>15543</v>
      </c>
      <c r="E1543" s="2">
        <v>15543</v>
      </c>
      <c r="F1543" s="2">
        <v>3286</v>
      </c>
    </row>
    <row r="1544" spans="1:6" ht="15.75" customHeight="1">
      <c r="A1544" s="19">
        <v>44965.989583333336</v>
      </c>
      <c r="B1544" s="2">
        <v>15566</v>
      </c>
      <c r="C1544" s="2">
        <v>15568</v>
      </c>
      <c r="D1544" s="2">
        <v>15550</v>
      </c>
      <c r="E1544" s="2">
        <v>15557</v>
      </c>
      <c r="F1544" s="2">
        <v>5372</v>
      </c>
    </row>
    <row r="1545" spans="1:6" ht="15.75" customHeight="1">
      <c r="A1545" s="19">
        <v>44965.979166666664</v>
      </c>
      <c r="B1545" s="2">
        <v>15576</v>
      </c>
      <c r="C1545" s="2">
        <v>15588</v>
      </c>
      <c r="D1545" s="2">
        <v>15566</v>
      </c>
      <c r="E1545" s="2">
        <v>15566</v>
      </c>
      <c r="F1545" s="2">
        <v>3243</v>
      </c>
    </row>
    <row r="1546" spans="1:6" ht="15.75" customHeight="1">
      <c r="A1546" s="19">
        <v>44965.96875</v>
      </c>
      <c r="B1546" s="2">
        <v>15577</v>
      </c>
      <c r="C1546" s="2">
        <v>15579</v>
      </c>
      <c r="D1546" s="2">
        <v>15560</v>
      </c>
      <c r="E1546" s="2">
        <v>15575</v>
      </c>
      <c r="F1546" s="2">
        <v>4593</v>
      </c>
    </row>
    <row r="1547" spans="1:6" ht="15.75" customHeight="1">
      <c r="A1547" s="19">
        <v>44965.958333333336</v>
      </c>
      <c r="B1547" s="2">
        <v>15602</v>
      </c>
      <c r="C1547" s="2">
        <v>15603</v>
      </c>
      <c r="D1547" s="2">
        <v>15567</v>
      </c>
      <c r="E1547" s="2">
        <v>15577</v>
      </c>
      <c r="F1547" s="2">
        <v>6672</v>
      </c>
    </row>
    <row r="1548" spans="1:6" ht="15.75" customHeight="1">
      <c r="A1548" s="19">
        <v>44965.947916666664</v>
      </c>
      <c r="B1548" s="2">
        <v>15586</v>
      </c>
      <c r="C1548" s="2">
        <v>15606</v>
      </c>
      <c r="D1548" s="2">
        <v>15574</v>
      </c>
      <c r="E1548" s="2">
        <v>15601</v>
      </c>
      <c r="F1548" s="2">
        <v>5104</v>
      </c>
    </row>
    <row r="1549" spans="1:6" ht="15.75" customHeight="1">
      <c r="A1549" s="19">
        <v>44965.9375</v>
      </c>
      <c r="B1549" s="2">
        <v>15591</v>
      </c>
      <c r="C1549" s="2">
        <v>15592</v>
      </c>
      <c r="D1549" s="2">
        <v>15581</v>
      </c>
      <c r="E1549" s="2">
        <v>15585</v>
      </c>
      <c r="F1549" s="2">
        <v>1197</v>
      </c>
    </row>
    <row r="1550" spans="1:6" ht="15.75" customHeight="1">
      <c r="A1550" s="19">
        <v>44965.927083333336</v>
      </c>
      <c r="B1550" s="2">
        <v>15589</v>
      </c>
      <c r="C1550" s="2">
        <v>15595</v>
      </c>
      <c r="D1550" s="2">
        <v>15573</v>
      </c>
      <c r="E1550" s="2">
        <v>15591</v>
      </c>
      <c r="F1550" s="2">
        <v>3429</v>
      </c>
    </row>
    <row r="1551" spans="1:6" ht="15.75" customHeight="1">
      <c r="A1551" s="19">
        <v>44965.916666666664</v>
      </c>
      <c r="B1551" s="2">
        <v>15588</v>
      </c>
      <c r="C1551" s="2">
        <v>15595</v>
      </c>
      <c r="D1551" s="2">
        <v>15585</v>
      </c>
      <c r="E1551" s="2">
        <v>15589</v>
      </c>
      <c r="F1551" s="2">
        <v>930</v>
      </c>
    </row>
    <row r="1552" spans="1:6" ht="15.75" customHeight="1">
      <c r="A1552" s="19">
        <v>44965.90625</v>
      </c>
      <c r="B1552" s="2">
        <v>15588</v>
      </c>
      <c r="C1552" s="2">
        <v>15597</v>
      </c>
      <c r="D1552" s="2">
        <v>15586</v>
      </c>
      <c r="E1552" s="2">
        <v>15588</v>
      </c>
      <c r="F1552" s="2">
        <v>1389</v>
      </c>
    </row>
    <row r="1553" spans="1:6" ht="15.75" customHeight="1">
      <c r="A1553" s="19">
        <v>44965.895833333336</v>
      </c>
      <c r="B1553" s="2">
        <v>15590</v>
      </c>
      <c r="C1553" s="2">
        <v>15598</v>
      </c>
      <c r="D1553" s="2">
        <v>15586</v>
      </c>
      <c r="E1553" s="2">
        <v>15588</v>
      </c>
      <c r="F1553" s="2">
        <v>1306</v>
      </c>
    </row>
    <row r="1554" spans="1:6" ht="15.75" customHeight="1">
      <c r="A1554" s="19">
        <v>44965.885416666664</v>
      </c>
      <c r="B1554" s="2">
        <v>15599</v>
      </c>
      <c r="C1554" s="2">
        <v>15600</v>
      </c>
      <c r="D1554" s="2">
        <v>15587</v>
      </c>
      <c r="E1554" s="2">
        <v>15590</v>
      </c>
      <c r="F1554" s="2">
        <v>1797</v>
      </c>
    </row>
    <row r="1555" spans="1:6" ht="15.75" customHeight="1">
      <c r="A1555" s="19">
        <v>44965.875</v>
      </c>
      <c r="B1555" s="2">
        <v>15607</v>
      </c>
      <c r="C1555" s="2">
        <v>15607</v>
      </c>
      <c r="D1555" s="2">
        <v>15596</v>
      </c>
      <c r="E1555" s="2">
        <v>15599</v>
      </c>
      <c r="F1555" s="2">
        <v>944</v>
      </c>
    </row>
    <row r="1556" spans="1:6" ht="15.75" customHeight="1">
      <c r="A1556" s="19">
        <v>44965.864583333336</v>
      </c>
      <c r="B1556" s="2">
        <v>15607</v>
      </c>
      <c r="C1556" s="2">
        <v>15612</v>
      </c>
      <c r="D1556" s="2">
        <v>15605</v>
      </c>
      <c r="E1556" s="2">
        <v>15607</v>
      </c>
      <c r="F1556" s="2">
        <v>484</v>
      </c>
    </row>
    <row r="1557" spans="1:6" ht="15.75" customHeight="1">
      <c r="A1557" s="19">
        <v>44965.854166666664</v>
      </c>
      <c r="B1557" s="2">
        <v>15608</v>
      </c>
      <c r="C1557" s="2">
        <v>15612</v>
      </c>
      <c r="D1557" s="2">
        <v>15604</v>
      </c>
      <c r="E1557" s="2">
        <v>15607</v>
      </c>
      <c r="F1557" s="2">
        <v>671</v>
      </c>
    </row>
    <row r="1558" spans="1:6" ht="15.75" customHeight="1">
      <c r="A1558" s="19">
        <v>44965.84375</v>
      </c>
      <c r="B1558" s="2">
        <v>15600</v>
      </c>
      <c r="C1558" s="2">
        <v>15609</v>
      </c>
      <c r="D1558" s="2">
        <v>15599</v>
      </c>
      <c r="E1558" s="2">
        <v>15607</v>
      </c>
      <c r="F1558" s="2">
        <v>875</v>
      </c>
    </row>
    <row r="1559" spans="1:6" ht="15.75" customHeight="1">
      <c r="A1559" s="19">
        <v>44965.833333333336</v>
      </c>
      <c r="B1559" s="2">
        <v>15602</v>
      </c>
      <c r="C1559" s="2">
        <v>15603</v>
      </c>
      <c r="D1559" s="2">
        <v>15595</v>
      </c>
      <c r="E1559" s="2">
        <v>15599</v>
      </c>
      <c r="F1559" s="2">
        <v>674</v>
      </c>
    </row>
    <row r="1560" spans="1:6" ht="15.75" customHeight="1">
      <c r="A1560" s="19">
        <v>44965.822916666664</v>
      </c>
      <c r="B1560" s="2">
        <v>15602</v>
      </c>
      <c r="C1560" s="2">
        <v>15604</v>
      </c>
      <c r="D1560" s="2">
        <v>15600</v>
      </c>
      <c r="E1560" s="2">
        <v>15601</v>
      </c>
      <c r="F1560" s="2">
        <v>186</v>
      </c>
    </row>
    <row r="1561" spans="1:6" ht="15.75" customHeight="1">
      <c r="A1561" s="19">
        <v>44965.8125</v>
      </c>
      <c r="B1561" s="2">
        <v>15604</v>
      </c>
      <c r="C1561" s="2">
        <v>15604</v>
      </c>
      <c r="D1561" s="2">
        <v>15598</v>
      </c>
      <c r="E1561" s="2">
        <v>15603</v>
      </c>
      <c r="F1561" s="2">
        <v>321</v>
      </c>
    </row>
    <row r="1562" spans="1:6" ht="15.75" customHeight="1">
      <c r="A1562" s="19">
        <v>44965.802083333336</v>
      </c>
      <c r="B1562" s="2">
        <v>15605</v>
      </c>
      <c r="C1562" s="2">
        <v>15606</v>
      </c>
      <c r="D1562" s="2">
        <v>15602</v>
      </c>
      <c r="E1562" s="2">
        <v>15604</v>
      </c>
      <c r="F1562" s="2">
        <v>233</v>
      </c>
    </row>
    <row r="1563" spans="1:6" ht="15.75" customHeight="1">
      <c r="A1563" s="19">
        <v>44965.791666666664</v>
      </c>
      <c r="B1563" s="2">
        <v>15603</v>
      </c>
      <c r="C1563" s="2">
        <v>15608</v>
      </c>
      <c r="D1563" s="2">
        <v>15601</v>
      </c>
      <c r="E1563" s="2">
        <v>15605</v>
      </c>
      <c r="F1563" s="2">
        <v>327</v>
      </c>
    </row>
    <row r="1564" spans="1:6" ht="15.75" customHeight="1">
      <c r="A1564" s="19">
        <v>44965.78125</v>
      </c>
      <c r="B1564" s="2">
        <v>15600</v>
      </c>
      <c r="C1564" s="2">
        <v>15606</v>
      </c>
      <c r="D1564" s="2">
        <v>15599</v>
      </c>
      <c r="E1564" s="2">
        <v>15603</v>
      </c>
      <c r="F1564" s="2">
        <v>550</v>
      </c>
    </row>
    <row r="1565" spans="1:6" ht="15.75" customHeight="1">
      <c r="A1565" s="19">
        <v>44965.770833333336</v>
      </c>
      <c r="B1565" s="2">
        <v>15597</v>
      </c>
      <c r="C1565" s="2">
        <v>15603</v>
      </c>
      <c r="D1565" s="2">
        <v>15595</v>
      </c>
      <c r="E1565" s="2">
        <v>15601</v>
      </c>
      <c r="F1565" s="2">
        <v>345</v>
      </c>
    </row>
    <row r="1566" spans="1:6" ht="15.75" customHeight="1">
      <c r="A1566" s="19">
        <v>44965.760416666664</v>
      </c>
      <c r="B1566" s="2">
        <v>15602</v>
      </c>
      <c r="C1566" s="2">
        <v>15604</v>
      </c>
      <c r="D1566" s="2">
        <v>15594</v>
      </c>
      <c r="E1566" s="2">
        <v>15597</v>
      </c>
      <c r="F1566" s="2">
        <v>589</v>
      </c>
    </row>
    <row r="1567" spans="1:6" ht="15.75" customHeight="1">
      <c r="A1567" s="19">
        <v>44965.75</v>
      </c>
      <c r="B1567" s="2">
        <v>15598</v>
      </c>
      <c r="C1567" s="2">
        <v>15604</v>
      </c>
      <c r="D1567" s="2">
        <v>15595</v>
      </c>
      <c r="E1567" s="2">
        <v>15601</v>
      </c>
      <c r="F1567" s="2">
        <v>662</v>
      </c>
    </row>
    <row r="1568" spans="1:6" ht="15.75" customHeight="1">
      <c r="A1568" s="19">
        <v>44965.739583333336</v>
      </c>
      <c r="B1568" s="2">
        <v>15609</v>
      </c>
      <c r="C1568" s="2">
        <v>15609</v>
      </c>
      <c r="D1568" s="2">
        <v>15597</v>
      </c>
      <c r="E1568" s="2">
        <v>15598</v>
      </c>
      <c r="F1568" s="2">
        <v>862</v>
      </c>
    </row>
    <row r="1569" spans="1:6" ht="15.75" customHeight="1">
      <c r="A1569" s="19">
        <v>44965.729166666664</v>
      </c>
      <c r="B1569" s="2">
        <v>15610</v>
      </c>
      <c r="C1569" s="2">
        <v>15611</v>
      </c>
      <c r="D1569" s="2">
        <v>15604</v>
      </c>
      <c r="E1569" s="2">
        <v>15609</v>
      </c>
      <c r="F1569" s="2">
        <v>485</v>
      </c>
    </row>
    <row r="1570" spans="1:6" ht="15.75" customHeight="1">
      <c r="A1570" s="19">
        <v>44965.71875</v>
      </c>
      <c r="B1570" s="2">
        <v>15604</v>
      </c>
      <c r="C1570" s="2">
        <v>15615</v>
      </c>
      <c r="D1570" s="2">
        <v>15601</v>
      </c>
      <c r="E1570" s="2">
        <v>15609</v>
      </c>
      <c r="F1570" s="2">
        <v>1000</v>
      </c>
    </row>
    <row r="1571" spans="1:6" ht="15.75" customHeight="1">
      <c r="A1571" s="19">
        <v>44965.708333333336</v>
      </c>
      <c r="B1571" s="2">
        <v>15603</v>
      </c>
      <c r="C1571" s="2">
        <v>15606</v>
      </c>
      <c r="D1571" s="2">
        <v>15596</v>
      </c>
      <c r="E1571" s="2">
        <v>15603</v>
      </c>
      <c r="F1571" s="2">
        <v>548</v>
      </c>
    </row>
    <row r="1572" spans="1:6" ht="15.75" customHeight="1">
      <c r="A1572" s="19">
        <v>44965.697916666664</v>
      </c>
      <c r="B1572" s="2">
        <v>15594</v>
      </c>
      <c r="C1572" s="2">
        <v>15607</v>
      </c>
      <c r="D1572" s="2">
        <v>15592</v>
      </c>
      <c r="E1572" s="2">
        <v>15603</v>
      </c>
      <c r="F1572" s="2">
        <v>1631</v>
      </c>
    </row>
    <row r="1573" spans="1:6" ht="15.75" customHeight="1">
      <c r="A1573" s="19">
        <v>44965.6875</v>
      </c>
      <c r="B1573" s="2">
        <v>15600</v>
      </c>
      <c r="C1573" s="2">
        <v>15602</v>
      </c>
      <c r="D1573" s="2">
        <v>15593</v>
      </c>
      <c r="E1573" s="2">
        <v>15594</v>
      </c>
      <c r="F1573" s="2">
        <v>1406</v>
      </c>
    </row>
    <row r="1574" spans="1:6" ht="15.75" customHeight="1">
      <c r="A1574" s="19">
        <v>44965.677083333336</v>
      </c>
      <c r="B1574" s="2">
        <v>15614</v>
      </c>
      <c r="C1574" s="2">
        <v>15627</v>
      </c>
      <c r="D1574" s="2">
        <v>15597</v>
      </c>
      <c r="E1574" s="2">
        <v>15600</v>
      </c>
      <c r="F1574" s="2">
        <v>3613</v>
      </c>
    </row>
    <row r="1575" spans="1:6" ht="15.75" customHeight="1">
      <c r="A1575" s="19">
        <v>44965.666666666664</v>
      </c>
      <c r="B1575" s="2">
        <v>15607</v>
      </c>
      <c r="C1575" s="2">
        <v>15616</v>
      </c>
      <c r="D1575" s="2">
        <v>15605</v>
      </c>
      <c r="E1575" s="2">
        <v>15615</v>
      </c>
      <c r="F1575" s="2">
        <v>1793</v>
      </c>
    </row>
    <row r="1576" spans="1:6" ht="15.75" customHeight="1">
      <c r="A1576" s="19">
        <v>44965.65625</v>
      </c>
      <c r="B1576" s="2">
        <v>15600</v>
      </c>
      <c r="C1576" s="2">
        <v>15608</v>
      </c>
      <c r="D1576" s="2">
        <v>15598</v>
      </c>
      <c r="E1576" s="2">
        <v>15608</v>
      </c>
      <c r="F1576" s="2">
        <v>1500</v>
      </c>
    </row>
    <row r="1577" spans="1:6" ht="15.75" customHeight="1">
      <c r="A1577" s="19">
        <v>44965.645833333336</v>
      </c>
      <c r="B1577" s="2">
        <v>15592</v>
      </c>
      <c r="C1577" s="2">
        <v>15601</v>
      </c>
      <c r="D1577" s="2">
        <v>15584</v>
      </c>
      <c r="E1577" s="2">
        <v>15600</v>
      </c>
      <c r="F1577" s="2">
        <v>2661</v>
      </c>
    </row>
    <row r="1578" spans="1:6" ht="15.75" customHeight="1">
      <c r="A1578" s="19">
        <v>44965.635416666664</v>
      </c>
      <c r="B1578" s="2">
        <v>15606</v>
      </c>
      <c r="C1578" s="2">
        <v>15606</v>
      </c>
      <c r="D1578" s="2">
        <v>15591</v>
      </c>
      <c r="E1578" s="2">
        <v>15593</v>
      </c>
      <c r="F1578" s="2">
        <v>2703</v>
      </c>
    </row>
    <row r="1579" spans="1:6" ht="15.75" customHeight="1">
      <c r="A1579" s="19">
        <v>44965.572916666664</v>
      </c>
      <c r="B1579" s="2">
        <v>15597</v>
      </c>
      <c r="C1579" s="2">
        <v>15610</v>
      </c>
      <c r="D1579" s="2">
        <v>15595</v>
      </c>
      <c r="E1579" s="2">
        <v>15608</v>
      </c>
      <c r="F1579" s="2">
        <v>4998</v>
      </c>
    </row>
    <row r="1580" spans="1:6" ht="15.75" customHeight="1">
      <c r="A1580" s="19">
        <v>44965.5625</v>
      </c>
      <c r="B1580" s="2">
        <v>15599</v>
      </c>
      <c r="C1580" s="2">
        <v>15608</v>
      </c>
      <c r="D1580" s="2">
        <v>15594</v>
      </c>
      <c r="E1580" s="2">
        <v>15598</v>
      </c>
      <c r="F1580" s="2">
        <v>3623</v>
      </c>
    </row>
    <row r="1581" spans="1:6" ht="15.75" customHeight="1">
      <c r="A1581" s="19">
        <v>44965.552083333336</v>
      </c>
      <c r="B1581" s="2">
        <v>15613</v>
      </c>
      <c r="C1581" s="2">
        <v>15614</v>
      </c>
      <c r="D1581" s="2">
        <v>15592</v>
      </c>
      <c r="E1581" s="2">
        <v>15599</v>
      </c>
      <c r="F1581" s="2">
        <v>4042</v>
      </c>
    </row>
    <row r="1582" spans="1:6" ht="15.75" customHeight="1">
      <c r="A1582" s="19">
        <v>44965.541666666664</v>
      </c>
      <c r="B1582" s="2">
        <v>15609</v>
      </c>
      <c r="C1582" s="2">
        <v>15617</v>
      </c>
      <c r="D1582" s="2">
        <v>15604</v>
      </c>
      <c r="E1582" s="2">
        <v>15613</v>
      </c>
      <c r="F1582" s="2">
        <v>2021</v>
      </c>
    </row>
    <row r="1583" spans="1:6" ht="15.75" customHeight="1">
      <c r="A1583" s="19">
        <v>44965.53125</v>
      </c>
      <c r="B1583" s="2">
        <v>15615</v>
      </c>
      <c r="C1583" s="2">
        <v>15624</v>
      </c>
      <c r="D1583" s="2">
        <v>15606</v>
      </c>
      <c r="E1583" s="2">
        <v>15610</v>
      </c>
      <c r="F1583" s="2">
        <v>2551</v>
      </c>
    </row>
    <row r="1584" spans="1:6" ht="15.75" customHeight="1">
      <c r="A1584" s="19">
        <v>44965.520833333336</v>
      </c>
      <c r="B1584" s="2">
        <v>15615</v>
      </c>
      <c r="C1584" s="2">
        <v>15619</v>
      </c>
      <c r="D1584" s="2">
        <v>15609</v>
      </c>
      <c r="E1584" s="2">
        <v>15615</v>
      </c>
      <c r="F1584" s="2">
        <v>1643</v>
      </c>
    </row>
    <row r="1585" spans="1:6" ht="15.75" customHeight="1">
      <c r="A1585" s="19">
        <v>44965.510416666664</v>
      </c>
      <c r="B1585" s="2">
        <v>15603</v>
      </c>
      <c r="C1585" s="2">
        <v>15616</v>
      </c>
      <c r="D1585" s="2">
        <v>15602</v>
      </c>
      <c r="E1585" s="2">
        <v>15615</v>
      </c>
      <c r="F1585" s="2">
        <v>1869</v>
      </c>
    </row>
    <row r="1586" spans="1:6" ht="15.75" customHeight="1">
      <c r="A1586" s="19">
        <v>44965.5</v>
      </c>
      <c r="B1586" s="2">
        <v>15613</v>
      </c>
      <c r="C1586" s="2">
        <v>15617</v>
      </c>
      <c r="D1586" s="2">
        <v>15603</v>
      </c>
      <c r="E1586" s="2">
        <v>15603</v>
      </c>
      <c r="F1586" s="2">
        <v>2006</v>
      </c>
    </row>
    <row r="1587" spans="1:6" ht="15.75" customHeight="1">
      <c r="A1587" s="19">
        <v>44965.489583333336</v>
      </c>
      <c r="B1587" s="2">
        <v>15607</v>
      </c>
      <c r="C1587" s="2">
        <v>15613</v>
      </c>
      <c r="D1587" s="2">
        <v>15601</v>
      </c>
      <c r="E1587" s="2">
        <v>15613</v>
      </c>
      <c r="F1587" s="2">
        <v>2806</v>
      </c>
    </row>
    <row r="1588" spans="1:6" ht="15.75" customHeight="1">
      <c r="A1588" s="19">
        <v>44965.479166666664</v>
      </c>
      <c r="B1588" s="2">
        <v>15617</v>
      </c>
      <c r="C1588" s="2">
        <v>15623</v>
      </c>
      <c r="D1588" s="2">
        <v>15602</v>
      </c>
      <c r="E1588" s="2">
        <v>15607</v>
      </c>
      <c r="F1588" s="2">
        <v>6236</v>
      </c>
    </row>
    <row r="1589" spans="1:6" ht="15.75" customHeight="1">
      <c r="A1589" s="19">
        <v>44965.46875</v>
      </c>
      <c r="B1589" s="2">
        <v>15590</v>
      </c>
      <c r="C1589" s="2">
        <v>15620</v>
      </c>
      <c r="D1589" s="2">
        <v>15588</v>
      </c>
      <c r="E1589" s="2">
        <v>15618</v>
      </c>
      <c r="F1589" s="2">
        <v>6924</v>
      </c>
    </row>
    <row r="1590" spans="1:6" ht="15.75" customHeight="1">
      <c r="A1590" s="19">
        <v>44965.458333333336</v>
      </c>
      <c r="B1590" s="2">
        <v>15593</v>
      </c>
      <c r="C1590" s="2">
        <v>15597</v>
      </c>
      <c r="D1590" s="2">
        <v>15581</v>
      </c>
      <c r="E1590" s="2">
        <v>15592</v>
      </c>
      <c r="F1590" s="2">
        <v>3792</v>
      </c>
    </row>
    <row r="1591" spans="1:6" ht="15.75" customHeight="1">
      <c r="A1591" s="19">
        <v>44965.447916666664</v>
      </c>
      <c r="B1591" s="2">
        <v>15584</v>
      </c>
      <c r="C1591" s="2">
        <v>15594</v>
      </c>
      <c r="D1591" s="2">
        <v>15582</v>
      </c>
      <c r="E1591" s="2">
        <v>15593</v>
      </c>
      <c r="F1591" s="2">
        <v>3820</v>
      </c>
    </row>
    <row r="1592" spans="1:6" ht="15.75" customHeight="1">
      <c r="A1592" s="19">
        <v>44965.4375</v>
      </c>
      <c r="B1592" s="2">
        <v>15574</v>
      </c>
      <c r="C1592" s="2">
        <v>15587</v>
      </c>
      <c r="D1592" s="2">
        <v>15566</v>
      </c>
      <c r="E1592" s="2">
        <v>15586</v>
      </c>
      <c r="F1592" s="2">
        <v>5536</v>
      </c>
    </row>
    <row r="1593" spans="1:6" ht="15.75" customHeight="1">
      <c r="A1593" s="19">
        <v>44965.427083333336</v>
      </c>
      <c r="B1593" s="2">
        <v>15565</v>
      </c>
      <c r="C1593" s="2">
        <v>15580</v>
      </c>
      <c r="D1593" s="2">
        <v>15561</v>
      </c>
      <c r="E1593" s="2">
        <v>15574</v>
      </c>
      <c r="F1593" s="2">
        <v>8022</v>
      </c>
    </row>
    <row r="1594" spans="1:6" ht="15.75" customHeight="1">
      <c r="A1594" s="19">
        <v>44965.416666666664</v>
      </c>
      <c r="B1594" s="2">
        <v>15549</v>
      </c>
      <c r="C1594" s="2">
        <v>15565</v>
      </c>
      <c r="D1594" s="2">
        <v>15545</v>
      </c>
      <c r="E1594" s="2">
        <v>15565</v>
      </c>
      <c r="F1594" s="2">
        <v>8341</v>
      </c>
    </row>
    <row r="1595" spans="1:6" ht="15.75" customHeight="1">
      <c r="A1595" s="19">
        <v>44965.40625</v>
      </c>
      <c r="B1595" s="2">
        <v>15516</v>
      </c>
      <c r="C1595" s="2">
        <v>15554</v>
      </c>
      <c r="D1595" s="2">
        <v>15514</v>
      </c>
      <c r="E1595" s="2">
        <v>15549</v>
      </c>
      <c r="F1595" s="2">
        <v>12921</v>
      </c>
    </row>
    <row r="1596" spans="1:6" ht="15.75" customHeight="1">
      <c r="A1596" s="19">
        <v>44965.395833333336</v>
      </c>
      <c r="B1596" s="2">
        <v>15534</v>
      </c>
      <c r="C1596" s="2">
        <v>15534</v>
      </c>
      <c r="D1596" s="2">
        <v>15505</v>
      </c>
      <c r="E1596" s="2">
        <v>15515</v>
      </c>
      <c r="F1596" s="2">
        <v>11611</v>
      </c>
    </row>
    <row r="1597" spans="1:6" ht="15.75" customHeight="1">
      <c r="A1597" s="19">
        <v>44965.385416666664</v>
      </c>
      <c r="B1597" s="2">
        <v>15519</v>
      </c>
      <c r="C1597" s="2">
        <v>15548</v>
      </c>
      <c r="D1597" s="2">
        <v>15515</v>
      </c>
      <c r="E1597" s="2">
        <v>15534</v>
      </c>
      <c r="F1597" s="2">
        <v>15200</v>
      </c>
    </row>
    <row r="1598" spans="1:6" ht="15.75" customHeight="1">
      <c r="A1598" s="19">
        <v>44965.375</v>
      </c>
      <c r="B1598" s="2">
        <v>15471</v>
      </c>
      <c r="C1598" s="2">
        <v>15520</v>
      </c>
      <c r="D1598" s="2">
        <v>15471</v>
      </c>
      <c r="E1598" s="2">
        <v>15519</v>
      </c>
      <c r="F1598" s="2">
        <v>12789</v>
      </c>
    </row>
    <row r="1599" spans="1:6" ht="15.75" customHeight="1">
      <c r="A1599" s="19">
        <v>44965.208333333336</v>
      </c>
      <c r="B1599" s="2">
        <v>15479</v>
      </c>
      <c r="C1599" s="2">
        <v>15507</v>
      </c>
      <c r="D1599" s="2">
        <v>15476</v>
      </c>
      <c r="E1599" s="2">
        <v>15494</v>
      </c>
      <c r="F1599" s="2">
        <v>3965</v>
      </c>
    </row>
    <row r="1600" spans="1:6" ht="15.75" customHeight="1">
      <c r="A1600" s="19">
        <v>44965.197916666664</v>
      </c>
      <c r="B1600" s="2">
        <v>15468</v>
      </c>
      <c r="C1600" s="2">
        <v>15481</v>
      </c>
      <c r="D1600" s="2">
        <v>15465</v>
      </c>
      <c r="E1600" s="2">
        <v>15479</v>
      </c>
      <c r="F1600" s="2">
        <v>1666</v>
      </c>
    </row>
    <row r="1601" spans="1:6" ht="15.75" customHeight="1">
      <c r="A1601" s="19">
        <v>44965.1875</v>
      </c>
      <c r="B1601" s="2">
        <v>15443</v>
      </c>
      <c r="C1601" s="2">
        <v>15472</v>
      </c>
      <c r="D1601" s="2">
        <v>15443</v>
      </c>
      <c r="E1601" s="2">
        <v>15468</v>
      </c>
      <c r="F1601" s="2">
        <v>2146</v>
      </c>
    </row>
    <row r="1602" spans="1:6" ht="15.75" customHeight="1">
      <c r="A1602" s="19">
        <v>44965.177083333336</v>
      </c>
      <c r="B1602" s="2">
        <v>15446</v>
      </c>
      <c r="C1602" s="2">
        <v>15459</v>
      </c>
      <c r="D1602" s="2">
        <v>15428</v>
      </c>
      <c r="E1602" s="2">
        <v>15445</v>
      </c>
      <c r="F1602" s="2">
        <v>2286</v>
      </c>
    </row>
    <row r="1603" spans="1:6" ht="15.75" customHeight="1">
      <c r="A1603" s="19">
        <v>44965.166666666664</v>
      </c>
      <c r="B1603" s="2">
        <v>15428</v>
      </c>
      <c r="C1603" s="2">
        <v>15445</v>
      </c>
      <c r="D1603" s="2">
        <v>15425</v>
      </c>
      <c r="E1603" s="2">
        <v>15445</v>
      </c>
      <c r="F1603" s="2">
        <v>1121</v>
      </c>
    </row>
    <row r="1604" spans="1:6" ht="15.75" customHeight="1">
      <c r="A1604" s="19">
        <v>44965.15625</v>
      </c>
      <c r="B1604" s="2">
        <v>15407</v>
      </c>
      <c r="C1604" s="2">
        <v>15440</v>
      </c>
      <c r="D1604" s="2">
        <v>15403</v>
      </c>
      <c r="E1604" s="2">
        <v>15428</v>
      </c>
      <c r="F1604" s="2">
        <v>2189</v>
      </c>
    </row>
    <row r="1605" spans="1:6" ht="15.75" customHeight="1">
      <c r="A1605" s="19">
        <v>44965.145833333336</v>
      </c>
      <c r="B1605" s="2">
        <v>15400</v>
      </c>
      <c r="C1605" s="2">
        <v>15418</v>
      </c>
      <c r="D1605" s="2">
        <v>15398</v>
      </c>
      <c r="E1605" s="2">
        <v>15408</v>
      </c>
      <c r="F1605" s="2">
        <v>2066</v>
      </c>
    </row>
    <row r="1606" spans="1:6" ht="15.75" customHeight="1">
      <c r="A1606" s="19">
        <v>44965.135416666664</v>
      </c>
      <c r="B1606" s="2">
        <v>15359</v>
      </c>
      <c r="C1606" s="2">
        <v>15409</v>
      </c>
      <c r="D1606" s="2">
        <v>15355</v>
      </c>
      <c r="E1606" s="2">
        <v>15400</v>
      </c>
      <c r="F1606" s="2">
        <v>3446</v>
      </c>
    </row>
    <row r="1607" spans="1:6" ht="15.75" customHeight="1">
      <c r="A1607" s="19">
        <v>44965.125</v>
      </c>
      <c r="B1607" s="2">
        <v>15348</v>
      </c>
      <c r="C1607" s="2">
        <v>15368</v>
      </c>
      <c r="D1607" s="2">
        <v>15335</v>
      </c>
      <c r="E1607" s="2">
        <v>15359</v>
      </c>
      <c r="F1607" s="2">
        <v>2760</v>
      </c>
    </row>
    <row r="1608" spans="1:6" ht="15.75" customHeight="1">
      <c r="A1608" s="19">
        <v>44965.114583333336</v>
      </c>
      <c r="B1608" s="2">
        <v>15378</v>
      </c>
      <c r="C1608" s="2">
        <v>15381</v>
      </c>
      <c r="D1608" s="2">
        <v>15333</v>
      </c>
      <c r="E1608" s="2">
        <v>15349</v>
      </c>
      <c r="F1608" s="2">
        <v>9456</v>
      </c>
    </row>
    <row r="1609" spans="1:6" ht="15.75" customHeight="1">
      <c r="A1609" s="19">
        <v>44965.104166666664</v>
      </c>
      <c r="B1609" s="2">
        <v>15436</v>
      </c>
      <c r="C1609" s="2">
        <v>15441</v>
      </c>
      <c r="D1609" s="2">
        <v>15377</v>
      </c>
      <c r="E1609" s="2">
        <v>15377</v>
      </c>
      <c r="F1609" s="2">
        <v>7747</v>
      </c>
    </row>
    <row r="1610" spans="1:6" ht="15.75" customHeight="1">
      <c r="A1610" s="19">
        <v>44965.09375</v>
      </c>
      <c r="B1610" s="2">
        <v>15485</v>
      </c>
      <c r="C1610" s="2">
        <v>15487</v>
      </c>
      <c r="D1610" s="2">
        <v>15435</v>
      </c>
      <c r="E1610" s="2">
        <v>15436</v>
      </c>
      <c r="F1610" s="2">
        <v>6311</v>
      </c>
    </row>
    <row r="1611" spans="1:6" ht="15.75" customHeight="1">
      <c r="A1611" s="19">
        <v>44965.083333333336</v>
      </c>
      <c r="B1611" s="2">
        <v>15416</v>
      </c>
      <c r="C1611" s="2">
        <v>15493</v>
      </c>
      <c r="D1611" s="2">
        <v>15416</v>
      </c>
      <c r="E1611" s="2">
        <v>15485</v>
      </c>
      <c r="F1611" s="2">
        <v>11297</v>
      </c>
    </row>
    <row r="1612" spans="1:6" ht="15.75" customHeight="1">
      <c r="A1612" s="19">
        <v>44965.072916666664</v>
      </c>
      <c r="B1612" s="2">
        <v>15382</v>
      </c>
      <c r="C1612" s="2">
        <v>15420</v>
      </c>
      <c r="D1612" s="2">
        <v>15381</v>
      </c>
      <c r="E1612" s="2">
        <v>15416</v>
      </c>
      <c r="F1612" s="2">
        <v>2991</v>
      </c>
    </row>
    <row r="1613" spans="1:6" ht="15.75" customHeight="1">
      <c r="A1613" s="19">
        <v>44965.0625</v>
      </c>
      <c r="B1613" s="2">
        <v>15397</v>
      </c>
      <c r="C1613" s="2">
        <v>15397</v>
      </c>
      <c r="D1613" s="2">
        <v>15377</v>
      </c>
      <c r="E1613" s="2">
        <v>15382</v>
      </c>
      <c r="F1613" s="2">
        <v>1537</v>
      </c>
    </row>
    <row r="1614" spans="1:6" ht="15.75" customHeight="1">
      <c r="A1614" s="19">
        <v>44965.052083333336</v>
      </c>
      <c r="B1614" s="2">
        <v>15396</v>
      </c>
      <c r="C1614" s="2">
        <v>15404</v>
      </c>
      <c r="D1614" s="2">
        <v>15392</v>
      </c>
      <c r="E1614" s="2">
        <v>15397</v>
      </c>
      <c r="F1614" s="2">
        <v>1028</v>
      </c>
    </row>
    <row r="1615" spans="1:6" ht="15.75" customHeight="1">
      <c r="A1615" s="19">
        <v>44965.041666666664</v>
      </c>
      <c r="B1615" s="2">
        <v>15399</v>
      </c>
      <c r="C1615" s="2">
        <v>15408</v>
      </c>
      <c r="D1615" s="2">
        <v>15394</v>
      </c>
      <c r="E1615" s="2">
        <v>15396</v>
      </c>
      <c r="F1615" s="2">
        <v>1517</v>
      </c>
    </row>
    <row r="1616" spans="1:6" ht="15.75" customHeight="1">
      <c r="A1616" s="19">
        <v>44965.03125</v>
      </c>
      <c r="B1616" s="2">
        <v>15388</v>
      </c>
      <c r="C1616" s="2">
        <v>15415</v>
      </c>
      <c r="D1616" s="2">
        <v>15386</v>
      </c>
      <c r="E1616" s="2">
        <v>15399</v>
      </c>
      <c r="F1616" s="2">
        <v>3493</v>
      </c>
    </row>
    <row r="1617" spans="1:6" ht="15.75" customHeight="1">
      <c r="A1617" s="19">
        <v>44965.020833333336</v>
      </c>
      <c r="B1617" s="2">
        <v>15388</v>
      </c>
      <c r="C1617" s="2">
        <v>15391</v>
      </c>
      <c r="D1617" s="2">
        <v>15381</v>
      </c>
      <c r="E1617" s="2">
        <v>15388</v>
      </c>
      <c r="F1617" s="2">
        <v>892</v>
      </c>
    </row>
    <row r="1618" spans="1:6" ht="15.75" customHeight="1">
      <c r="A1618" s="19">
        <v>44965.010416666664</v>
      </c>
      <c r="B1618" s="2">
        <v>15374</v>
      </c>
      <c r="C1618" s="2">
        <v>15393</v>
      </c>
      <c r="D1618" s="2">
        <v>15373</v>
      </c>
      <c r="E1618" s="2">
        <v>15389</v>
      </c>
      <c r="F1618" s="2">
        <v>2131</v>
      </c>
    </row>
    <row r="1619" spans="1:6" ht="15.75" customHeight="1">
      <c r="A1619" s="19">
        <v>44965</v>
      </c>
      <c r="B1619" s="2">
        <v>15376</v>
      </c>
      <c r="C1619" s="2">
        <v>15383</v>
      </c>
      <c r="D1619" s="2">
        <v>15370</v>
      </c>
      <c r="E1619" s="2">
        <v>15373</v>
      </c>
      <c r="F1619" s="2">
        <v>1779</v>
      </c>
    </row>
    <row r="1620" spans="1:6" ht="15.75" customHeight="1">
      <c r="A1620" s="19">
        <v>44964.989583333336</v>
      </c>
      <c r="B1620" s="2">
        <v>15353</v>
      </c>
      <c r="C1620" s="2">
        <v>15376</v>
      </c>
      <c r="D1620" s="2">
        <v>15352</v>
      </c>
      <c r="E1620" s="2">
        <v>15376</v>
      </c>
      <c r="F1620" s="2">
        <v>1821</v>
      </c>
    </row>
    <row r="1621" spans="1:6" ht="15.75" customHeight="1">
      <c r="A1621" s="19">
        <v>44964.979166666664</v>
      </c>
      <c r="B1621" s="2">
        <v>15357</v>
      </c>
      <c r="C1621" s="2">
        <v>15368</v>
      </c>
      <c r="D1621" s="2">
        <v>15352</v>
      </c>
      <c r="E1621" s="2">
        <v>15355</v>
      </c>
      <c r="F1621" s="2">
        <v>1797</v>
      </c>
    </row>
    <row r="1622" spans="1:6" ht="15.75" customHeight="1">
      <c r="A1622" s="19">
        <v>44964.96875</v>
      </c>
      <c r="B1622" s="2">
        <v>15365</v>
      </c>
      <c r="C1622" s="2">
        <v>15368</v>
      </c>
      <c r="D1622" s="2">
        <v>15351</v>
      </c>
      <c r="E1622" s="2">
        <v>15357</v>
      </c>
      <c r="F1622" s="2">
        <v>2529</v>
      </c>
    </row>
    <row r="1623" spans="1:6" ht="15.75" customHeight="1">
      <c r="A1623" s="19">
        <v>44964.958333333336</v>
      </c>
      <c r="B1623" s="2">
        <v>15372</v>
      </c>
      <c r="C1623" s="2">
        <v>15377</v>
      </c>
      <c r="D1623" s="2">
        <v>15361</v>
      </c>
      <c r="E1623" s="2">
        <v>15364</v>
      </c>
      <c r="F1623" s="2">
        <v>2659</v>
      </c>
    </row>
    <row r="1624" spans="1:6" ht="15.75" customHeight="1">
      <c r="A1624" s="19">
        <v>44964.947916666664</v>
      </c>
      <c r="B1624" s="2">
        <v>15355</v>
      </c>
      <c r="C1624" s="2">
        <v>15376</v>
      </c>
      <c r="D1624" s="2">
        <v>15350</v>
      </c>
      <c r="E1624" s="2">
        <v>15373</v>
      </c>
      <c r="F1624" s="2">
        <v>5042</v>
      </c>
    </row>
    <row r="1625" spans="1:6" ht="15.75" customHeight="1">
      <c r="A1625" s="19">
        <v>44964.9375</v>
      </c>
      <c r="B1625" s="2">
        <v>15351</v>
      </c>
      <c r="C1625" s="2">
        <v>15359</v>
      </c>
      <c r="D1625" s="2">
        <v>15345</v>
      </c>
      <c r="E1625" s="2">
        <v>15354</v>
      </c>
      <c r="F1625" s="2">
        <v>1616</v>
      </c>
    </row>
    <row r="1626" spans="1:6" ht="15.75" customHeight="1">
      <c r="A1626" s="19">
        <v>44964.927083333336</v>
      </c>
      <c r="B1626" s="2">
        <v>15363</v>
      </c>
      <c r="C1626" s="2">
        <v>15363</v>
      </c>
      <c r="D1626" s="2">
        <v>15348</v>
      </c>
      <c r="E1626" s="2">
        <v>15352</v>
      </c>
      <c r="F1626" s="2">
        <v>2018</v>
      </c>
    </row>
    <row r="1627" spans="1:6" ht="15.75" customHeight="1">
      <c r="A1627" s="19">
        <v>44964.916666666664</v>
      </c>
      <c r="B1627" s="2">
        <v>15363</v>
      </c>
      <c r="C1627" s="2">
        <v>15365</v>
      </c>
      <c r="D1627" s="2">
        <v>15356</v>
      </c>
      <c r="E1627" s="2">
        <v>15363</v>
      </c>
      <c r="F1627" s="2">
        <v>1641</v>
      </c>
    </row>
    <row r="1628" spans="1:6" ht="15.75" customHeight="1">
      <c r="A1628" s="19">
        <v>44964.90625</v>
      </c>
      <c r="B1628" s="2">
        <v>15379</v>
      </c>
      <c r="C1628" s="2">
        <v>15380</v>
      </c>
      <c r="D1628" s="2">
        <v>15353</v>
      </c>
      <c r="E1628" s="2">
        <v>15363</v>
      </c>
      <c r="F1628" s="2">
        <v>4665</v>
      </c>
    </row>
    <row r="1629" spans="1:6" ht="15.75" customHeight="1">
      <c r="A1629" s="19">
        <v>44964.895833333336</v>
      </c>
      <c r="B1629" s="2">
        <v>15388</v>
      </c>
      <c r="C1629" s="2">
        <v>15389</v>
      </c>
      <c r="D1629" s="2">
        <v>15374</v>
      </c>
      <c r="E1629" s="2">
        <v>15380</v>
      </c>
      <c r="F1629" s="2">
        <v>1767</v>
      </c>
    </row>
    <row r="1630" spans="1:6" ht="15.75" customHeight="1">
      <c r="A1630" s="19">
        <v>44964.885416666664</v>
      </c>
      <c r="B1630" s="2">
        <v>15395</v>
      </c>
      <c r="C1630" s="2">
        <v>15396</v>
      </c>
      <c r="D1630" s="2">
        <v>15386</v>
      </c>
      <c r="E1630" s="2">
        <v>15388</v>
      </c>
      <c r="F1630" s="2">
        <v>660</v>
      </c>
    </row>
    <row r="1631" spans="1:6" ht="15.75" customHeight="1">
      <c r="A1631" s="19">
        <v>44964.875</v>
      </c>
      <c r="B1631" s="2">
        <v>15392</v>
      </c>
      <c r="C1631" s="2">
        <v>15395</v>
      </c>
      <c r="D1631" s="2">
        <v>15386</v>
      </c>
      <c r="E1631" s="2">
        <v>15395</v>
      </c>
      <c r="F1631" s="2">
        <v>510</v>
      </c>
    </row>
    <row r="1632" spans="1:6" ht="15.75" customHeight="1">
      <c r="A1632" s="19">
        <v>44964.864583333336</v>
      </c>
      <c r="B1632" s="2">
        <v>15390</v>
      </c>
      <c r="C1632" s="2">
        <v>15396</v>
      </c>
      <c r="D1632" s="2">
        <v>15388</v>
      </c>
      <c r="E1632" s="2">
        <v>15391</v>
      </c>
      <c r="F1632" s="2">
        <v>599</v>
      </c>
    </row>
    <row r="1633" spans="1:6" ht="15.75" customHeight="1">
      <c r="A1633" s="19">
        <v>44964.854166666664</v>
      </c>
      <c r="B1633" s="2">
        <v>15387</v>
      </c>
      <c r="C1633" s="2">
        <v>15393</v>
      </c>
      <c r="D1633" s="2">
        <v>15386</v>
      </c>
      <c r="E1633" s="2">
        <v>15390</v>
      </c>
      <c r="F1633" s="2">
        <v>604</v>
      </c>
    </row>
    <row r="1634" spans="1:6" ht="15.75" customHeight="1">
      <c r="A1634" s="19">
        <v>44964.84375</v>
      </c>
      <c r="B1634" s="2">
        <v>15381</v>
      </c>
      <c r="C1634" s="2">
        <v>15390</v>
      </c>
      <c r="D1634" s="2">
        <v>15378</v>
      </c>
      <c r="E1634" s="2">
        <v>15388</v>
      </c>
      <c r="F1634" s="2">
        <v>696</v>
      </c>
    </row>
    <row r="1635" spans="1:6" ht="15.75" customHeight="1">
      <c r="A1635" s="19">
        <v>44964.833333333336</v>
      </c>
      <c r="B1635" s="2">
        <v>15385</v>
      </c>
      <c r="C1635" s="2">
        <v>15386</v>
      </c>
      <c r="D1635" s="2">
        <v>15380</v>
      </c>
      <c r="E1635" s="2">
        <v>15381</v>
      </c>
      <c r="F1635" s="2">
        <v>494</v>
      </c>
    </row>
    <row r="1636" spans="1:6" ht="15.75" customHeight="1">
      <c r="A1636" s="19">
        <v>44964.822916666664</v>
      </c>
      <c r="B1636" s="2">
        <v>15392</v>
      </c>
      <c r="C1636" s="2">
        <v>15393</v>
      </c>
      <c r="D1636" s="2">
        <v>15381</v>
      </c>
      <c r="E1636" s="2">
        <v>15383</v>
      </c>
      <c r="F1636" s="2">
        <v>671</v>
      </c>
    </row>
    <row r="1637" spans="1:6" ht="15.75" customHeight="1">
      <c r="A1637" s="19">
        <v>44964.8125</v>
      </c>
      <c r="B1637" s="2">
        <v>15388</v>
      </c>
      <c r="C1637" s="2">
        <v>15392</v>
      </c>
      <c r="D1637" s="2">
        <v>15382</v>
      </c>
      <c r="E1637" s="2">
        <v>15392</v>
      </c>
      <c r="F1637" s="2">
        <v>593</v>
      </c>
    </row>
    <row r="1638" spans="1:6" ht="15.75" customHeight="1">
      <c r="A1638" s="19">
        <v>44964.802083333336</v>
      </c>
      <c r="B1638" s="2">
        <v>15388</v>
      </c>
      <c r="C1638" s="2">
        <v>15393</v>
      </c>
      <c r="D1638" s="2">
        <v>15386</v>
      </c>
      <c r="E1638" s="2">
        <v>15387</v>
      </c>
      <c r="F1638" s="2">
        <v>588</v>
      </c>
    </row>
    <row r="1639" spans="1:6" ht="15.75" customHeight="1">
      <c r="A1639" s="19">
        <v>44964.791666666664</v>
      </c>
      <c r="B1639" s="2">
        <v>15393</v>
      </c>
      <c r="C1639" s="2">
        <v>15394</v>
      </c>
      <c r="D1639" s="2">
        <v>15387</v>
      </c>
      <c r="E1639" s="2">
        <v>15388</v>
      </c>
      <c r="F1639" s="2">
        <v>514</v>
      </c>
    </row>
    <row r="1640" spans="1:6" ht="15.75" customHeight="1">
      <c r="A1640" s="19">
        <v>44964.78125</v>
      </c>
      <c r="B1640" s="2">
        <v>15399</v>
      </c>
      <c r="C1640" s="2">
        <v>15403</v>
      </c>
      <c r="D1640" s="2">
        <v>15394</v>
      </c>
      <c r="E1640" s="2">
        <v>15394</v>
      </c>
      <c r="F1640" s="2">
        <v>766</v>
      </c>
    </row>
    <row r="1641" spans="1:6" ht="15.75" customHeight="1">
      <c r="A1641" s="19">
        <v>44964.770833333336</v>
      </c>
      <c r="B1641" s="2">
        <v>15388</v>
      </c>
      <c r="C1641" s="2">
        <v>15399</v>
      </c>
      <c r="D1641" s="2">
        <v>15386</v>
      </c>
      <c r="E1641" s="2">
        <v>15397</v>
      </c>
      <c r="F1641" s="2">
        <v>609</v>
      </c>
    </row>
    <row r="1642" spans="1:6" ht="15.75" customHeight="1">
      <c r="A1642" s="19">
        <v>44964.760416666664</v>
      </c>
      <c r="B1642" s="2">
        <v>15393</v>
      </c>
      <c r="C1642" s="2">
        <v>15396</v>
      </c>
      <c r="D1642" s="2">
        <v>15386</v>
      </c>
      <c r="E1642" s="2">
        <v>15388</v>
      </c>
      <c r="F1642" s="2">
        <v>781</v>
      </c>
    </row>
    <row r="1643" spans="1:6" ht="15.75" customHeight="1">
      <c r="A1643" s="19">
        <v>44964.75</v>
      </c>
      <c r="B1643" s="2">
        <v>15398</v>
      </c>
      <c r="C1643" s="2">
        <v>15399</v>
      </c>
      <c r="D1643" s="2">
        <v>15393</v>
      </c>
      <c r="E1643" s="2">
        <v>15394</v>
      </c>
      <c r="F1643" s="2">
        <v>424</v>
      </c>
    </row>
    <row r="1644" spans="1:6" ht="15.75" customHeight="1">
      <c r="A1644" s="19">
        <v>44964.739583333336</v>
      </c>
      <c r="B1644" s="2">
        <v>15397</v>
      </c>
      <c r="C1644" s="2">
        <v>15399</v>
      </c>
      <c r="D1644" s="2">
        <v>15394</v>
      </c>
      <c r="E1644" s="2">
        <v>15398</v>
      </c>
      <c r="F1644" s="2">
        <v>472</v>
      </c>
    </row>
    <row r="1645" spans="1:6" ht="15.75" customHeight="1">
      <c r="A1645" s="19">
        <v>44964.729166666664</v>
      </c>
      <c r="B1645" s="2">
        <v>15400</v>
      </c>
      <c r="C1645" s="2">
        <v>15402</v>
      </c>
      <c r="D1645" s="2">
        <v>15394</v>
      </c>
      <c r="E1645" s="2">
        <v>15396</v>
      </c>
      <c r="F1645" s="2">
        <v>908</v>
      </c>
    </row>
    <row r="1646" spans="1:6" ht="15.75" customHeight="1">
      <c r="A1646" s="19">
        <v>44964.71875</v>
      </c>
      <c r="B1646" s="2">
        <v>15387</v>
      </c>
      <c r="C1646" s="2">
        <v>15401</v>
      </c>
      <c r="D1646" s="2">
        <v>15386</v>
      </c>
      <c r="E1646" s="2">
        <v>15400</v>
      </c>
      <c r="F1646" s="2">
        <v>1290</v>
      </c>
    </row>
    <row r="1647" spans="1:6" ht="15.75" customHeight="1">
      <c r="A1647" s="19">
        <v>44964.708333333336</v>
      </c>
      <c r="B1647" s="2">
        <v>15382</v>
      </c>
      <c r="C1647" s="2">
        <v>15392</v>
      </c>
      <c r="D1647" s="2">
        <v>15382</v>
      </c>
      <c r="E1647" s="2">
        <v>15388</v>
      </c>
      <c r="F1647" s="2">
        <v>909</v>
      </c>
    </row>
    <row r="1648" spans="1:6" ht="15.75" customHeight="1">
      <c r="A1648" s="19">
        <v>44964.697916666664</v>
      </c>
      <c r="B1648" s="2">
        <v>15377</v>
      </c>
      <c r="C1648" s="2">
        <v>15387</v>
      </c>
      <c r="D1648" s="2">
        <v>15373</v>
      </c>
      <c r="E1648" s="2">
        <v>15381</v>
      </c>
      <c r="F1648" s="2">
        <v>1462</v>
      </c>
    </row>
    <row r="1649" spans="1:6" ht="15.75" customHeight="1">
      <c r="A1649" s="19">
        <v>44964.6875</v>
      </c>
      <c r="B1649" s="2">
        <v>15373</v>
      </c>
      <c r="C1649" s="2">
        <v>15384</v>
      </c>
      <c r="D1649" s="2">
        <v>15371</v>
      </c>
      <c r="E1649" s="2">
        <v>15377</v>
      </c>
      <c r="F1649" s="2">
        <v>1557</v>
      </c>
    </row>
    <row r="1650" spans="1:6" ht="15.75" customHeight="1">
      <c r="A1650" s="19">
        <v>44964.677083333336</v>
      </c>
      <c r="B1650" s="2">
        <v>15395</v>
      </c>
      <c r="C1650" s="2">
        <v>15399</v>
      </c>
      <c r="D1650" s="2">
        <v>15368</v>
      </c>
      <c r="E1650" s="2">
        <v>15373</v>
      </c>
      <c r="F1650" s="2">
        <v>3752</v>
      </c>
    </row>
    <row r="1651" spans="1:6" ht="15.75" customHeight="1">
      <c r="A1651" s="19">
        <v>44964.666666666664</v>
      </c>
      <c r="B1651" s="2">
        <v>15391</v>
      </c>
      <c r="C1651" s="2">
        <v>15399</v>
      </c>
      <c r="D1651" s="2">
        <v>15386</v>
      </c>
      <c r="E1651" s="2">
        <v>15396</v>
      </c>
      <c r="F1651" s="2">
        <v>1376</v>
      </c>
    </row>
    <row r="1652" spans="1:6" ht="15.75" customHeight="1">
      <c r="A1652" s="19">
        <v>44964.65625</v>
      </c>
      <c r="B1652" s="2">
        <v>15401</v>
      </c>
      <c r="C1652" s="2">
        <v>15402</v>
      </c>
      <c r="D1652" s="2">
        <v>15391</v>
      </c>
      <c r="E1652" s="2">
        <v>15392</v>
      </c>
      <c r="F1652" s="2">
        <v>766</v>
      </c>
    </row>
    <row r="1653" spans="1:6" ht="15.75" customHeight="1">
      <c r="A1653" s="19">
        <v>44964.645833333336</v>
      </c>
      <c r="B1653" s="2">
        <v>15398</v>
      </c>
      <c r="C1653" s="2">
        <v>15404</v>
      </c>
      <c r="D1653" s="2">
        <v>15394</v>
      </c>
      <c r="E1653" s="2">
        <v>15400</v>
      </c>
      <c r="F1653" s="2">
        <v>756</v>
      </c>
    </row>
    <row r="1654" spans="1:6" ht="15.75" customHeight="1">
      <c r="A1654" s="19">
        <v>44964.635416666664</v>
      </c>
      <c r="B1654" s="2">
        <v>15398</v>
      </c>
      <c r="C1654" s="2">
        <v>15403</v>
      </c>
      <c r="D1654" s="2">
        <v>15391</v>
      </c>
      <c r="E1654" s="2">
        <v>15398</v>
      </c>
      <c r="F1654" s="2">
        <v>1422</v>
      </c>
    </row>
    <row r="1655" spans="1:6" ht="15.75" customHeight="1">
      <c r="A1655" s="19">
        <v>44964.572916666664</v>
      </c>
      <c r="B1655" s="2">
        <v>15404</v>
      </c>
      <c r="C1655" s="2">
        <v>15412</v>
      </c>
      <c r="D1655" s="2">
        <v>15394</v>
      </c>
      <c r="E1655" s="2">
        <v>15396</v>
      </c>
      <c r="F1655" s="2">
        <v>4644</v>
      </c>
    </row>
    <row r="1656" spans="1:6" ht="15.75" customHeight="1">
      <c r="A1656" s="19">
        <v>44964.5625</v>
      </c>
      <c r="B1656" s="2">
        <v>15408</v>
      </c>
      <c r="C1656" s="2">
        <v>15417</v>
      </c>
      <c r="D1656" s="2">
        <v>15398</v>
      </c>
      <c r="E1656" s="2">
        <v>15406</v>
      </c>
      <c r="F1656" s="2">
        <v>4736</v>
      </c>
    </row>
    <row r="1657" spans="1:6" ht="15.75" customHeight="1">
      <c r="A1657" s="19">
        <v>44964.552083333336</v>
      </c>
      <c r="B1657" s="2">
        <v>15412</v>
      </c>
      <c r="C1657" s="2">
        <v>15419</v>
      </c>
      <c r="D1657" s="2">
        <v>15407</v>
      </c>
      <c r="E1657" s="2">
        <v>15409</v>
      </c>
      <c r="F1657" s="2">
        <v>1826</v>
      </c>
    </row>
    <row r="1658" spans="1:6" ht="15.75" customHeight="1">
      <c r="A1658" s="19">
        <v>44964.541666666664</v>
      </c>
      <c r="B1658" s="2">
        <v>15412</v>
      </c>
      <c r="C1658" s="2">
        <v>15425</v>
      </c>
      <c r="D1658" s="2">
        <v>15407</v>
      </c>
      <c r="E1658" s="2">
        <v>15414</v>
      </c>
      <c r="F1658" s="2">
        <v>2989</v>
      </c>
    </row>
    <row r="1659" spans="1:6" ht="15.75" customHeight="1">
      <c r="A1659" s="19">
        <v>44964.53125</v>
      </c>
      <c r="B1659" s="2">
        <v>15418</v>
      </c>
      <c r="C1659" s="2">
        <v>15423</v>
      </c>
      <c r="D1659" s="2">
        <v>15403</v>
      </c>
      <c r="E1659" s="2">
        <v>15412</v>
      </c>
      <c r="F1659" s="2">
        <v>2858</v>
      </c>
    </row>
    <row r="1660" spans="1:6" ht="15.75" customHeight="1">
      <c r="A1660" s="19">
        <v>44964.520833333336</v>
      </c>
      <c r="B1660" s="2">
        <v>15407</v>
      </c>
      <c r="C1660" s="2">
        <v>15420</v>
      </c>
      <c r="D1660" s="2">
        <v>15400</v>
      </c>
      <c r="E1660" s="2">
        <v>15418</v>
      </c>
      <c r="F1660" s="2">
        <v>5511</v>
      </c>
    </row>
    <row r="1661" spans="1:6" ht="15.75" customHeight="1">
      <c r="A1661" s="19">
        <v>44964.510416666664</v>
      </c>
      <c r="B1661" s="2">
        <v>15407</v>
      </c>
      <c r="C1661" s="2">
        <v>15410</v>
      </c>
      <c r="D1661" s="2">
        <v>15400</v>
      </c>
      <c r="E1661" s="2">
        <v>15407</v>
      </c>
      <c r="F1661" s="2">
        <v>1665</v>
      </c>
    </row>
    <row r="1662" spans="1:6" ht="15.75" customHeight="1">
      <c r="A1662" s="19">
        <v>44964.5</v>
      </c>
      <c r="B1662" s="2">
        <v>15404</v>
      </c>
      <c r="C1662" s="2">
        <v>15412</v>
      </c>
      <c r="D1662" s="2">
        <v>15397</v>
      </c>
      <c r="E1662" s="2">
        <v>15406</v>
      </c>
      <c r="F1662" s="2">
        <v>2257</v>
      </c>
    </row>
    <row r="1663" spans="1:6" ht="15.75" customHeight="1">
      <c r="A1663" s="19">
        <v>44964.489583333336</v>
      </c>
      <c r="B1663" s="2">
        <v>15402</v>
      </c>
      <c r="C1663" s="2">
        <v>15408</v>
      </c>
      <c r="D1663" s="2">
        <v>15391</v>
      </c>
      <c r="E1663" s="2">
        <v>15405</v>
      </c>
      <c r="F1663" s="2">
        <v>3050</v>
      </c>
    </row>
    <row r="1664" spans="1:6" ht="15.75" customHeight="1">
      <c r="A1664" s="19">
        <v>44964.479166666664</v>
      </c>
      <c r="B1664" s="2">
        <v>15395</v>
      </c>
      <c r="C1664" s="2">
        <v>15416</v>
      </c>
      <c r="D1664" s="2">
        <v>15392</v>
      </c>
      <c r="E1664" s="2">
        <v>15401</v>
      </c>
      <c r="F1664" s="2">
        <v>4305</v>
      </c>
    </row>
    <row r="1665" spans="1:6" ht="15.75" customHeight="1">
      <c r="A1665" s="19">
        <v>44964.46875</v>
      </c>
      <c r="B1665" s="2">
        <v>15384</v>
      </c>
      <c r="C1665" s="2">
        <v>15412</v>
      </c>
      <c r="D1665" s="2">
        <v>15366</v>
      </c>
      <c r="E1665" s="2">
        <v>15395</v>
      </c>
      <c r="F1665" s="2">
        <v>10295</v>
      </c>
    </row>
    <row r="1666" spans="1:6" ht="15.75" customHeight="1">
      <c r="A1666" s="19">
        <v>44964.458333333336</v>
      </c>
      <c r="B1666" s="2">
        <v>15375</v>
      </c>
      <c r="C1666" s="2">
        <v>15387</v>
      </c>
      <c r="D1666" s="2">
        <v>15370</v>
      </c>
      <c r="E1666" s="2">
        <v>15384</v>
      </c>
      <c r="F1666" s="2">
        <v>4495</v>
      </c>
    </row>
    <row r="1667" spans="1:6" ht="15.75" customHeight="1">
      <c r="A1667" s="19">
        <v>44964.447916666664</v>
      </c>
      <c r="B1667" s="2">
        <v>15388</v>
      </c>
      <c r="C1667" s="2">
        <v>15405</v>
      </c>
      <c r="D1667" s="2">
        <v>15372</v>
      </c>
      <c r="E1667" s="2">
        <v>15374</v>
      </c>
      <c r="F1667" s="2">
        <v>7483</v>
      </c>
    </row>
    <row r="1668" spans="1:6" ht="15.75" customHeight="1">
      <c r="A1668" s="19">
        <v>44964.4375</v>
      </c>
      <c r="B1668" s="2">
        <v>15406</v>
      </c>
      <c r="C1668" s="2">
        <v>15406</v>
      </c>
      <c r="D1668" s="2">
        <v>15382</v>
      </c>
      <c r="E1668" s="2">
        <v>15388</v>
      </c>
      <c r="F1668" s="2">
        <v>5825</v>
      </c>
    </row>
    <row r="1669" spans="1:6" ht="15.75" customHeight="1">
      <c r="A1669" s="19">
        <v>44964.427083333336</v>
      </c>
      <c r="B1669" s="2">
        <v>15412</v>
      </c>
      <c r="C1669" s="2">
        <v>15426</v>
      </c>
      <c r="D1669" s="2">
        <v>15396</v>
      </c>
      <c r="E1669" s="2">
        <v>15404</v>
      </c>
      <c r="F1669" s="2">
        <v>7031</v>
      </c>
    </row>
    <row r="1670" spans="1:6" ht="15.75" customHeight="1">
      <c r="A1670" s="19">
        <v>44964.416666666664</v>
      </c>
      <c r="B1670" s="2">
        <v>15398</v>
      </c>
      <c r="C1670" s="2">
        <v>15415</v>
      </c>
      <c r="D1670" s="2">
        <v>15388</v>
      </c>
      <c r="E1670" s="2">
        <v>15410</v>
      </c>
      <c r="F1670" s="2">
        <v>8905</v>
      </c>
    </row>
    <row r="1671" spans="1:6" ht="15.75" customHeight="1">
      <c r="A1671" s="19">
        <v>44964.40625</v>
      </c>
      <c r="B1671" s="2">
        <v>15430</v>
      </c>
      <c r="C1671" s="2">
        <v>15438</v>
      </c>
      <c r="D1671" s="2">
        <v>15393</v>
      </c>
      <c r="E1671" s="2">
        <v>15398</v>
      </c>
      <c r="F1671" s="2">
        <v>9932</v>
      </c>
    </row>
    <row r="1672" spans="1:6" ht="15.75" customHeight="1">
      <c r="A1672" s="19">
        <v>44964.395833333336</v>
      </c>
      <c r="B1672" s="2">
        <v>15435</v>
      </c>
      <c r="C1672" s="2">
        <v>15447</v>
      </c>
      <c r="D1672" s="2">
        <v>15415</v>
      </c>
      <c r="E1672" s="2">
        <v>15431</v>
      </c>
      <c r="F1672" s="2">
        <v>11556</v>
      </c>
    </row>
    <row r="1673" spans="1:6" ht="15.75" customHeight="1">
      <c r="A1673" s="19">
        <v>44964.385416666664</v>
      </c>
      <c r="B1673" s="2">
        <v>15392</v>
      </c>
      <c r="C1673" s="2">
        <v>15436</v>
      </c>
      <c r="D1673" s="2">
        <v>15386</v>
      </c>
      <c r="E1673" s="2">
        <v>15433</v>
      </c>
      <c r="F1673" s="2">
        <v>15192</v>
      </c>
    </row>
    <row r="1674" spans="1:6" ht="15.75" customHeight="1">
      <c r="A1674" s="19">
        <v>44964.375</v>
      </c>
      <c r="B1674" s="2">
        <v>15372</v>
      </c>
      <c r="C1674" s="2">
        <v>15401</v>
      </c>
      <c r="D1674" s="2">
        <v>15369</v>
      </c>
      <c r="E1674" s="2">
        <v>15392</v>
      </c>
      <c r="F1674" s="2">
        <v>11141</v>
      </c>
    </row>
    <row r="1675" spans="1:6" ht="15.75" customHeight="1">
      <c r="A1675" s="19">
        <v>44964.208333333336</v>
      </c>
      <c r="B1675" s="2">
        <v>15333</v>
      </c>
      <c r="C1675" s="2">
        <v>15345</v>
      </c>
      <c r="D1675" s="2">
        <v>15328</v>
      </c>
      <c r="E1675" s="2">
        <v>15331</v>
      </c>
      <c r="F1675" s="2">
        <v>994</v>
      </c>
    </row>
    <row r="1676" spans="1:6" ht="15.75" customHeight="1">
      <c r="A1676" s="19">
        <v>44964.197916666664</v>
      </c>
      <c r="B1676" s="2">
        <v>15319</v>
      </c>
      <c r="C1676" s="2">
        <v>15338</v>
      </c>
      <c r="D1676" s="2">
        <v>15309</v>
      </c>
      <c r="E1676" s="2">
        <v>15333</v>
      </c>
      <c r="F1676" s="2">
        <v>1027</v>
      </c>
    </row>
    <row r="1677" spans="1:6" ht="15.75" customHeight="1">
      <c r="A1677" s="19">
        <v>44964.1875</v>
      </c>
      <c r="B1677" s="2">
        <v>15323</v>
      </c>
      <c r="C1677" s="2">
        <v>15330</v>
      </c>
      <c r="D1677" s="2">
        <v>15318</v>
      </c>
      <c r="E1677" s="2">
        <v>15320</v>
      </c>
      <c r="F1677" s="2">
        <v>858</v>
      </c>
    </row>
    <row r="1678" spans="1:6" ht="15.75" customHeight="1">
      <c r="A1678" s="19">
        <v>44964.177083333336</v>
      </c>
      <c r="B1678" s="2">
        <v>15340</v>
      </c>
      <c r="C1678" s="2">
        <v>15344</v>
      </c>
      <c r="D1678" s="2">
        <v>15323</v>
      </c>
      <c r="E1678" s="2">
        <v>15324</v>
      </c>
      <c r="F1678" s="2">
        <v>649</v>
      </c>
    </row>
    <row r="1679" spans="1:6" ht="15.75" customHeight="1">
      <c r="A1679" s="19">
        <v>44964.166666666664</v>
      </c>
      <c r="B1679" s="2">
        <v>15341</v>
      </c>
      <c r="C1679" s="2">
        <v>15345</v>
      </c>
      <c r="D1679" s="2">
        <v>15335</v>
      </c>
      <c r="E1679" s="2">
        <v>15341</v>
      </c>
      <c r="F1679" s="2">
        <v>339</v>
      </c>
    </row>
    <row r="1680" spans="1:6" ht="15.75" customHeight="1">
      <c r="A1680" s="19">
        <v>44964.15625</v>
      </c>
      <c r="B1680" s="2">
        <v>15350</v>
      </c>
      <c r="C1680" s="2">
        <v>15355</v>
      </c>
      <c r="D1680" s="2">
        <v>15332</v>
      </c>
      <c r="E1680" s="2">
        <v>15341</v>
      </c>
      <c r="F1680" s="2">
        <v>666</v>
      </c>
    </row>
    <row r="1681" spans="1:6" ht="15.75" customHeight="1">
      <c r="A1681" s="19">
        <v>44964.145833333336</v>
      </c>
      <c r="B1681" s="2">
        <v>15347</v>
      </c>
      <c r="C1681" s="2">
        <v>15362</v>
      </c>
      <c r="D1681" s="2">
        <v>15346</v>
      </c>
      <c r="E1681" s="2">
        <v>15351</v>
      </c>
      <c r="F1681" s="2">
        <v>1148</v>
      </c>
    </row>
    <row r="1682" spans="1:6" ht="15.75" customHeight="1">
      <c r="A1682" s="19">
        <v>44964.135416666664</v>
      </c>
      <c r="B1682" s="2">
        <v>15339</v>
      </c>
      <c r="C1682" s="2">
        <v>15351</v>
      </c>
      <c r="D1682" s="2">
        <v>15337</v>
      </c>
      <c r="E1682" s="2">
        <v>15348</v>
      </c>
      <c r="F1682" s="2">
        <v>907</v>
      </c>
    </row>
    <row r="1683" spans="1:6" ht="15.75" customHeight="1">
      <c r="A1683" s="19">
        <v>44964.125</v>
      </c>
      <c r="B1683" s="2">
        <v>15330</v>
      </c>
      <c r="C1683" s="2">
        <v>15339</v>
      </c>
      <c r="D1683" s="2">
        <v>15322</v>
      </c>
      <c r="E1683" s="2">
        <v>15339</v>
      </c>
      <c r="F1683" s="2">
        <v>388</v>
      </c>
    </row>
    <row r="1684" spans="1:6" ht="15.75" customHeight="1">
      <c r="A1684" s="19">
        <v>44964.114583333336</v>
      </c>
      <c r="B1684" s="2">
        <v>15326</v>
      </c>
      <c r="C1684" s="2">
        <v>15337</v>
      </c>
      <c r="D1684" s="2">
        <v>15325</v>
      </c>
      <c r="E1684" s="2">
        <v>15329</v>
      </c>
      <c r="F1684" s="2">
        <v>368</v>
      </c>
    </row>
    <row r="1685" spans="1:6" ht="15.75" customHeight="1">
      <c r="A1685" s="19">
        <v>44964.104166666664</v>
      </c>
      <c r="B1685" s="2">
        <v>15326</v>
      </c>
      <c r="C1685" s="2">
        <v>15339</v>
      </c>
      <c r="D1685" s="2">
        <v>15324</v>
      </c>
      <c r="E1685" s="2">
        <v>15327</v>
      </c>
      <c r="F1685" s="2">
        <v>567</v>
      </c>
    </row>
    <row r="1686" spans="1:6" ht="15.75" customHeight="1">
      <c r="A1686" s="19">
        <v>44964.09375</v>
      </c>
      <c r="B1686" s="2">
        <v>15327</v>
      </c>
      <c r="C1686" s="2">
        <v>15329</v>
      </c>
      <c r="D1686" s="2">
        <v>15311</v>
      </c>
      <c r="E1686" s="2">
        <v>15326</v>
      </c>
      <c r="F1686" s="2">
        <v>1214</v>
      </c>
    </row>
    <row r="1687" spans="1:6" ht="15.75" customHeight="1">
      <c r="A1687" s="19">
        <v>44964.083333333336</v>
      </c>
      <c r="B1687" s="2">
        <v>15334</v>
      </c>
      <c r="C1687" s="2">
        <v>15340</v>
      </c>
      <c r="D1687" s="2">
        <v>15324</v>
      </c>
      <c r="E1687" s="2">
        <v>15327</v>
      </c>
      <c r="F1687" s="2">
        <v>647</v>
      </c>
    </row>
    <row r="1688" spans="1:6" ht="15.75" customHeight="1">
      <c r="A1688" s="19">
        <v>44964.072916666664</v>
      </c>
      <c r="B1688" s="2">
        <v>15336</v>
      </c>
      <c r="C1688" s="2">
        <v>15339</v>
      </c>
      <c r="D1688" s="2">
        <v>15332</v>
      </c>
      <c r="E1688" s="2">
        <v>15333</v>
      </c>
      <c r="F1688" s="2">
        <v>521</v>
      </c>
    </row>
    <row r="1689" spans="1:6" ht="15.75" customHeight="1">
      <c r="A1689" s="19">
        <v>44964.0625</v>
      </c>
      <c r="B1689" s="2">
        <v>15335</v>
      </c>
      <c r="C1689" s="2">
        <v>15340</v>
      </c>
      <c r="D1689" s="2">
        <v>15328</v>
      </c>
      <c r="E1689" s="2">
        <v>15335</v>
      </c>
      <c r="F1689" s="2">
        <v>563</v>
      </c>
    </row>
    <row r="1690" spans="1:6" ht="15.75" customHeight="1">
      <c r="A1690" s="19">
        <v>44964.052083333336</v>
      </c>
      <c r="B1690" s="2">
        <v>15329</v>
      </c>
      <c r="C1690" s="2">
        <v>15340</v>
      </c>
      <c r="D1690" s="2">
        <v>15326</v>
      </c>
      <c r="E1690" s="2">
        <v>15337</v>
      </c>
      <c r="F1690" s="2">
        <v>972</v>
      </c>
    </row>
    <row r="1691" spans="1:6" ht="15.75" customHeight="1">
      <c r="A1691" s="19">
        <v>44964.041666666664</v>
      </c>
      <c r="B1691" s="2">
        <v>15343</v>
      </c>
      <c r="C1691" s="2">
        <v>15347</v>
      </c>
      <c r="D1691" s="2">
        <v>15327</v>
      </c>
      <c r="E1691" s="2">
        <v>15329</v>
      </c>
      <c r="F1691" s="2">
        <v>1354</v>
      </c>
    </row>
    <row r="1692" spans="1:6" ht="15.75" customHeight="1">
      <c r="A1692" s="19">
        <v>44964.03125</v>
      </c>
      <c r="B1692" s="2">
        <v>15350</v>
      </c>
      <c r="C1692" s="2">
        <v>15355</v>
      </c>
      <c r="D1692" s="2">
        <v>15338</v>
      </c>
      <c r="E1692" s="2">
        <v>15344</v>
      </c>
      <c r="F1692" s="2">
        <v>1986</v>
      </c>
    </row>
    <row r="1693" spans="1:6" ht="15.75" customHeight="1">
      <c r="A1693" s="19">
        <v>44964.020833333336</v>
      </c>
      <c r="B1693" s="2">
        <v>15332</v>
      </c>
      <c r="C1693" s="2">
        <v>15353</v>
      </c>
      <c r="D1693" s="2">
        <v>15330</v>
      </c>
      <c r="E1693" s="2">
        <v>15350</v>
      </c>
      <c r="F1693" s="2">
        <v>2439</v>
      </c>
    </row>
    <row r="1694" spans="1:6" ht="15.75" customHeight="1">
      <c r="A1694" s="19">
        <v>44964.010416666664</v>
      </c>
      <c r="B1694" s="2">
        <v>15334</v>
      </c>
      <c r="C1694" s="2">
        <v>15343</v>
      </c>
      <c r="D1694" s="2">
        <v>15326</v>
      </c>
      <c r="E1694" s="2">
        <v>15331</v>
      </c>
      <c r="F1694" s="2">
        <v>2691</v>
      </c>
    </row>
    <row r="1695" spans="1:6" ht="15.75" customHeight="1">
      <c r="A1695" s="19">
        <v>44964</v>
      </c>
      <c r="B1695" s="2">
        <v>15319</v>
      </c>
      <c r="C1695" s="2">
        <v>15339</v>
      </c>
      <c r="D1695" s="2">
        <v>15310</v>
      </c>
      <c r="E1695" s="2">
        <v>15335</v>
      </c>
      <c r="F1695" s="2">
        <v>3231</v>
      </c>
    </row>
    <row r="1696" spans="1:6" ht="15.75" customHeight="1">
      <c r="A1696" s="19">
        <v>44963.989583333336</v>
      </c>
      <c r="B1696" s="2">
        <v>15318</v>
      </c>
      <c r="C1696" s="2">
        <v>15328</v>
      </c>
      <c r="D1696" s="2">
        <v>15307</v>
      </c>
      <c r="E1696" s="2">
        <v>15320</v>
      </c>
      <c r="F1696" s="2">
        <v>4070</v>
      </c>
    </row>
    <row r="1697" spans="1:6" ht="15.75" customHeight="1">
      <c r="A1697" s="19">
        <v>44963.979166666664</v>
      </c>
      <c r="B1697" s="2">
        <v>15350</v>
      </c>
      <c r="C1697" s="2">
        <v>15351</v>
      </c>
      <c r="D1697" s="2">
        <v>15311</v>
      </c>
      <c r="E1697" s="2">
        <v>15317</v>
      </c>
      <c r="F1697" s="2">
        <v>6640</v>
      </c>
    </row>
    <row r="1698" spans="1:6" ht="15.75" customHeight="1">
      <c r="A1698" s="19">
        <v>44963.96875</v>
      </c>
      <c r="B1698" s="2">
        <v>15333</v>
      </c>
      <c r="C1698" s="2">
        <v>15366</v>
      </c>
      <c r="D1698" s="2">
        <v>15333</v>
      </c>
      <c r="E1698" s="2">
        <v>15351</v>
      </c>
      <c r="F1698" s="2">
        <v>5209</v>
      </c>
    </row>
    <row r="1699" spans="1:6" ht="15.75" customHeight="1">
      <c r="A1699" s="19">
        <v>44963.958333333336</v>
      </c>
      <c r="B1699" s="2">
        <v>15341</v>
      </c>
      <c r="C1699" s="2">
        <v>15363</v>
      </c>
      <c r="D1699" s="2">
        <v>15323</v>
      </c>
      <c r="E1699" s="2">
        <v>15333</v>
      </c>
      <c r="F1699" s="2">
        <v>7060</v>
      </c>
    </row>
    <row r="1700" spans="1:6" ht="15.75" customHeight="1">
      <c r="A1700" s="19">
        <v>44963.947916666664</v>
      </c>
      <c r="B1700" s="2">
        <v>15346</v>
      </c>
      <c r="C1700" s="2">
        <v>15378</v>
      </c>
      <c r="D1700" s="2">
        <v>15338</v>
      </c>
      <c r="E1700" s="2">
        <v>15339</v>
      </c>
      <c r="F1700" s="2">
        <v>7233</v>
      </c>
    </row>
    <row r="1701" spans="1:6" ht="15.75" customHeight="1">
      <c r="A1701" s="19">
        <v>44963.9375</v>
      </c>
      <c r="B1701" s="2">
        <v>15352</v>
      </c>
      <c r="C1701" s="2">
        <v>15357</v>
      </c>
      <c r="D1701" s="2">
        <v>15342</v>
      </c>
      <c r="E1701" s="2">
        <v>15345</v>
      </c>
      <c r="F1701" s="2">
        <v>1458</v>
      </c>
    </row>
    <row r="1702" spans="1:6" ht="15.75" customHeight="1">
      <c r="A1702" s="19">
        <v>44963.927083333336</v>
      </c>
      <c r="B1702" s="2">
        <v>15345</v>
      </c>
      <c r="C1702" s="2">
        <v>15360</v>
      </c>
      <c r="D1702" s="2">
        <v>15345</v>
      </c>
      <c r="E1702" s="2">
        <v>15352</v>
      </c>
      <c r="F1702" s="2">
        <v>1315</v>
      </c>
    </row>
    <row r="1703" spans="1:6" ht="15.75" customHeight="1">
      <c r="A1703" s="19">
        <v>44963.916666666664</v>
      </c>
      <c r="B1703" s="2">
        <v>15357</v>
      </c>
      <c r="C1703" s="2">
        <v>15358</v>
      </c>
      <c r="D1703" s="2">
        <v>15341</v>
      </c>
      <c r="E1703" s="2">
        <v>15345</v>
      </c>
      <c r="F1703" s="2">
        <v>2184</v>
      </c>
    </row>
    <row r="1704" spans="1:6" ht="15.75" customHeight="1">
      <c r="A1704" s="19">
        <v>44963.90625</v>
      </c>
      <c r="B1704" s="2">
        <v>15369</v>
      </c>
      <c r="C1704" s="2">
        <v>15374</v>
      </c>
      <c r="D1704" s="2">
        <v>15348</v>
      </c>
      <c r="E1704" s="2">
        <v>15357</v>
      </c>
      <c r="F1704" s="2">
        <v>2341</v>
      </c>
    </row>
    <row r="1705" spans="1:6" ht="15.75" customHeight="1">
      <c r="A1705" s="19">
        <v>44963.895833333336</v>
      </c>
      <c r="B1705" s="2">
        <v>15363</v>
      </c>
      <c r="C1705" s="2">
        <v>15375</v>
      </c>
      <c r="D1705" s="2">
        <v>15361</v>
      </c>
      <c r="E1705" s="2">
        <v>15370</v>
      </c>
      <c r="F1705" s="2">
        <v>1526</v>
      </c>
    </row>
    <row r="1706" spans="1:6" ht="15.75" customHeight="1">
      <c r="A1706" s="19">
        <v>44963.885416666664</v>
      </c>
      <c r="B1706" s="2">
        <v>15364</v>
      </c>
      <c r="C1706" s="2">
        <v>15370</v>
      </c>
      <c r="D1706" s="2">
        <v>15357</v>
      </c>
      <c r="E1706" s="2">
        <v>15361</v>
      </c>
      <c r="F1706" s="2">
        <v>1005</v>
      </c>
    </row>
    <row r="1707" spans="1:6" ht="15.75" customHeight="1">
      <c r="A1707" s="19">
        <v>44963.875</v>
      </c>
      <c r="B1707" s="2">
        <v>15371</v>
      </c>
      <c r="C1707" s="2">
        <v>15372</v>
      </c>
      <c r="D1707" s="2">
        <v>15363</v>
      </c>
      <c r="E1707" s="2">
        <v>15364</v>
      </c>
      <c r="F1707" s="2">
        <v>1115</v>
      </c>
    </row>
    <row r="1708" spans="1:6" ht="15.75" customHeight="1">
      <c r="A1708" s="19">
        <v>44963.864583333336</v>
      </c>
      <c r="B1708" s="2">
        <v>15360</v>
      </c>
      <c r="C1708" s="2">
        <v>15372</v>
      </c>
      <c r="D1708" s="2">
        <v>15356</v>
      </c>
      <c r="E1708" s="2">
        <v>15371</v>
      </c>
      <c r="F1708" s="2">
        <v>1600</v>
      </c>
    </row>
    <row r="1709" spans="1:6" ht="15.75" customHeight="1">
      <c r="A1709" s="19">
        <v>44963.854166666664</v>
      </c>
      <c r="B1709" s="2">
        <v>15359</v>
      </c>
      <c r="C1709" s="2">
        <v>15363</v>
      </c>
      <c r="D1709" s="2">
        <v>15353</v>
      </c>
      <c r="E1709" s="2">
        <v>15360</v>
      </c>
      <c r="F1709" s="2">
        <v>908</v>
      </c>
    </row>
    <row r="1710" spans="1:6" ht="15.75" customHeight="1">
      <c r="A1710" s="19">
        <v>44963.84375</v>
      </c>
      <c r="B1710" s="2">
        <v>15355</v>
      </c>
      <c r="C1710" s="2">
        <v>15362</v>
      </c>
      <c r="D1710" s="2">
        <v>15353</v>
      </c>
      <c r="E1710" s="2">
        <v>15359</v>
      </c>
      <c r="F1710" s="2">
        <v>1116</v>
      </c>
    </row>
    <row r="1711" spans="1:6" ht="15.75" customHeight="1">
      <c r="A1711" s="19">
        <v>44963.833333333336</v>
      </c>
      <c r="B1711" s="2">
        <v>15353</v>
      </c>
      <c r="C1711" s="2">
        <v>15359</v>
      </c>
      <c r="D1711" s="2">
        <v>15351</v>
      </c>
      <c r="E1711" s="2">
        <v>15355</v>
      </c>
      <c r="F1711" s="2">
        <v>1011</v>
      </c>
    </row>
    <row r="1712" spans="1:6" ht="15.75" customHeight="1">
      <c r="A1712" s="19">
        <v>44963.822916666664</v>
      </c>
      <c r="B1712" s="2">
        <v>15348</v>
      </c>
      <c r="C1712" s="2">
        <v>15355</v>
      </c>
      <c r="D1712" s="2">
        <v>15346</v>
      </c>
      <c r="E1712" s="2">
        <v>15354</v>
      </c>
      <c r="F1712" s="2">
        <v>870</v>
      </c>
    </row>
    <row r="1713" spans="1:6" ht="15.75" customHeight="1">
      <c r="A1713" s="19">
        <v>44963.8125</v>
      </c>
      <c r="B1713" s="2">
        <v>15342</v>
      </c>
      <c r="C1713" s="2">
        <v>15352</v>
      </c>
      <c r="D1713" s="2">
        <v>15342</v>
      </c>
      <c r="E1713" s="2">
        <v>15349</v>
      </c>
      <c r="F1713" s="2">
        <v>1006</v>
      </c>
    </row>
    <row r="1714" spans="1:6" ht="15.75" customHeight="1">
      <c r="A1714" s="19">
        <v>44963.802083333336</v>
      </c>
      <c r="B1714" s="2">
        <v>15353</v>
      </c>
      <c r="C1714" s="2">
        <v>15354</v>
      </c>
      <c r="D1714" s="2">
        <v>15337</v>
      </c>
      <c r="E1714" s="2">
        <v>15343</v>
      </c>
      <c r="F1714" s="2">
        <v>1595</v>
      </c>
    </row>
    <row r="1715" spans="1:6" ht="15.75" customHeight="1">
      <c r="A1715" s="19">
        <v>44963.791666666664</v>
      </c>
      <c r="B1715" s="2">
        <v>15344</v>
      </c>
      <c r="C1715" s="2">
        <v>15354</v>
      </c>
      <c r="D1715" s="2">
        <v>15342</v>
      </c>
      <c r="E1715" s="2">
        <v>15354</v>
      </c>
      <c r="F1715" s="2">
        <v>1474</v>
      </c>
    </row>
    <row r="1716" spans="1:6" ht="15.75" customHeight="1">
      <c r="A1716" s="19">
        <v>44963.78125</v>
      </c>
      <c r="B1716" s="2">
        <v>15359</v>
      </c>
      <c r="C1716" s="2">
        <v>15359</v>
      </c>
      <c r="D1716" s="2">
        <v>15340</v>
      </c>
      <c r="E1716" s="2">
        <v>15344</v>
      </c>
      <c r="F1716" s="2">
        <v>1947</v>
      </c>
    </row>
    <row r="1717" spans="1:6" ht="15.75" customHeight="1">
      <c r="A1717" s="19">
        <v>44963.770833333336</v>
      </c>
      <c r="B1717" s="2">
        <v>15363</v>
      </c>
      <c r="C1717" s="2">
        <v>15364</v>
      </c>
      <c r="D1717" s="2">
        <v>15350</v>
      </c>
      <c r="E1717" s="2">
        <v>15358</v>
      </c>
      <c r="F1717" s="2">
        <v>1583</v>
      </c>
    </row>
    <row r="1718" spans="1:6" ht="15.75" customHeight="1">
      <c r="A1718" s="19">
        <v>44963.760416666664</v>
      </c>
      <c r="B1718" s="2">
        <v>15358</v>
      </c>
      <c r="C1718" s="2">
        <v>15364</v>
      </c>
      <c r="D1718" s="2">
        <v>15353</v>
      </c>
      <c r="E1718" s="2">
        <v>15363</v>
      </c>
      <c r="F1718" s="2">
        <v>1823</v>
      </c>
    </row>
    <row r="1719" spans="1:6" ht="15.75" customHeight="1">
      <c r="A1719" s="19">
        <v>44963.75</v>
      </c>
      <c r="B1719" s="2">
        <v>15370</v>
      </c>
      <c r="C1719" s="2">
        <v>15373</v>
      </c>
      <c r="D1719" s="2">
        <v>15358</v>
      </c>
      <c r="E1719" s="2">
        <v>15358</v>
      </c>
      <c r="F1719" s="2">
        <v>1899</v>
      </c>
    </row>
    <row r="1720" spans="1:6" ht="15.75" customHeight="1">
      <c r="A1720" s="19">
        <v>44963.739583333336</v>
      </c>
      <c r="B1720" s="2">
        <v>15378</v>
      </c>
      <c r="C1720" s="2">
        <v>15384</v>
      </c>
      <c r="D1720" s="2">
        <v>15368</v>
      </c>
      <c r="E1720" s="2">
        <v>15370</v>
      </c>
      <c r="F1720" s="2">
        <v>1403</v>
      </c>
    </row>
    <row r="1721" spans="1:6" ht="15.75" customHeight="1">
      <c r="A1721" s="19">
        <v>44963.729166666664</v>
      </c>
      <c r="B1721" s="2">
        <v>15379</v>
      </c>
      <c r="C1721" s="2">
        <v>15384</v>
      </c>
      <c r="D1721" s="2">
        <v>15371</v>
      </c>
      <c r="E1721" s="2">
        <v>15378</v>
      </c>
      <c r="F1721" s="2">
        <v>2230</v>
      </c>
    </row>
    <row r="1722" spans="1:6" ht="15.75" customHeight="1">
      <c r="A1722" s="19">
        <v>44963.71875</v>
      </c>
      <c r="B1722" s="2">
        <v>15393</v>
      </c>
      <c r="C1722" s="2">
        <v>15396</v>
      </c>
      <c r="D1722" s="2">
        <v>15378</v>
      </c>
      <c r="E1722" s="2">
        <v>15379</v>
      </c>
      <c r="F1722" s="2">
        <v>1795</v>
      </c>
    </row>
    <row r="1723" spans="1:6" ht="15.75" customHeight="1">
      <c r="A1723" s="19">
        <v>44963.708333333336</v>
      </c>
      <c r="B1723" s="2">
        <v>15405</v>
      </c>
      <c r="C1723" s="2">
        <v>15405</v>
      </c>
      <c r="D1723" s="2">
        <v>15392</v>
      </c>
      <c r="E1723" s="2">
        <v>15393</v>
      </c>
      <c r="F1723" s="2">
        <v>794</v>
      </c>
    </row>
    <row r="1724" spans="1:6" ht="15.75" customHeight="1">
      <c r="A1724" s="19">
        <v>44963.697916666664</v>
      </c>
      <c r="B1724" s="2">
        <v>15383</v>
      </c>
      <c r="C1724" s="2">
        <v>15405</v>
      </c>
      <c r="D1724" s="2">
        <v>15382</v>
      </c>
      <c r="E1724" s="2">
        <v>15405</v>
      </c>
      <c r="F1724" s="2">
        <v>1551</v>
      </c>
    </row>
    <row r="1725" spans="1:6" ht="15.75" customHeight="1">
      <c r="A1725" s="19">
        <v>44963.6875</v>
      </c>
      <c r="B1725" s="2">
        <v>15413</v>
      </c>
      <c r="C1725" s="2">
        <v>15413</v>
      </c>
      <c r="D1725" s="2">
        <v>15380</v>
      </c>
      <c r="E1725" s="2">
        <v>15383</v>
      </c>
      <c r="F1725" s="2">
        <v>2356</v>
      </c>
    </row>
    <row r="1726" spans="1:6" ht="15.75" customHeight="1">
      <c r="A1726" s="19">
        <v>44963.677083333336</v>
      </c>
      <c r="B1726" s="2">
        <v>15397</v>
      </c>
      <c r="C1726" s="2">
        <v>15413</v>
      </c>
      <c r="D1726" s="2">
        <v>15391</v>
      </c>
      <c r="E1726" s="2">
        <v>15412</v>
      </c>
      <c r="F1726" s="2">
        <v>1839</v>
      </c>
    </row>
    <row r="1727" spans="1:6" ht="15.75" customHeight="1">
      <c r="A1727" s="19">
        <v>44963.666666666664</v>
      </c>
      <c r="B1727" s="2">
        <v>15403</v>
      </c>
      <c r="C1727" s="2">
        <v>15404</v>
      </c>
      <c r="D1727" s="2">
        <v>15395</v>
      </c>
      <c r="E1727" s="2">
        <v>15397</v>
      </c>
      <c r="F1727" s="2">
        <v>889</v>
      </c>
    </row>
    <row r="1728" spans="1:6" ht="15.75" customHeight="1">
      <c r="A1728" s="19">
        <v>44963.65625</v>
      </c>
      <c r="B1728" s="2">
        <v>15402</v>
      </c>
      <c r="C1728" s="2">
        <v>15409</v>
      </c>
      <c r="D1728" s="2">
        <v>15398</v>
      </c>
      <c r="E1728" s="2">
        <v>15404</v>
      </c>
      <c r="F1728" s="2">
        <v>880</v>
      </c>
    </row>
    <row r="1729" spans="1:6" ht="15.75" customHeight="1">
      <c r="A1729" s="19">
        <v>44963.645833333336</v>
      </c>
      <c r="B1729" s="2">
        <v>15401</v>
      </c>
      <c r="C1729" s="2">
        <v>15409</v>
      </c>
      <c r="D1729" s="2">
        <v>15396</v>
      </c>
      <c r="E1729" s="2">
        <v>15402</v>
      </c>
      <c r="F1729" s="2">
        <v>1284</v>
      </c>
    </row>
    <row r="1730" spans="1:6" ht="15.75" customHeight="1">
      <c r="A1730" s="19">
        <v>44963.635416666664</v>
      </c>
      <c r="B1730" s="2">
        <v>15395</v>
      </c>
      <c r="C1730" s="2">
        <v>15404</v>
      </c>
      <c r="D1730" s="2">
        <v>15385</v>
      </c>
      <c r="E1730" s="2">
        <v>15400</v>
      </c>
      <c r="F1730" s="2">
        <v>3563</v>
      </c>
    </row>
    <row r="1731" spans="1:6" ht="15.75" customHeight="1">
      <c r="A1731" s="19">
        <v>44963.572916666664</v>
      </c>
      <c r="B1731" s="2">
        <v>15397</v>
      </c>
      <c r="C1731" s="2">
        <v>15413</v>
      </c>
      <c r="D1731" s="2">
        <v>15391</v>
      </c>
      <c r="E1731" s="2">
        <v>15406</v>
      </c>
      <c r="F1731" s="2">
        <v>6371</v>
      </c>
    </row>
    <row r="1732" spans="1:6" ht="15.75" customHeight="1">
      <c r="A1732" s="19">
        <v>44963.5625</v>
      </c>
      <c r="B1732" s="2">
        <v>15433</v>
      </c>
      <c r="C1732" s="2">
        <v>15435</v>
      </c>
      <c r="D1732" s="2">
        <v>15392</v>
      </c>
      <c r="E1732" s="2">
        <v>15397</v>
      </c>
      <c r="F1732" s="2">
        <v>7222</v>
      </c>
    </row>
    <row r="1733" spans="1:6" ht="15.75" customHeight="1">
      <c r="A1733" s="19">
        <v>44963.552083333336</v>
      </c>
      <c r="B1733" s="2">
        <v>15444</v>
      </c>
      <c r="C1733" s="2">
        <v>15447</v>
      </c>
      <c r="D1733" s="2">
        <v>15431</v>
      </c>
      <c r="E1733" s="2">
        <v>15433</v>
      </c>
      <c r="F1733" s="2">
        <v>2114</v>
      </c>
    </row>
    <row r="1734" spans="1:6" ht="15.75" customHeight="1">
      <c r="A1734" s="19">
        <v>44963.541666666664</v>
      </c>
      <c r="B1734" s="2">
        <v>15444</v>
      </c>
      <c r="C1734" s="2">
        <v>15449</v>
      </c>
      <c r="D1734" s="2">
        <v>15432</v>
      </c>
      <c r="E1734" s="2">
        <v>15445</v>
      </c>
      <c r="F1734" s="2">
        <v>2483</v>
      </c>
    </row>
    <row r="1735" spans="1:6" ht="15.75" customHeight="1">
      <c r="A1735" s="19">
        <v>44963.53125</v>
      </c>
      <c r="B1735" s="2">
        <v>15442</v>
      </c>
      <c r="C1735" s="2">
        <v>15452</v>
      </c>
      <c r="D1735" s="2">
        <v>15439</v>
      </c>
      <c r="E1735" s="2">
        <v>15444</v>
      </c>
      <c r="F1735" s="2">
        <v>1934</v>
      </c>
    </row>
    <row r="1736" spans="1:6" ht="15.75" customHeight="1">
      <c r="A1736" s="19">
        <v>44963.520833333336</v>
      </c>
      <c r="B1736" s="2">
        <v>15440</v>
      </c>
      <c r="C1736" s="2">
        <v>15454</v>
      </c>
      <c r="D1736" s="2">
        <v>15439</v>
      </c>
      <c r="E1736" s="2">
        <v>15444</v>
      </c>
      <c r="F1736" s="2">
        <v>3823</v>
      </c>
    </row>
    <row r="1737" spans="1:6" ht="15.75" customHeight="1">
      <c r="A1737" s="19">
        <v>44963.510416666664</v>
      </c>
      <c r="B1737" s="2">
        <v>15428</v>
      </c>
      <c r="C1737" s="2">
        <v>15441</v>
      </c>
      <c r="D1737" s="2">
        <v>15421</v>
      </c>
      <c r="E1737" s="2">
        <v>15441</v>
      </c>
      <c r="F1737" s="2">
        <v>2313</v>
      </c>
    </row>
    <row r="1738" spans="1:6" ht="15.75" customHeight="1">
      <c r="A1738" s="19">
        <v>44963.5</v>
      </c>
      <c r="B1738" s="2">
        <v>15432</v>
      </c>
      <c r="C1738" s="2">
        <v>15444</v>
      </c>
      <c r="D1738" s="2">
        <v>15423</v>
      </c>
      <c r="E1738" s="2">
        <v>15427</v>
      </c>
      <c r="F1738" s="2">
        <v>2614</v>
      </c>
    </row>
    <row r="1739" spans="1:6" ht="15.75" customHeight="1">
      <c r="A1739" s="19">
        <v>44963.489583333336</v>
      </c>
      <c r="B1739" s="2">
        <v>15427</v>
      </c>
      <c r="C1739" s="2">
        <v>15446</v>
      </c>
      <c r="D1739" s="2">
        <v>15424</v>
      </c>
      <c r="E1739" s="2">
        <v>15434</v>
      </c>
      <c r="F1739" s="2">
        <v>3984</v>
      </c>
    </row>
    <row r="1740" spans="1:6" ht="15.75" customHeight="1">
      <c r="A1740" s="19">
        <v>44963.479166666664</v>
      </c>
      <c r="B1740" s="2">
        <v>15419</v>
      </c>
      <c r="C1740" s="2">
        <v>15430</v>
      </c>
      <c r="D1740" s="2">
        <v>15408</v>
      </c>
      <c r="E1740" s="2">
        <v>15427</v>
      </c>
      <c r="F1740" s="2">
        <v>3317</v>
      </c>
    </row>
    <row r="1741" spans="1:6" ht="15.75" customHeight="1">
      <c r="A1741" s="19">
        <v>44963.46875</v>
      </c>
      <c r="B1741" s="2">
        <v>15414</v>
      </c>
      <c r="C1741" s="2">
        <v>15428</v>
      </c>
      <c r="D1741" s="2">
        <v>15413</v>
      </c>
      <c r="E1741" s="2">
        <v>15420</v>
      </c>
      <c r="F1741" s="2">
        <v>2905</v>
      </c>
    </row>
    <row r="1742" spans="1:6" ht="15.75" customHeight="1">
      <c r="A1742" s="19">
        <v>44963.458333333336</v>
      </c>
      <c r="B1742" s="2">
        <v>15435</v>
      </c>
      <c r="C1742" s="2">
        <v>15437</v>
      </c>
      <c r="D1742" s="2">
        <v>15407</v>
      </c>
      <c r="E1742" s="2">
        <v>15414</v>
      </c>
      <c r="F1742" s="2">
        <v>8463</v>
      </c>
    </row>
    <row r="1743" spans="1:6" ht="15.75" customHeight="1">
      <c r="A1743" s="19">
        <v>44963.447916666664</v>
      </c>
      <c r="B1743" s="2">
        <v>15459</v>
      </c>
      <c r="C1743" s="2">
        <v>15473</v>
      </c>
      <c r="D1743" s="2">
        <v>15432</v>
      </c>
      <c r="E1743" s="2">
        <v>15436</v>
      </c>
      <c r="F1743" s="2">
        <v>7456</v>
      </c>
    </row>
    <row r="1744" spans="1:6" ht="15.75" customHeight="1">
      <c r="A1744" s="19">
        <v>44963.4375</v>
      </c>
      <c r="B1744" s="2">
        <v>15436</v>
      </c>
      <c r="C1744" s="2">
        <v>15465</v>
      </c>
      <c r="D1744" s="2">
        <v>15431</v>
      </c>
      <c r="E1744" s="2">
        <v>15460</v>
      </c>
      <c r="F1744" s="2">
        <v>5799</v>
      </c>
    </row>
    <row r="1745" spans="1:6" ht="15.75" customHeight="1">
      <c r="A1745" s="19">
        <v>44963.427083333336</v>
      </c>
      <c r="B1745" s="2">
        <v>15446</v>
      </c>
      <c r="C1745" s="2">
        <v>15466</v>
      </c>
      <c r="D1745" s="2">
        <v>15423</v>
      </c>
      <c r="E1745" s="2">
        <v>15436</v>
      </c>
      <c r="F1745" s="2">
        <v>8462</v>
      </c>
    </row>
    <row r="1746" spans="1:6" ht="15.75" customHeight="1">
      <c r="A1746" s="19">
        <v>44963.416666666664</v>
      </c>
      <c r="B1746" s="2">
        <v>15438</v>
      </c>
      <c r="C1746" s="2">
        <v>15458</v>
      </c>
      <c r="D1746" s="2">
        <v>15425</v>
      </c>
      <c r="E1746" s="2">
        <v>15446</v>
      </c>
      <c r="F1746" s="2">
        <v>8253</v>
      </c>
    </row>
    <row r="1747" spans="1:6" ht="15.75" customHeight="1">
      <c r="A1747" s="19">
        <v>44963.40625</v>
      </c>
      <c r="B1747" s="2">
        <v>15442</v>
      </c>
      <c r="C1747" s="2">
        <v>15449</v>
      </c>
      <c r="D1747" s="2">
        <v>15412</v>
      </c>
      <c r="E1747" s="2">
        <v>15438</v>
      </c>
      <c r="F1747" s="2">
        <v>12053</v>
      </c>
    </row>
    <row r="1748" spans="1:6" ht="15.75" customHeight="1">
      <c r="A1748" s="19">
        <v>44963.395833333336</v>
      </c>
      <c r="B1748" s="2">
        <v>15460</v>
      </c>
      <c r="C1748" s="2">
        <v>15470</v>
      </c>
      <c r="D1748" s="2">
        <v>15430</v>
      </c>
      <c r="E1748" s="2">
        <v>15442</v>
      </c>
      <c r="F1748" s="2">
        <v>13955</v>
      </c>
    </row>
    <row r="1749" spans="1:6" ht="15.75" customHeight="1">
      <c r="A1749" s="19">
        <v>44963.385416666664</v>
      </c>
      <c r="B1749" s="2">
        <v>15463</v>
      </c>
      <c r="C1749" s="2">
        <v>15486</v>
      </c>
      <c r="D1749" s="2">
        <v>15444</v>
      </c>
      <c r="E1749" s="2">
        <v>15461</v>
      </c>
      <c r="F1749" s="2">
        <v>16259</v>
      </c>
    </row>
    <row r="1750" spans="1:6" ht="15.75" customHeight="1">
      <c r="A1750" s="19">
        <v>44963.375</v>
      </c>
      <c r="B1750" s="2">
        <v>15498</v>
      </c>
      <c r="C1750" s="2">
        <v>15504</v>
      </c>
      <c r="D1750" s="2">
        <v>15451</v>
      </c>
      <c r="E1750" s="2">
        <v>15463</v>
      </c>
      <c r="F1750" s="2">
        <v>15256</v>
      </c>
    </row>
    <row r="1751" spans="1:6" ht="15.75" customHeight="1">
      <c r="A1751" s="19">
        <v>44961.208333333336</v>
      </c>
      <c r="B1751" s="2">
        <v>15505</v>
      </c>
      <c r="C1751" s="2">
        <v>15509</v>
      </c>
      <c r="D1751" s="2">
        <v>15497</v>
      </c>
      <c r="E1751" s="2">
        <v>15505</v>
      </c>
      <c r="F1751" s="2">
        <v>1372</v>
      </c>
    </row>
    <row r="1752" spans="1:6" ht="15.75" customHeight="1">
      <c r="A1752" s="19">
        <v>44961.197916666664</v>
      </c>
      <c r="B1752" s="2">
        <v>15504</v>
      </c>
      <c r="C1752" s="2">
        <v>15514</v>
      </c>
      <c r="D1752" s="2">
        <v>15496</v>
      </c>
      <c r="E1752" s="2">
        <v>15505</v>
      </c>
      <c r="F1752" s="2">
        <v>876</v>
      </c>
    </row>
    <row r="1753" spans="1:6" ht="15.75" customHeight="1">
      <c r="A1753" s="19">
        <v>44961.1875</v>
      </c>
      <c r="B1753" s="2">
        <v>15499</v>
      </c>
      <c r="C1753" s="2">
        <v>15520</v>
      </c>
      <c r="D1753" s="2">
        <v>15497</v>
      </c>
      <c r="E1753" s="2">
        <v>15504</v>
      </c>
      <c r="F1753" s="2">
        <v>1352</v>
      </c>
    </row>
    <row r="1754" spans="1:6" ht="15.75" customHeight="1">
      <c r="A1754" s="19">
        <v>44961.177083333336</v>
      </c>
      <c r="B1754" s="2">
        <v>15485</v>
      </c>
      <c r="C1754" s="2">
        <v>15503</v>
      </c>
      <c r="D1754" s="2">
        <v>15474</v>
      </c>
      <c r="E1754" s="2">
        <v>15500</v>
      </c>
      <c r="F1754" s="2">
        <v>2266</v>
      </c>
    </row>
    <row r="1755" spans="1:6" ht="15.75" customHeight="1">
      <c r="A1755" s="19">
        <v>44961.166666666664</v>
      </c>
      <c r="B1755" s="2">
        <v>15514</v>
      </c>
      <c r="C1755" s="2">
        <v>15515</v>
      </c>
      <c r="D1755" s="2">
        <v>15480</v>
      </c>
      <c r="E1755" s="2">
        <v>15486</v>
      </c>
      <c r="F1755" s="2">
        <v>2626</v>
      </c>
    </row>
    <row r="1756" spans="1:6" ht="15.75" customHeight="1">
      <c r="A1756" s="19">
        <v>44961.15625</v>
      </c>
      <c r="B1756" s="2">
        <v>15516</v>
      </c>
      <c r="C1756" s="2">
        <v>15524</v>
      </c>
      <c r="D1756" s="2">
        <v>15501</v>
      </c>
      <c r="E1756" s="2">
        <v>15512</v>
      </c>
      <c r="F1756" s="2">
        <v>1114</v>
      </c>
    </row>
    <row r="1757" spans="1:6" ht="15.75" customHeight="1">
      <c r="A1757" s="19">
        <v>44961.145833333336</v>
      </c>
      <c r="B1757" s="2">
        <v>15524</v>
      </c>
      <c r="C1757" s="2">
        <v>15525</v>
      </c>
      <c r="D1757" s="2">
        <v>15496</v>
      </c>
      <c r="E1757" s="2">
        <v>15517</v>
      </c>
      <c r="F1757" s="2">
        <v>1214</v>
      </c>
    </row>
    <row r="1758" spans="1:6" ht="15.75" customHeight="1">
      <c r="A1758" s="19">
        <v>44961.135416666664</v>
      </c>
      <c r="B1758" s="2">
        <v>15525</v>
      </c>
      <c r="C1758" s="2">
        <v>15530</v>
      </c>
      <c r="D1758" s="2">
        <v>15512</v>
      </c>
      <c r="E1758" s="2">
        <v>15525</v>
      </c>
      <c r="F1758" s="2">
        <v>1395</v>
      </c>
    </row>
    <row r="1759" spans="1:6" ht="15.75" customHeight="1">
      <c r="A1759" s="19">
        <v>44961.125</v>
      </c>
      <c r="B1759" s="2">
        <v>15501</v>
      </c>
      <c r="C1759" s="2">
        <v>15530</v>
      </c>
      <c r="D1759" s="2">
        <v>15490</v>
      </c>
      <c r="E1759" s="2">
        <v>15523</v>
      </c>
      <c r="F1759" s="2">
        <v>3147</v>
      </c>
    </row>
    <row r="1760" spans="1:6" ht="15.75" customHeight="1">
      <c r="A1760" s="19">
        <v>44961.114583333336</v>
      </c>
      <c r="B1760" s="2">
        <v>15510</v>
      </c>
      <c r="C1760" s="2">
        <v>15522</v>
      </c>
      <c r="D1760" s="2">
        <v>15501</v>
      </c>
      <c r="E1760" s="2">
        <v>15501</v>
      </c>
      <c r="F1760" s="2">
        <v>2932</v>
      </c>
    </row>
    <row r="1761" spans="1:6" ht="15.75" customHeight="1">
      <c r="A1761" s="19">
        <v>44961.104166666664</v>
      </c>
      <c r="B1761" s="2">
        <v>15532</v>
      </c>
      <c r="C1761" s="2">
        <v>15537</v>
      </c>
      <c r="D1761" s="2">
        <v>15510</v>
      </c>
      <c r="E1761" s="2">
        <v>15510</v>
      </c>
      <c r="F1761" s="2">
        <v>2642</v>
      </c>
    </row>
    <row r="1762" spans="1:6" ht="15.75" customHeight="1">
      <c r="A1762" s="19">
        <v>44961.09375</v>
      </c>
      <c r="B1762" s="2">
        <v>15536</v>
      </c>
      <c r="C1762" s="2">
        <v>15541</v>
      </c>
      <c r="D1762" s="2">
        <v>15522</v>
      </c>
      <c r="E1762" s="2">
        <v>15533</v>
      </c>
      <c r="F1762" s="2">
        <v>2777</v>
      </c>
    </row>
    <row r="1763" spans="1:6" ht="15.75" customHeight="1">
      <c r="A1763" s="19">
        <v>44961.083333333336</v>
      </c>
      <c r="B1763" s="2">
        <v>15569</v>
      </c>
      <c r="C1763" s="2">
        <v>15572</v>
      </c>
      <c r="D1763" s="2">
        <v>15535</v>
      </c>
      <c r="E1763" s="2">
        <v>15538</v>
      </c>
      <c r="F1763" s="2">
        <v>1780</v>
      </c>
    </row>
    <row r="1764" spans="1:6" ht="15.75" customHeight="1">
      <c r="A1764" s="19">
        <v>44961.072916666664</v>
      </c>
      <c r="B1764" s="2">
        <v>15577</v>
      </c>
      <c r="C1764" s="2">
        <v>15581</v>
      </c>
      <c r="D1764" s="2">
        <v>15569</v>
      </c>
      <c r="E1764" s="2">
        <v>15571</v>
      </c>
      <c r="F1764" s="2">
        <v>991</v>
      </c>
    </row>
    <row r="1765" spans="1:6" ht="15.75" customHeight="1">
      <c r="A1765" s="19">
        <v>44961.0625</v>
      </c>
      <c r="B1765" s="2">
        <v>15567</v>
      </c>
      <c r="C1765" s="2">
        <v>15580</v>
      </c>
      <c r="D1765" s="2">
        <v>15563</v>
      </c>
      <c r="E1765" s="2">
        <v>15577</v>
      </c>
      <c r="F1765" s="2">
        <v>1326</v>
      </c>
    </row>
    <row r="1766" spans="1:6" ht="15.75" customHeight="1">
      <c r="A1766" s="19">
        <v>44961.052083333336</v>
      </c>
      <c r="B1766" s="2">
        <v>15551</v>
      </c>
      <c r="C1766" s="2">
        <v>15567</v>
      </c>
      <c r="D1766" s="2">
        <v>15543</v>
      </c>
      <c r="E1766" s="2">
        <v>15566</v>
      </c>
      <c r="F1766" s="2">
        <v>2534</v>
      </c>
    </row>
    <row r="1767" spans="1:6" ht="15.75" customHeight="1">
      <c r="A1767" s="19">
        <v>44961.041666666664</v>
      </c>
      <c r="B1767" s="2">
        <v>15573</v>
      </c>
      <c r="C1767" s="2">
        <v>15580</v>
      </c>
      <c r="D1767" s="2">
        <v>15548</v>
      </c>
      <c r="E1767" s="2">
        <v>15550</v>
      </c>
      <c r="F1767" s="2">
        <v>2590</v>
      </c>
    </row>
    <row r="1768" spans="1:6" ht="15.75" customHeight="1">
      <c r="A1768" s="19">
        <v>44961.03125</v>
      </c>
      <c r="B1768" s="2">
        <v>15587</v>
      </c>
      <c r="C1768" s="2">
        <v>15594</v>
      </c>
      <c r="D1768" s="2">
        <v>15565</v>
      </c>
      <c r="E1768" s="2">
        <v>15573</v>
      </c>
      <c r="F1768" s="2">
        <v>2441</v>
      </c>
    </row>
    <row r="1769" spans="1:6" ht="15.75" customHeight="1">
      <c r="A1769" s="19">
        <v>44961.020833333336</v>
      </c>
      <c r="B1769" s="2">
        <v>15592</v>
      </c>
      <c r="C1769" s="2">
        <v>15596</v>
      </c>
      <c r="D1769" s="2">
        <v>15572</v>
      </c>
      <c r="E1769" s="2">
        <v>15586</v>
      </c>
      <c r="F1769" s="2">
        <v>2013</v>
      </c>
    </row>
    <row r="1770" spans="1:6" ht="15.75" customHeight="1">
      <c r="A1770" s="19">
        <v>44961.010416666664</v>
      </c>
      <c r="B1770" s="2">
        <v>15581</v>
      </c>
      <c r="C1770" s="2">
        <v>15592</v>
      </c>
      <c r="D1770" s="2">
        <v>15573</v>
      </c>
      <c r="E1770" s="2">
        <v>15592</v>
      </c>
      <c r="F1770" s="2">
        <v>2466</v>
      </c>
    </row>
    <row r="1771" spans="1:6" ht="15.75" customHeight="1">
      <c r="A1771" s="19">
        <v>44961</v>
      </c>
      <c r="B1771" s="2">
        <v>15597</v>
      </c>
      <c r="C1771" s="2">
        <v>15600</v>
      </c>
      <c r="D1771" s="2">
        <v>15566</v>
      </c>
      <c r="E1771" s="2">
        <v>15582</v>
      </c>
      <c r="F1771" s="2">
        <v>4200</v>
      </c>
    </row>
    <row r="1772" spans="1:6" ht="15.75" customHeight="1">
      <c r="A1772" s="19">
        <v>44960.989583333336</v>
      </c>
      <c r="B1772" s="2">
        <v>15562</v>
      </c>
      <c r="C1772" s="2">
        <v>15597</v>
      </c>
      <c r="D1772" s="2">
        <v>15554</v>
      </c>
      <c r="E1772" s="2">
        <v>15597</v>
      </c>
      <c r="F1772" s="2">
        <v>5459</v>
      </c>
    </row>
    <row r="1773" spans="1:6" ht="15.75" customHeight="1">
      <c r="A1773" s="19">
        <v>44960.979166666664</v>
      </c>
      <c r="B1773" s="2">
        <v>15552</v>
      </c>
      <c r="C1773" s="2">
        <v>15576</v>
      </c>
      <c r="D1773" s="2">
        <v>15548</v>
      </c>
      <c r="E1773" s="2">
        <v>15561</v>
      </c>
      <c r="F1773" s="2">
        <v>5844</v>
      </c>
    </row>
    <row r="1774" spans="1:6" ht="15.75" customHeight="1">
      <c r="A1774" s="19">
        <v>44960.96875</v>
      </c>
      <c r="B1774" s="2">
        <v>15533</v>
      </c>
      <c r="C1774" s="2">
        <v>15554</v>
      </c>
      <c r="D1774" s="2">
        <v>15518</v>
      </c>
      <c r="E1774" s="2">
        <v>15553</v>
      </c>
      <c r="F1774" s="2">
        <v>6689</v>
      </c>
    </row>
    <row r="1775" spans="1:6" ht="15.75" customHeight="1">
      <c r="A1775" s="19">
        <v>44960.958333333336</v>
      </c>
      <c r="B1775" s="2">
        <v>15550</v>
      </c>
      <c r="C1775" s="2">
        <v>15568</v>
      </c>
      <c r="D1775" s="2">
        <v>15531</v>
      </c>
      <c r="E1775" s="2">
        <v>15533</v>
      </c>
      <c r="F1775" s="2">
        <v>6633</v>
      </c>
    </row>
    <row r="1776" spans="1:6" ht="15.75" customHeight="1">
      <c r="A1776" s="19">
        <v>44960.947916666664</v>
      </c>
      <c r="B1776" s="2">
        <v>15522</v>
      </c>
      <c r="C1776" s="2">
        <v>15555</v>
      </c>
      <c r="D1776" s="2">
        <v>15515</v>
      </c>
      <c r="E1776" s="2">
        <v>15552</v>
      </c>
      <c r="F1776" s="2">
        <v>7421</v>
      </c>
    </row>
    <row r="1777" spans="1:6" ht="15.75" customHeight="1">
      <c r="A1777" s="19">
        <v>44960.9375</v>
      </c>
      <c r="B1777" s="2">
        <v>15528</v>
      </c>
      <c r="C1777" s="2">
        <v>15540</v>
      </c>
      <c r="D1777" s="2">
        <v>15510</v>
      </c>
      <c r="E1777" s="2">
        <v>15522</v>
      </c>
      <c r="F1777" s="2">
        <v>4353</v>
      </c>
    </row>
    <row r="1778" spans="1:6" ht="15.75" customHeight="1">
      <c r="A1778" s="19">
        <v>44960.927083333336</v>
      </c>
      <c r="B1778" s="2">
        <v>15524</v>
      </c>
      <c r="C1778" s="2">
        <v>15550</v>
      </c>
      <c r="D1778" s="2">
        <v>15517</v>
      </c>
      <c r="E1778" s="2">
        <v>15528</v>
      </c>
      <c r="F1778" s="2">
        <v>6303</v>
      </c>
    </row>
    <row r="1779" spans="1:6" ht="15.75" customHeight="1">
      <c r="A1779" s="19">
        <v>44960.916666666664</v>
      </c>
      <c r="B1779" s="2">
        <v>15553</v>
      </c>
      <c r="C1779" s="2">
        <v>15558</v>
      </c>
      <c r="D1779" s="2">
        <v>15523</v>
      </c>
      <c r="E1779" s="2">
        <v>15524</v>
      </c>
      <c r="F1779" s="2">
        <v>7095</v>
      </c>
    </row>
    <row r="1780" spans="1:6" ht="15.75" customHeight="1">
      <c r="A1780" s="19">
        <v>44960.90625</v>
      </c>
      <c r="B1780" s="2">
        <v>15591</v>
      </c>
      <c r="C1780" s="2">
        <v>15591</v>
      </c>
      <c r="D1780" s="2">
        <v>15538</v>
      </c>
      <c r="E1780" s="2">
        <v>15553</v>
      </c>
      <c r="F1780" s="2">
        <v>13528</v>
      </c>
    </row>
    <row r="1781" spans="1:6" ht="15.75" customHeight="1">
      <c r="A1781" s="19">
        <v>44960.895833333336</v>
      </c>
      <c r="B1781" s="2">
        <v>15606</v>
      </c>
      <c r="C1781" s="2">
        <v>15607</v>
      </c>
      <c r="D1781" s="2">
        <v>15586</v>
      </c>
      <c r="E1781" s="2">
        <v>15592</v>
      </c>
      <c r="F1781" s="2">
        <v>1976</v>
      </c>
    </row>
    <row r="1782" spans="1:6" ht="15.75" customHeight="1">
      <c r="A1782" s="19">
        <v>44960.885416666664</v>
      </c>
      <c r="B1782" s="2">
        <v>15605</v>
      </c>
      <c r="C1782" s="2">
        <v>15610</v>
      </c>
      <c r="D1782" s="2">
        <v>15598</v>
      </c>
      <c r="E1782" s="2">
        <v>15606</v>
      </c>
      <c r="F1782" s="2">
        <v>1184</v>
      </c>
    </row>
    <row r="1783" spans="1:6" ht="15.75" customHeight="1">
      <c r="A1783" s="19">
        <v>44960.875</v>
      </c>
      <c r="B1783" s="2">
        <v>15598</v>
      </c>
      <c r="C1783" s="2">
        <v>15607</v>
      </c>
      <c r="D1783" s="2">
        <v>15594</v>
      </c>
      <c r="E1783" s="2">
        <v>15604</v>
      </c>
      <c r="F1783" s="2">
        <v>990</v>
      </c>
    </row>
    <row r="1784" spans="1:6" ht="15.75" customHeight="1">
      <c r="A1784" s="19">
        <v>44960.864583333336</v>
      </c>
      <c r="B1784" s="2">
        <v>15595</v>
      </c>
      <c r="C1784" s="2">
        <v>15601</v>
      </c>
      <c r="D1784" s="2">
        <v>15589</v>
      </c>
      <c r="E1784" s="2">
        <v>15598</v>
      </c>
      <c r="F1784" s="2">
        <v>791</v>
      </c>
    </row>
    <row r="1785" spans="1:6" ht="15.75" customHeight="1">
      <c r="A1785" s="19">
        <v>44960.854166666664</v>
      </c>
      <c r="B1785" s="2">
        <v>15597</v>
      </c>
      <c r="C1785" s="2">
        <v>15598</v>
      </c>
      <c r="D1785" s="2">
        <v>15588</v>
      </c>
      <c r="E1785" s="2">
        <v>15595</v>
      </c>
      <c r="F1785" s="2">
        <v>671</v>
      </c>
    </row>
    <row r="1786" spans="1:6" ht="15.75" customHeight="1">
      <c r="A1786" s="19">
        <v>44960.84375</v>
      </c>
      <c r="B1786" s="2">
        <v>15591</v>
      </c>
      <c r="C1786" s="2">
        <v>15604</v>
      </c>
      <c r="D1786" s="2">
        <v>15587</v>
      </c>
      <c r="E1786" s="2">
        <v>15597</v>
      </c>
      <c r="F1786" s="2">
        <v>2166</v>
      </c>
    </row>
    <row r="1787" spans="1:6" ht="15.75" customHeight="1">
      <c r="A1787" s="19">
        <v>44960.833333333336</v>
      </c>
      <c r="B1787" s="2">
        <v>15589</v>
      </c>
      <c r="C1787" s="2">
        <v>15592</v>
      </c>
      <c r="D1787" s="2">
        <v>15581</v>
      </c>
      <c r="E1787" s="2">
        <v>15590</v>
      </c>
      <c r="F1787" s="2">
        <v>767</v>
      </c>
    </row>
    <row r="1788" spans="1:6" ht="15.75" customHeight="1">
      <c r="A1788" s="19">
        <v>44960.822916666664</v>
      </c>
      <c r="B1788" s="2">
        <v>15583</v>
      </c>
      <c r="C1788" s="2">
        <v>15591</v>
      </c>
      <c r="D1788" s="2">
        <v>15582</v>
      </c>
      <c r="E1788" s="2">
        <v>15589</v>
      </c>
      <c r="F1788" s="2">
        <v>1178</v>
      </c>
    </row>
    <row r="1789" spans="1:6" ht="15.75" customHeight="1">
      <c r="A1789" s="19">
        <v>44960.8125</v>
      </c>
      <c r="B1789" s="2">
        <v>15578</v>
      </c>
      <c r="C1789" s="2">
        <v>15584</v>
      </c>
      <c r="D1789" s="2">
        <v>15573</v>
      </c>
      <c r="E1789" s="2">
        <v>15583</v>
      </c>
      <c r="F1789" s="2">
        <v>514</v>
      </c>
    </row>
    <row r="1790" spans="1:6" ht="15.75" customHeight="1">
      <c r="A1790" s="19">
        <v>44960.802083333336</v>
      </c>
      <c r="B1790" s="2">
        <v>15584</v>
      </c>
      <c r="C1790" s="2">
        <v>15585</v>
      </c>
      <c r="D1790" s="2">
        <v>15571</v>
      </c>
      <c r="E1790" s="2">
        <v>15578</v>
      </c>
      <c r="F1790" s="2">
        <v>982</v>
      </c>
    </row>
    <row r="1791" spans="1:6" ht="15.75" customHeight="1">
      <c r="A1791" s="19">
        <v>44960.791666666664</v>
      </c>
      <c r="B1791" s="2">
        <v>15583</v>
      </c>
      <c r="C1791" s="2">
        <v>15586</v>
      </c>
      <c r="D1791" s="2">
        <v>15580</v>
      </c>
      <c r="E1791" s="2">
        <v>15585</v>
      </c>
      <c r="F1791" s="2">
        <v>527</v>
      </c>
    </row>
    <row r="1792" spans="1:6" ht="15.75" customHeight="1">
      <c r="A1792" s="19">
        <v>44960.78125</v>
      </c>
      <c r="B1792" s="2">
        <v>15573</v>
      </c>
      <c r="C1792" s="2">
        <v>15585</v>
      </c>
      <c r="D1792" s="2">
        <v>15572</v>
      </c>
      <c r="E1792" s="2">
        <v>15583</v>
      </c>
      <c r="F1792" s="2">
        <v>743</v>
      </c>
    </row>
    <row r="1793" spans="1:6" ht="15.75" customHeight="1">
      <c r="A1793" s="19">
        <v>44960.770833333336</v>
      </c>
      <c r="B1793" s="2">
        <v>15569</v>
      </c>
      <c r="C1793" s="2">
        <v>15575</v>
      </c>
      <c r="D1793" s="2">
        <v>15567</v>
      </c>
      <c r="E1793" s="2">
        <v>15573</v>
      </c>
      <c r="F1793" s="2">
        <v>453</v>
      </c>
    </row>
    <row r="1794" spans="1:6" ht="15.75" customHeight="1">
      <c r="A1794" s="19">
        <v>44960.760416666664</v>
      </c>
      <c r="B1794" s="2">
        <v>15576</v>
      </c>
      <c r="C1794" s="2">
        <v>15578</v>
      </c>
      <c r="D1794" s="2">
        <v>15567</v>
      </c>
      <c r="E1794" s="2">
        <v>15570</v>
      </c>
      <c r="F1794" s="2">
        <v>970</v>
      </c>
    </row>
    <row r="1795" spans="1:6" ht="15.75" customHeight="1">
      <c r="A1795" s="19">
        <v>44960.75</v>
      </c>
      <c r="B1795" s="2">
        <v>15583</v>
      </c>
      <c r="C1795" s="2">
        <v>15588</v>
      </c>
      <c r="D1795" s="2">
        <v>15576</v>
      </c>
      <c r="E1795" s="2">
        <v>15576</v>
      </c>
      <c r="F1795" s="2">
        <v>1005</v>
      </c>
    </row>
    <row r="1796" spans="1:6" ht="15.75" customHeight="1">
      <c r="A1796" s="19">
        <v>44960.739583333336</v>
      </c>
      <c r="B1796" s="2">
        <v>15578</v>
      </c>
      <c r="C1796" s="2">
        <v>15584</v>
      </c>
      <c r="D1796" s="2">
        <v>15575</v>
      </c>
      <c r="E1796" s="2">
        <v>15584</v>
      </c>
      <c r="F1796" s="2">
        <v>894</v>
      </c>
    </row>
    <row r="1797" spans="1:6" ht="15.75" customHeight="1">
      <c r="A1797" s="19">
        <v>44960.729166666664</v>
      </c>
      <c r="B1797" s="2">
        <v>15576</v>
      </c>
      <c r="C1797" s="2">
        <v>15581</v>
      </c>
      <c r="D1797" s="2">
        <v>15573</v>
      </c>
      <c r="E1797" s="2">
        <v>15577</v>
      </c>
      <c r="F1797" s="2">
        <v>1242</v>
      </c>
    </row>
    <row r="1798" spans="1:6" ht="15.75" customHeight="1">
      <c r="A1798" s="19">
        <v>44960.71875</v>
      </c>
      <c r="B1798" s="2">
        <v>15570</v>
      </c>
      <c r="C1798" s="2">
        <v>15577</v>
      </c>
      <c r="D1798" s="2">
        <v>15553</v>
      </c>
      <c r="E1798" s="2">
        <v>15575</v>
      </c>
      <c r="F1798" s="2">
        <v>1720</v>
      </c>
    </row>
    <row r="1799" spans="1:6" ht="15.75" customHeight="1">
      <c r="A1799" s="19">
        <v>44960.708333333336</v>
      </c>
      <c r="B1799" s="2">
        <v>15565</v>
      </c>
      <c r="C1799" s="2">
        <v>15571</v>
      </c>
      <c r="D1799" s="2">
        <v>15559</v>
      </c>
      <c r="E1799" s="2">
        <v>15570</v>
      </c>
      <c r="F1799" s="2">
        <v>1095</v>
      </c>
    </row>
    <row r="1800" spans="1:6" ht="15.75" customHeight="1">
      <c r="A1800" s="19">
        <v>44960.697916666664</v>
      </c>
      <c r="B1800" s="2">
        <v>15558</v>
      </c>
      <c r="C1800" s="2">
        <v>15570</v>
      </c>
      <c r="D1800" s="2">
        <v>15556</v>
      </c>
      <c r="E1800" s="2">
        <v>15565</v>
      </c>
      <c r="F1800" s="2">
        <v>1464</v>
      </c>
    </row>
    <row r="1801" spans="1:6" ht="15.75" customHeight="1">
      <c r="A1801" s="19">
        <v>44960.6875</v>
      </c>
      <c r="B1801" s="2">
        <v>15560</v>
      </c>
      <c r="C1801" s="2">
        <v>15562</v>
      </c>
      <c r="D1801" s="2">
        <v>15546</v>
      </c>
      <c r="E1801" s="2">
        <v>15559</v>
      </c>
      <c r="F1801" s="2">
        <v>2713</v>
      </c>
    </row>
    <row r="1802" spans="1:6" ht="15.75" customHeight="1">
      <c r="A1802" s="19">
        <v>44960.677083333336</v>
      </c>
      <c r="B1802" s="2">
        <v>15576</v>
      </c>
      <c r="C1802" s="2">
        <v>15577</v>
      </c>
      <c r="D1802" s="2">
        <v>15558</v>
      </c>
      <c r="E1802" s="2">
        <v>15559</v>
      </c>
      <c r="F1802" s="2">
        <v>2301</v>
      </c>
    </row>
    <row r="1803" spans="1:6" ht="15.75" customHeight="1">
      <c r="A1803" s="19">
        <v>44960.666666666664</v>
      </c>
      <c r="B1803" s="2">
        <v>15579</v>
      </c>
      <c r="C1803" s="2">
        <v>15582</v>
      </c>
      <c r="D1803" s="2">
        <v>15570</v>
      </c>
      <c r="E1803" s="2">
        <v>15577</v>
      </c>
      <c r="F1803" s="2">
        <v>875</v>
      </c>
    </row>
    <row r="1804" spans="1:6" ht="15.75" customHeight="1">
      <c r="A1804" s="19">
        <v>44960.65625</v>
      </c>
      <c r="B1804" s="2">
        <v>15575</v>
      </c>
      <c r="C1804" s="2">
        <v>15581</v>
      </c>
      <c r="D1804" s="2">
        <v>15570</v>
      </c>
      <c r="E1804" s="2">
        <v>15580</v>
      </c>
      <c r="F1804" s="2">
        <v>1697</v>
      </c>
    </row>
    <row r="1805" spans="1:6" ht="15.75" customHeight="1">
      <c r="A1805" s="19">
        <v>44960.645833333336</v>
      </c>
      <c r="B1805" s="2">
        <v>15588</v>
      </c>
      <c r="C1805" s="2">
        <v>15598</v>
      </c>
      <c r="D1805" s="2">
        <v>15575</v>
      </c>
      <c r="E1805" s="2">
        <v>15575</v>
      </c>
      <c r="F1805" s="2">
        <v>1825</v>
      </c>
    </row>
    <row r="1806" spans="1:6" ht="15.75" customHeight="1">
      <c r="A1806" s="19">
        <v>44960.635416666664</v>
      </c>
      <c r="B1806" s="2">
        <v>15577</v>
      </c>
      <c r="C1806" s="2">
        <v>15589</v>
      </c>
      <c r="D1806" s="2">
        <v>15568</v>
      </c>
      <c r="E1806" s="2">
        <v>15589</v>
      </c>
      <c r="F1806" s="2">
        <v>2103</v>
      </c>
    </row>
    <row r="1807" spans="1:6" ht="15.75" customHeight="1">
      <c r="A1807" s="19">
        <v>44960.572916666664</v>
      </c>
      <c r="B1807" s="2">
        <v>15583</v>
      </c>
      <c r="C1807" s="2">
        <v>15593</v>
      </c>
      <c r="D1807" s="2">
        <v>15577</v>
      </c>
      <c r="E1807" s="2">
        <v>15581</v>
      </c>
      <c r="F1807" s="2">
        <v>3879</v>
      </c>
    </row>
    <row r="1808" spans="1:6" ht="15.75" customHeight="1">
      <c r="A1808" s="19">
        <v>44960.5625</v>
      </c>
      <c r="B1808" s="2">
        <v>15583</v>
      </c>
      <c r="C1808" s="2">
        <v>15589</v>
      </c>
      <c r="D1808" s="2">
        <v>15576</v>
      </c>
      <c r="E1808" s="2">
        <v>15584</v>
      </c>
      <c r="F1808" s="2">
        <v>2812</v>
      </c>
    </row>
    <row r="1809" spans="1:6" ht="15.75" customHeight="1">
      <c r="A1809" s="19">
        <v>44960.552083333336</v>
      </c>
      <c r="B1809" s="2">
        <v>15574</v>
      </c>
      <c r="C1809" s="2">
        <v>15587</v>
      </c>
      <c r="D1809" s="2">
        <v>15568</v>
      </c>
      <c r="E1809" s="2">
        <v>15584</v>
      </c>
      <c r="F1809" s="2">
        <v>4029</v>
      </c>
    </row>
    <row r="1810" spans="1:6" ht="15.75" customHeight="1">
      <c r="A1810" s="19">
        <v>44960.541666666664</v>
      </c>
      <c r="B1810" s="2">
        <v>15596</v>
      </c>
      <c r="C1810" s="2">
        <v>15602</v>
      </c>
      <c r="D1810" s="2">
        <v>15573</v>
      </c>
      <c r="E1810" s="2">
        <v>15577</v>
      </c>
      <c r="F1810" s="2">
        <v>4465</v>
      </c>
    </row>
    <row r="1811" spans="1:6" ht="15.75" customHeight="1">
      <c r="A1811" s="19">
        <v>44960.53125</v>
      </c>
      <c r="B1811" s="2">
        <v>15619</v>
      </c>
      <c r="C1811" s="2">
        <v>15620</v>
      </c>
      <c r="D1811" s="2">
        <v>15596</v>
      </c>
      <c r="E1811" s="2">
        <v>15596</v>
      </c>
      <c r="F1811" s="2">
        <v>3923</v>
      </c>
    </row>
    <row r="1812" spans="1:6" ht="15.75" customHeight="1">
      <c r="A1812" s="19">
        <v>44960.520833333336</v>
      </c>
      <c r="B1812" s="2">
        <v>15608</v>
      </c>
      <c r="C1812" s="2">
        <v>15629</v>
      </c>
      <c r="D1812" s="2">
        <v>15606</v>
      </c>
      <c r="E1812" s="2">
        <v>15619</v>
      </c>
      <c r="F1812" s="2">
        <v>5810</v>
      </c>
    </row>
    <row r="1813" spans="1:6" ht="15.75" customHeight="1">
      <c r="A1813" s="19">
        <v>44960.510416666664</v>
      </c>
      <c r="B1813" s="2">
        <v>15599</v>
      </c>
      <c r="C1813" s="2">
        <v>15608</v>
      </c>
      <c r="D1813" s="2">
        <v>15593</v>
      </c>
      <c r="E1813" s="2">
        <v>15608</v>
      </c>
      <c r="F1813" s="2">
        <v>3026</v>
      </c>
    </row>
    <row r="1814" spans="1:6" ht="15.75" customHeight="1">
      <c r="A1814" s="19">
        <v>44960.5</v>
      </c>
      <c r="B1814" s="2">
        <v>15586</v>
      </c>
      <c r="C1814" s="2">
        <v>15605</v>
      </c>
      <c r="D1814" s="2">
        <v>15580</v>
      </c>
      <c r="E1814" s="2">
        <v>15599</v>
      </c>
      <c r="F1814" s="2">
        <v>5079</v>
      </c>
    </row>
    <row r="1815" spans="1:6" ht="15.75" customHeight="1">
      <c r="A1815" s="19">
        <v>44960.489583333336</v>
      </c>
      <c r="B1815" s="2">
        <v>15571</v>
      </c>
      <c r="C1815" s="2">
        <v>15589</v>
      </c>
      <c r="D1815" s="2">
        <v>15570</v>
      </c>
      <c r="E1815" s="2">
        <v>15587</v>
      </c>
      <c r="F1815" s="2">
        <v>3207</v>
      </c>
    </row>
    <row r="1816" spans="1:6" ht="15.75" customHeight="1">
      <c r="A1816" s="19">
        <v>44960.479166666664</v>
      </c>
      <c r="B1816" s="2">
        <v>15573</v>
      </c>
      <c r="C1816" s="2">
        <v>15588</v>
      </c>
      <c r="D1816" s="2">
        <v>15564</v>
      </c>
      <c r="E1816" s="2">
        <v>15572</v>
      </c>
      <c r="F1816" s="2">
        <v>6187</v>
      </c>
    </row>
    <row r="1817" spans="1:6" ht="15.75" customHeight="1">
      <c r="A1817" s="19">
        <v>44960.46875</v>
      </c>
      <c r="B1817" s="2">
        <v>15564</v>
      </c>
      <c r="C1817" s="2">
        <v>15577</v>
      </c>
      <c r="D1817" s="2">
        <v>15561</v>
      </c>
      <c r="E1817" s="2">
        <v>15575</v>
      </c>
      <c r="F1817" s="2">
        <v>4922</v>
      </c>
    </row>
    <row r="1818" spans="1:6" ht="15.75" customHeight="1">
      <c r="A1818" s="19">
        <v>44960.458333333336</v>
      </c>
      <c r="B1818" s="2">
        <v>15558</v>
      </c>
      <c r="C1818" s="2">
        <v>15565</v>
      </c>
      <c r="D1818" s="2">
        <v>15547</v>
      </c>
      <c r="E1818" s="2">
        <v>15564</v>
      </c>
      <c r="F1818" s="2">
        <v>3710</v>
      </c>
    </row>
    <row r="1819" spans="1:6" ht="15.75" customHeight="1">
      <c r="A1819" s="19">
        <v>44960.447916666664</v>
      </c>
      <c r="B1819" s="2">
        <v>15544</v>
      </c>
      <c r="C1819" s="2">
        <v>15565</v>
      </c>
      <c r="D1819" s="2">
        <v>15540</v>
      </c>
      <c r="E1819" s="2">
        <v>15560</v>
      </c>
      <c r="F1819" s="2">
        <v>7343</v>
      </c>
    </row>
    <row r="1820" spans="1:6" ht="15.75" customHeight="1">
      <c r="A1820" s="19">
        <v>44960.4375</v>
      </c>
      <c r="B1820" s="2">
        <v>15517</v>
      </c>
      <c r="C1820" s="2">
        <v>15544</v>
      </c>
      <c r="D1820" s="2">
        <v>15516</v>
      </c>
      <c r="E1820" s="2">
        <v>15544</v>
      </c>
      <c r="F1820" s="2">
        <v>4294</v>
      </c>
    </row>
    <row r="1821" spans="1:6" ht="15.75" customHeight="1">
      <c r="A1821" s="19">
        <v>44960.427083333336</v>
      </c>
      <c r="B1821" s="2">
        <v>15536</v>
      </c>
      <c r="C1821" s="2">
        <v>15550</v>
      </c>
      <c r="D1821" s="2">
        <v>15513</v>
      </c>
      <c r="E1821" s="2">
        <v>15517</v>
      </c>
      <c r="F1821" s="2">
        <v>7818</v>
      </c>
    </row>
    <row r="1822" spans="1:6" ht="15.75" customHeight="1">
      <c r="A1822" s="19">
        <v>44960.416666666664</v>
      </c>
      <c r="B1822" s="2">
        <v>15531</v>
      </c>
      <c r="C1822" s="2">
        <v>15547</v>
      </c>
      <c r="D1822" s="2">
        <v>15518</v>
      </c>
      <c r="E1822" s="2">
        <v>15536</v>
      </c>
      <c r="F1822" s="2">
        <v>6655</v>
      </c>
    </row>
    <row r="1823" spans="1:6" ht="15.75" customHeight="1">
      <c r="A1823" s="19">
        <v>44960.40625</v>
      </c>
      <c r="B1823" s="2">
        <v>15542</v>
      </c>
      <c r="C1823" s="2">
        <v>15559</v>
      </c>
      <c r="D1823" s="2">
        <v>15525</v>
      </c>
      <c r="E1823" s="2">
        <v>15532</v>
      </c>
      <c r="F1823" s="2">
        <v>9775</v>
      </c>
    </row>
    <row r="1824" spans="1:6" ht="15.75" customHeight="1">
      <c r="A1824" s="19">
        <v>44960.395833333336</v>
      </c>
      <c r="B1824" s="2">
        <v>15493</v>
      </c>
      <c r="C1824" s="2">
        <v>15547</v>
      </c>
      <c r="D1824" s="2">
        <v>15492</v>
      </c>
      <c r="E1824" s="2">
        <v>15543</v>
      </c>
      <c r="F1824" s="2">
        <v>12243</v>
      </c>
    </row>
    <row r="1825" spans="1:6" ht="15.75" customHeight="1">
      <c r="A1825" s="19">
        <v>44960.385416666664</v>
      </c>
      <c r="B1825" s="2">
        <v>15553</v>
      </c>
      <c r="C1825" s="2">
        <v>15563</v>
      </c>
      <c r="D1825" s="2">
        <v>15488</v>
      </c>
      <c r="E1825" s="2">
        <v>15493</v>
      </c>
      <c r="F1825" s="2">
        <v>16720</v>
      </c>
    </row>
    <row r="1826" spans="1:6" ht="15.75" customHeight="1">
      <c r="A1826" s="19">
        <v>44960.375</v>
      </c>
      <c r="B1826" s="2">
        <v>15587</v>
      </c>
      <c r="C1826" s="2">
        <v>15592</v>
      </c>
      <c r="D1826" s="2">
        <v>15531</v>
      </c>
      <c r="E1826" s="2">
        <v>15553</v>
      </c>
      <c r="F1826" s="2">
        <v>13176</v>
      </c>
    </row>
    <row r="1827" spans="1:6" ht="15.75" customHeight="1">
      <c r="A1827" s="19">
        <v>44960.208333333336</v>
      </c>
      <c r="B1827" s="2">
        <v>15586</v>
      </c>
      <c r="C1827" s="2">
        <v>15608</v>
      </c>
      <c r="D1827" s="2">
        <v>15582</v>
      </c>
      <c r="E1827" s="2">
        <v>15605</v>
      </c>
      <c r="F1827" s="2">
        <v>1410</v>
      </c>
    </row>
    <row r="1828" spans="1:6" ht="15.75" customHeight="1">
      <c r="A1828" s="19">
        <v>44960.197916666664</v>
      </c>
      <c r="B1828" s="2">
        <v>15578</v>
      </c>
      <c r="C1828" s="2">
        <v>15597</v>
      </c>
      <c r="D1828" s="2">
        <v>15577</v>
      </c>
      <c r="E1828" s="2">
        <v>15586</v>
      </c>
      <c r="F1828" s="2">
        <v>1217</v>
      </c>
    </row>
    <row r="1829" spans="1:6" ht="15.75" customHeight="1">
      <c r="A1829" s="19">
        <v>44960.1875</v>
      </c>
      <c r="B1829" s="2">
        <v>15573</v>
      </c>
      <c r="C1829" s="2">
        <v>15591</v>
      </c>
      <c r="D1829" s="2">
        <v>15564</v>
      </c>
      <c r="E1829" s="2">
        <v>15578</v>
      </c>
      <c r="F1829" s="2">
        <v>1361</v>
      </c>
    </row>
    <row r="1830" spans="1:6" ht="15.75" customHeight="1">
      <c r="A1830" s="19">
        <v>44960.177083333336</v>
      </c>
      <c r="B1830" s="2">
        <v>15576</v>
      </c>
      <c r="C1830" s="2">
        <v>15576</v>
      </c>
      <c r="D1830" s="2">
        <v>15554</v>
      </c>
      <c r="E1830" s="2">
        <v>15573</v>
      </c>
      <c r="F1830" s="2">
        <v>3826</v>
      </c>
    </row>
    <row r="1831" spans="1:6" ht="15.75" customHeight="1">
      <c r="A1831" s="19">
        <v>44960.166666666664</v>
      </c>
      <c r="B1831" s="2">
        <v>15591</v>
      </c>
      <c r="C1831" s="2">
        <v>15601</v>
      </c>
      <c r="D1831" s="2">
        <v>15573</v>
      </c>
      <c r="E1831" s="2">
        <v>15577</v>
      </c>
      <c r="F1831" s="2">
        <v>2436</v>
      </c>
    </row>
    <row r="1832" spans="1:6" ht="15.75" customHeight="1">
      <c r="A1832" s="19">
        <v>44960.15625</v>
      </c>
      <c r="B1832" s="2">
        <v>15608</v>
      </c>
      <c r="C1832" s="2">
        <v>15613</v>
      </c>
      <c r="D1832" s="2">
        <v>15586</v>
      </c>
      <c r="E1832" s="2">
        <v>15591</v>
      </c>
      <c r="F1832" s="2">
        <v>2086</v>
      </c>
    </row>
    <row r="1833" spans="1:6" ht="15.75" customHeight="1">
      <c r="A1833" s="19">
        <v>44960.145833333336</v>
      </c>
      <c r="B1833" s="2">
        <v>15628</v>
      </c>
      <c r="C1833" s="2">
        <v>15629</v>
      </c>
      <c r="D1833" s="2">
        <v>15608</v>
      </c>
      <c r="E1833" s="2">
        <v>15608</v>
      </c>
      <c r="F1833" s="2">
        <v>1317</v>
      </c>
    </row>
    <row r="1834" spans="1:6" ht="15.75" customHeight="1">
      <c r="A1834" s="19">
        <v>44960.135416666664</v>
      </c>
      <c r="B1834" s="2">
        <v>15653</v>
      </c>
      <c r="C1834" s="2">
        <v>15668</v>
      </c>
      <c r="D1834" s="2">
        <v>15623</v>
      </c>
      <c r="E1834" s="2">
        <v>15627</v>
      </c>
      <c r="F1834" s="2">
        <v>2496</v>
      </c>
    </row>
    <row r="1835" spans="1:6" ht="15.75" customHeight="1">
      <c r="A1835" s="19">
        <v>44960.125</v>
      </c>
      <c r="B1835" s="2">
        <v>15641</v>
      </c>
      <c r="C1835" s="2">
        <v>15653</v>
      </c>
      <c r="D1835" s="2">
        <v>15640</v>
      </c>
      <c r="E1835" s="2">
        <v>15652</v>
      </c>
      <c r="F1835" s="2">
        <v>692</v>
      </c>
    </row>
    <row r="1836" spans="1:6" ht="15.75" customHeight="1">
      <c r="A1836" s="19">
        <v>44960.114583333336</v>
      </c>
      <c r="B1836" s="2">
        <v>15632</v>
      </c>
      <c r="C1836" s="2">
        <v>15648</v>
      </c>
      <c r="D1836" s="2">
        <v>15632</v>
      </c>
      <c r="E1836" s="2">
        <v>15641</v>
      </c>
      <c r="F1836" s="2">
        <v>910</v>
      </c>
    </row>
    <row r="1837" spans="1:6" ht="15.75" customHeight="1">
      <c r="A1837" s="19">
        <v>44960.104166666664</v>
      </c>
      <c r="B1837" s="2">
        <v>15630</v>
      </c>
      <c r="C1837" s="2">
        <v>15635</v>
      </c>
      <c r="D1837" s="2">
        <v>15627</v>
      </c>
      <c r="E1837" s="2">
        <v>15632</v>
      </c>
      <c r="F1837" s="2">
        <v>394</v>
      </c>
    </row>
    <row r="1838" spans="1:6" ht="15.75" customHeight="1">
      <c r="A1838" s="19">
        <v>44960.09375</v>
      </c>
      <c r="B1838" s="2">
        <v>15634</v>
      </c>
      <c r="C1838" s="2">
        <v>15641</v>
      </c>
      <c r="D1838" s="2">
        <v>15628</v>
      </c>
      <c r="E1838" s="2">
        <v>15630</v>
      </c>
      <c r="F1838" s="2">
        <v>801</v>
      </c>
    </row>
    <row r="1839" spans="1:6" ht="15.75" customHeight="1">
      <c r="A1839" s="19">
        <v>44960.083333333336</v>
      </c>
      <c r="B1839" s="2">
        <v>15628</v>
      </c>
      <c r="C1839" s="2">
        <v>15633</v>
      </c>
      <c r="D1839" s="2">
        <v>15623</v>
      </c>
      <c r="E1839" s="2">
        <v>15633</v>
      </c>
      <c r="F1839" s="2">
        <v>355</v>
      </c>
    </row>
    <row r="1840" spans="1:6" ht="15.75" customHeight="1">
      <c r="A1840" s="19">
        <v>44960.072916666664</v>
      </c>
      <c r="B1840" s="2">
        <v>15625</v>
      </c>
      <c r="C1840" s="2">
        <v>15632</v>
      </c>
      <c r="D1840" s="2">
        <v>15621</v>
      </c>
      <c r="E1840" s="2">
        <v>15627</v>
      </c>
      <c r="F1840" s="2">
        <v>461</v>
      </c>
    </row>
    <row r="1841" spans="1:6" ht="15.75" customHeight="1">
      <c r="A1841" s="19">
        <v>44960.0625</v>
      </c>
      <c r="B1841" s="2">
        <v>15632</v>
      </c>
      <c r="C1841" s="2">
        <v>15633</v>
      </c>
      <c r="D1841" s="2">
        <v>15618</v>
      </c>
      <c r="E1841" s="2">
        <v>15625</v>
      </c>
      <c r="F1841" s="2">
        <v>834</v>
      </c>
    </row>
    <row r="1842" spans="1:6" ht="15.75" customHeight="1">
      <c r="A1842" s="19">
        <v>44960.052083333336</v>
      </c>
      <c r="B1842" s="2">
        <v>15624</v>
      </c>
      <c r="C1842" s="2">
        <v>15632</v>
      </c>
      <c r="D1842" s="2">
        <v>15603</v>
      </c>
      <c r="E1842" s="2">
        <v>15631</v>
      </c>
      <c r="F1842" s="2">
        <v>2314</v>
      </c>
    </row>
    <row r="1843" spans="1:6" ht="15.75" customHeight="1">
      <c r="A1843" s="19">
        <v>44960.041666666664</v>
      </c>
      <c r="B1843" s="2">
        <v>15626</v>
      </c>
      <c r="C1843" s="2">
        <v>15630</v>
      </c>
      <c r="D1843" s="2">
        <v>15619</v>
      </c>
      <c r="E1843" s="2">
        <v>15624</v>
      </c>
      <c r="F1843" s="2">
        <v>1062</v>
      </c>
    </row>
    <row r="1844" spans="1:6" ht="15.75" customHeight="1">
      <c r="A1844" s="19">
        <v>44960.03125</v>
      </c>
      <c r="B1844" s="2">
        <v>15637</v>
      </c>
      <c r="C1844" s="2">
        <v>15645</v>
      </c>
      <c r="D1844" s="2">
        <v>15623</v>
      </c>
      <c r="E1844" s="2">
        <v>15625</v>
      </c>
      <c r="F1844" s="2">
        <v>1889</v>
      </c>
    </row>
    <row r="1845" spans="1:6" ht="15.75" customHeight="1">
      <c r="A1845" s="19">
        <v>44960.020833333336</v>
      </c>
      <c r="B1845" s="2">
        <v>15631</v>
      </c>
      <c r="C1845" s="2">
        <v>15638</v>
      </c>
      <c r="D1845" s="2">
        <v>15612</v>
      </c>
      <c r="E1845" s="2">
        <v>15637</v>
      </c>
      <c r="F1845" s="2">
        <v>2289</v>
      </c>
    </row>
    <row r="1846" spans="1:6" ht="15.75" customHeight="1">
      <c r="A1846" s="19">
        <v>44960.010416666664</v>
      </c>
      <c r="B1846" s="2">
        <v>15633</v>
      </c>
      <c r="C1846" s="2">
        <v>15636</v>
      </c>
      <c r="D1846" s="2">
        <v>15622</v>
      </c>
      <c r="E1846" s="2">
        <v>15632</v>
      </c>
      <c r="F1846" s="2">
        <v>1879</v>
      </c>
    </row>
    <row r="1847" spans="1:6" ht="15.75" customHeight="1">
      <c r="A1847" s="19">
        <v>44960</v>
      </c>
      <c r="B1847" s="2">
        <v>15635</v>
      </c>
      <c r="C1847" s="2">
        <v>15643</v>
      </c>
      <c r="D1847" s="2">
        <v>15622</v>
      </c>
      <c r="E1847" s="2">
        <v>15633</v>
      </c>
      <c r="F1847" s="2">
        <v>2743</v>
      </c>
    </row>
    <row r="1848" spans="1:6" ht="15.75" customHeight="1">
      <c r="A1848" s="19">
        <v>44959.989583333336</v>
      </c>
      <c r="B1848" s="2">
        <v>15613</v>
      </c>
      <c r="C1848" s="2">
        <v>15638</v>
      </c>
      <c r="D1848" s="2">
        <v>15611</v>
      </c>
      <c r="E1848" s="2">
        <v>15635</v>
      </c>
      <c r="F1848" s="2">
        <v>4333</v>
      </c>
    </row>
    <row r="1849" spans="1:6" ht="15.75" customHeight="1">
      <c r="A1849" s="19">
        <v>44959.979166666664</v>
      </c>
      <c r="B1849" s="2">
        <v>15578</v>
      </c>
      <c r="C1849" s="2">
        <v>15613</v>
      </c>
      <c r="D1849" s="2">
        <v>15573</v>
      </c>
      <c r="E1849" s="2">
        <v>15612</v>
      </c>
      <c r="F1849" s="2">
        <v>5027</v>
      </c>
    </row>
    <row r="1850" spans="1:6" ht="15.75" customHeight="1">
      <c r="A1850" s="19">
        <v>44959.96875</v>
      </c>
      <c r="B1850" s="2">
        <v>15602</v>
      </c>
      <c r="C1850" s="2">
        <v>15615</v>
      </c>
      <c r="D1850" s="2">
        <v>15568</v>
      </c>
      <c r="E1850" s="2">
        <v>15579</v>
      </c>
      <c r="F1850" s="2">
        <v>9638</v>
      </c>
    </row>
    <row r="1851" spans="1:6" ht="15.75" customHeight="1">
      <c r="A1851" s="19">
        <v>44959.958333333336</v>
      </c>
      <c r="B1851" s="2">
        <v>15633</v>
      </c>
      <c r="C1851" s="2">
        <v>15639</v>
      </c>
      <c r="D1851" s="2">
        <v>15600</v>
      </c>
      <c r="E1851" s="2">
        <v>15602</v>
      </c>
      <c r="F1851" s="2">
        <v>6288</v>
      </c>
    </row>
    <row r="1852" spans="1:6" ht="15.75" customHeight="1">
      <c r="A1852" s="19">
        <v>44959.947916666664</v>
      </c>
      <c r="B1852" s="2">
        <v>15643</v>
      </c>
      <c r="C1852" s="2">
        <v>15654</v>
      </c>
      <c r="D1852" s="2">
        <v>15626</v>
      </c>
      <c r="E1852" s="2">
        <v>15634</v>
      </c>
      <c r="F1852" s="2">
        <v>6063</v>
      </c>
    </row>
    <row r="1853" spans="1:6" ht="15.75" customHeight="1">
      <c r="A1853" s="19">
        <v>44959.9375</v>
      </c>
      <c r="B1853" s="2">
        <v>15637</v>
      </c>
      <c r="C1853" s="2">
        <v>15645</v>
      </c>
      <c r="D1853" s="2">
        <v>15631</v>
      </c>
      <c r="E1853" s="2">
        <v>15641</v>
      </c>
      <c r="F1853" s="2">
        <v>1721</v>
      </c>
    </row>
    <row r="1854" spans="1:6" ht="15.75" customHeight="1">
      <c r="A1854" s="19">
        <v>44959.927083333336</v>
      </c>
      <c r="B1854" s="2">
        <v>15643</v>
      </c>
      <c r="C1854" s="2">
        <v>15657</v>
      </c>
      <c r="D1854" s="2">
        <v>15636</v>
      </c>
      <c r="E1854" s="2">
        <v>15637</v>
      </c>
      <c r="F1854" s="2">
        <v>3819</v>
      </c>
    </row>
    <row r="1855" spans="1:6" ht="15.75" customHeight="1">
      <c r="A1855" s="19">
        <v>44959.916666666664</v>
      </c>
      <c r="B1855" s="2">
        <v>15626</v>
      </c>
      <c r="C1855" s="2">
        <v>15645</v>
      </c>
      <c r="D1855" s="2">
        <v>15623</v>
      </c>
      <c r="E1855" s="2">
        <v>15641</v>
      </c>
      <c r="F1855" s="2">
        <v>2842</v>
      </c>
    </row>
    <row r="1856" spans="1:6" ht="15.75" customHeight="1">
      <c r="A1856" s="19">
        <v>44959.90625</v>
      </c>
      <c r="B1856" s="2">
        <v>15622</v>
      </c>
      <c r="C1856" s="2">
        <v>15630</v>
      </c>
      <c r="D1856" s="2">
        <v>15620</v>
      </c>
      <c r="E1856" s="2">
        <v>15626</v>
      </c>
      <c r="F1856" s="2">
        <v>1486</v>
      </c>
    </row>
    <row r="1857" spans="1:6" ht="15.75" customHeight="1">
      <c r="A1857" s="19">
        <v>44959.895833333336</v>
      </c>
      <c r="B1857" s="2">
        <v>15621</v>
      </c>
      <c r="C1857" s="2">
        <v>15633</v>
      </c>
      <c r="D1857" s="2">
        <v>15612</v>
      </c>
      <c r="E1857" s="2">
        <v>15624</v>
      </c>
      <c r="F1857" s="2">
        <v>2818</v>
      </c>
    </row>
    <row r="1858" spans="1:6" ht="15.75" customHeight="1">
      <c r="A1858" s="19">
        <v>44959.885416666664</v>
      </c>
      <c r="B1858" s="2">
        <v>15618</v>
      </c>
      <c r="C1858" s="2">
        <v>15622</v>
      </c>
      <c r="D1858" s="2">
        <v>15610</v>
      </c>
      <c r="E1858" s="2">
        <v>15621</v>
      </c>
      <c r="F1858" s="2">
        <v>1350</v>
      </c>
    </row>
    <row r="1859" spans="1:6" ht="15.75" customHeight="1">
      <c r="A1859" s="19">
        <v>44959.875</v>
      </c>
      <c r="B1859" s="2">
        <v>15613</v>
      </c>
      <c r="C1859" s="2">
        <v>15621</v>
      </c>
      <c r="D1859" s="2">
        <v>15603</v>
      </c>
      <c r="E1859" s="2">
        <v>15617</v>
      </c>
      <c r="F1859" s="2">
        <v>1572</v>
      </c>
    </row>
    <row r="1860" spans="1:6" ht="15.75" customHeight="1">
      <c r="A1860" s="19">
        <v>44959.864583333336</v>
      </c>
      <c r="B1860" s="2">
        <v>15592</v>
      </c>
      <c r="C1860" s="2">
        <v>15614</v>
      </c>
      <c r="D1860" s="2">
        <v>15591</v>
      </c>
      <c r="E1860" s="2">
        <v>15613</v>
      </c>
      <c r="F1860" s="2">
        <v>1735</v>
      </c>
    </row>
    <row r="1861" spans="1:6" ht="15.75" customHeight="1">
      <c r="A1861" s="19">
        <v>44959.854166666664</v>
      </c>
      <c r="B1861" s="2">
        <v>15594</v>
      </c>
      <c r="C1861" s="2">
        <v>15596</v>
      </c>
      <c r="D1861" s="2">
        <v>15585</v>
      </c>
      <c r="E1861" s="2">
        <v>15593</v>
      </c>
      <c r="F1861" s="2">
        <v>1179</v>
      </c>
    </row>
    <row r="1862" spans="1:6" ht="15.75" customHeight="1">
      <c r="A1862" s="19">
        <v>44959.84375</v>
      </c>
      <c r="B1862" s="2">
        <v>15594</v>
      </c>
      <c r="C1862" s="2">
        <v>15598</v>
      </c>
      <c r="D1862" s="2">
        <v>15585</v>
      </c>
      <c r="E1862" s="2">
        <v>15594</v>
      </c>
      <c r="F1862" s="2">
        <v>1551</v>
      </c>
    </row>
    <row r="1863" spans="1:6" ht="15.75" customHeight="1">
      <c r="A1863" s="19">
        <v>44959.833333333336</v>
      </c>
      <c r="B1863" s="2">
        <v>15607</v>
      </c>
      <c r="C1863" s="2">
        <v>15607</v>
      </c>
      <c r="D1863" s="2">
        <v>15588</v>
      </c>
      <c r="E1863" s="2">
        <v>15595</v>
      </c>
      <c r="F1863" s="2">
        <v>2313</v>
      </c>
    </row>
    <row r="1864" spans="1:6" ht="15.75" customHeight="1">
      <c r="A1864" s="19">
        <v>44959.822916666664</v>
      </c>
      <c r="B1864" s="2">
        <v>15613</v>
      </c>
      <c r="C1864" s="2">
        <v>15615</v>
      </c>
      <c r="D1864" s="2">
        <v>15606</v>
      </c>
      <c r="E1864" s="2">
        <v>15607</v>
      </c>
      <c r="F1864" s="2">
        <v>496</v>
      </c>
    </row>
    <row r="1865" spans="1:6" ht="15.75" customHeight="1">
      <c r="A1865" s="19">
        <v>44959.8125</v>
      </c>
      <c r="B1865" s="2">
        <v>15615</v>
      </c>
      <c r="C1865" s="2">
        <v>15618</v>
      </c>
      <c r="D1865" s="2">
        <v>15611</v>
      </c>
      <c r="E1865" s="2">
        <v>15612</v>
      </c>
      <c r="F1865" s="2">
        <v>604</v>
      </c>
    </row>
    <row r="1866" spans="1:6" ht="15.75" customHeight="1">
      <c r="A1866" s="19">
        <v>44959.802083333336</v>
      </c>
      <c r="B1866" s="2">
        <v>15610</v>
      </c>
      <c r="C1866" s="2">
        <v>15615</v>
      </c>
      <c r="D1866" s="2">
        <v>15602</v>
      </c>
      <c r="E1866" s="2">
        <v>15615</v>
      </c>
      <c r="F1866" s="2">
        <v>814</v>
      </c>
    </row>
    <row r="1867" spans="1:6" ht="15.75" customHeight="1">
      <c r="A1867" s="19">
        <v>44959.791666666664</v>
      </c>
      <c r="B1867" s="2">
        <v>15611</v>
      </c>
      <c r="C1867" s="2">
        <v>15615</v>
      </c>
      <c r="D1867" s="2">
        <v>15605</v>
      </c>
      <c r="E1867" s="2">
        <v>15609</v>
      </c>
      <c r="F1867" s="2">
        <v>561</v>
      </c>
    </row>
    <row r="1868" spans="1:6" ht="15.75" customHeight="1">
      <c r="A1868" s="19">
        <v>44959.78125</v>
      </c>
      <c r="B1868" s="2">
        <v>15614</v>
      </c>
      <c r="C1868" s="2">
        <v>15614</v>
      </c>
      <c r="D1868" s="2">
        <v>15605</v>
      </c>
      <c r="E1868" s="2">
        <v>15612</v>
      </c>
      <c r="F1868" s="2">
        <v>853</v>
      </c>
    </row>
    <row r="1869" spans="1:6" ht="15.75" customHeight="1">
      <c r="A1869" s="19">
        <v>44959.770833333336</v>
      </c>
      <c r="B1869" s="2">
        <v>15618</v>
      </c>
      <c r="C1869" s="2">
        <v>15622</v>
      </c>
      <c r="D1869" s="2">
        <v>15609</v>
      </c>
      <c r="E1869" s="2">
        <v>15614</v>
      </c>
      <c r="F1869" s="2">
        <v>995</v>
      </c>
    </row>
    <row r="1870" spans="1:6" ht="15.75" customHeight="1">
      <c r="A1870" s="19">
        <v>44959.760416666664</v>
      </c>
      <c r="B1870" s="2">
        <v>15616</v>
      </c>
      <c r="C1870" s="2">
        <v>15628</v>
      </c>
      <c r="D1870" s="2">
        <v>15614</v>
      </c>
      <c r="E1870" s="2">
        <v>15617</v>
      </c>
      <c r="F1870" s="2">
        <v>1742</v>
      </c>
    </row>
    <row r="1871" spans="1:6" ht="15.75" customHeight="1">
      <c r="A1871" s="19">
        <v>44959.75</v>
      </c>
      <c r="B1871" s="2">
        <v>15611</v>
      </c>
      <c r="C1871" s="2">
        <v>15617</v>
      </c>
      <c r="D1871" s="2">
        <v>15608</v>
      </c>
      <c r="E1871" s="2">
        <v>15616</v>
      </c>
      <c r="F1871" s="2">
        <v>802</v>
      </c>
    </row>
    <row r="1872" spans="1:6" ht="15.75" customHeight="1">
      <c r="A1872" s="19">
        <v>44959.739583333336</v>
      </c>
      <c r="B1872" s="2">
        <v>15605</v>
      </c>
      <c r="C1872" s="2">
        <v>15612</v>
      </c>
      <c r="D1872" s="2">
        <v>15601</v>
      </c>
      <c r="E1872" s="2">
        <v>15612</v>
      </c>
      <c r="F1872" s="2">
        <v>845</v>
      </c>
    </row>
    <row r="1873" spans="1:6" ht="15.75" customHeight="1">
      <c r="A1873" s="19">
        <v>44959.729166666664</v>
      </c>
      <c r="B1873" s="2">
        <v>15605</v>
      </c>
      <c r="C1873" s="2">
        <v>15608</v>
      </c>
      <c r="D1873" s="2">
        <v>15596</v>
      </c>
      <c r="E1873" s="2">
        <v>15605</v>
      </c>
      <c r="F1873" s="2">
        <v>1809</v>
      </c>
    </row>
    <row r="1874" spans="1:6" ht="15.75" customHeight="1">
      <c r="A1874" s="19">
        <v>44959.71875</v>
      </c>
      <c r="B1874" s="2">
        <v>15620</v>
      </c>
      <c r="C1874" s="2">
        <v>15621</v>
      </c>
      <c r="D1874" s="2">
        <v>15604</v>
      </c>
      <c r="E1874" s="2">
        <v>15606</v>
      </c>
      <c r="F1874" s="2">
        <v>1188</v>
      </c>
    </row>
    <row r="1875" spans="1:6" ht="15.75" customHeight="1">
      <c r="A1875" s="19">
        <v>44959.708333333336</v>
      </c>
      <c r="B1875" s="2">
        <v>15619</v>
      </c>
      <c r="C1875" s="2">
        <v>15623</v>
      </c>
      <c r="D1875" s="2">
        <v>15607</v>
      </c>
      <c r="E1875" s="2">
        <v>15620</v>
      </c>
      <c r="F1875" s="2">
        <v>1743</v>
      </c>
    </row>
    <row r="1876" spans="1:6" ht="15.75" customHeight="1">
      <c r="A1876" s="19">
        <v>44959.697916666664</v>
      </c>
      <c r="B1876" s="2">
        <v>15618</v>
      </c>
      <c r="C1876" s="2">
        <v>15624</v>
      </c>
      <c r="D1876" s="2">
        <v>15613</v>
      </c>
      <c r="E1876" s="2">
        <v>15619</v>
      </c>
      <c r="F1876" s="2">
        <v>2553</v>
      </c>
    </row>
    <row r="1877" spans="1:6" ht="15.75" customHeight="1">
      <c r="A1877" s="19">
        <v>44959.6875</v>
      </c>
      <c r="B1877" s="2">
        <v>15590</v>
      </c>
      <c r="C1877" s="2">
        <v>15619</v>
      </c>
      <c r="D1877" s="2">
        <v>15588</v>
      </c>
      <c r="E1877" s="2">
        <v>15618</v>
      </c>
      <c r="F1877" s="2">
        <v>3369</v>
      </c>
    </row>
    <row r="1878" spans="1:6" ht="15.75" customHeight="1">
      <c r="A1878" s="19">
        <v>44959.677083333336</v>
      </c>
      <c r="B1878" s="2">
        <v>15573</v>
      </c>
      <c r="C1878" s="2">
        <v>15590</v>
      </c>
      <c r="D1878" s="2">
        <v>15572</v>
      </c>
      <c r="E1878" s="2">
        <v>15590</v>
      </c>
      <c r="F1878" s="2">
        <v>1506</v>
      </c>
    </row>
    <row r="1879" spans="1:6" ht="15.75" customHeight="1">
      <c r="A1879" s="19">
        <v>44959.666666666664</v>
      </c>
      <c r="B1879" s="2">
        <v>15564</v>
      </c>
      <c r="C1879" s="2">
        <v>15575</v>
      </c>
      <c r="D1879" s="2">
        <v>15563</v>
      </c>
      <c r="E1879" s="2">
        <v>15573</v>
      </c>
      <c r="F1879" s="2">
        <v>848</v>
      </c>
    </row>
    <row r="1880" spans="1:6" ht="15.75" customHeight="1">
      <c r="A1880" s="19">
        <v>44959.65625</v>
      </c>
      <c r="B1880" s="2">
        <v>15573</v>
      </c>
      <c r="C1880" s="2">
        <v>15575</v>
      </c>
      <c r="D1880" s="2">
        <v>15562</v>
      </c>
      <c r="E1880" s="2">
        <v>15564</v>
      </c>
      <c r="F1880" s="2">
        <v>1400</v>
      </c>
    </row>
    <row r="1881" spans="1:6" ht="15.75" customHeight="1">
      <c r="A1881" s="19">
        <v>44959.645833333336</v>
      </c>
      <c r="B1881" s="2">
        <v>15577</v>
      </c>
      <c r="C1881" s="2">
        <v>15580</v>
      </c>
      <c r="D1881" s="2">
        <v>15563</v>
      </c>
      <c r="E1881" s="2">
        <v>15574</v>
      </c>
      <c r="F1881" s="2">
        <v>2016</v>
      </c>
    </row>
    <row r="1882" spans="1:6" ht="15.75" customHeight="1">
      <c r="A1882" s="19">
        <v>44959.635416666664</v>
      </c>
      <c r="B1882" s="2">
        <v>15588</v>
      </c>
      <c r="C1882" s="2">
        <v>15590</v>
      </c>
      <c r="D1882" s="2">
        <v>15576</v>
      </c>
      <c r="E1882" s="2">
        <v>15577</v>
      </c>
      <c r="F1882" s="2">
        <v>1891</v>
      </c>
    </row>
    <row r="1883" spans="1:6" ht="15.75" customHeight="1">
      <c r="A1883" s="19">
        <v>44959.572916666664</v>
      </c>
      <c r="B1883" s="2">
        <v>15589</v>
      </c>
      <c r="C1883" s="2">
        <v>15592</v>
      </c>
      <c r="D1883" s="2">
        <v>15578</v>
      </c>
      <c r="E1883" s="2">
        <v>15582</v>
      </c>
      <c r="F1883" s="2">
        <v>4380</v>
      </c>
    </row>
    <row r="1884" spans="1:6" ht="15.75" customHeight="1">
      <c r="A1884" s="19">
        <v>44959.5625</v>
      </c>
      <c r="B1884" s="2">
        <v>15596</v>
      </c>
      <c r="C1884" s="2">
        <v>15600</v>
      </c>
      <c r="D1884" s="2">
        <v>15580</v>
      </c>
      <c r="E1884" s="2">
        <v>15589</v>
      </c>
      <c r="F1884" s="2">
        <v>3860</v>
      </c>
    </row>
    <row r="1885" spans="1:6" ht="15.75" customHeight="1">
      <c r="A1885" s="19">
        <v>44959.552083333336</v>
      </c>
      <c r="B1885" s="2">
        <v>15595</v>
      </c>
      <c r="C1885" s="2">
        <v>15597</v>
      </c>
      <c r="D1885" s="2">
        <v>15586</v>
      </c>
      <c r="E1885" s="2">
        <v>15595</v>
      </c>
      <c r="F1885" s="2">
        <v>1970</v>
      </c>
    </row>
    <row r="1886" spans="1:6" ht="15.75" customHeight="1">
      <c r="A1886" s="19">
        <v>44959.541666666664</v>
      </c>
      <c r="B1886" s="2">
        <v>15588</v>
      </c>
      <c r="C1886" s="2">
        <v>15598</v>
      </c>
      <c r="D1886" s="2">
        <v>15587</v>
      </c>
      <c r="E1886" s="2">
        <v>15595</v>
      </c>
      <c r="F1886" s="2">
        <v>2959</v>
      </c>
    </row>
    <row r="1887" spans="1:6" ht="15.75" customHeight="1">
      <c r="A1887" s="19">
        <v>44959.53125</v>
      </c>
      <c r="B1887" s="2">
        <v>15576</v>
      </c>
      <c r="C1887" s="2">
        <v>15590</v>
      </c>
      <c r="D1887" s="2">
        <v>15575</v>
      </c>
      <c r="E1887" s="2">
        <v>15588</v>
      </c>
      <c r="F1887" s="2">
        <v>2428</v>
      </c>
    </row>
    <row r="1888" spans="1:6" ht="15.75" customHeight="1">
      <c r="A1888" s="19">
        <v>44959.520833333336</v>
      </c>
      <c r="B1888" s="2">
        <v>15582</v>
      </c>
      <c r="C1888" s="2">
        <v>15589</v>
      </c>
      <c r="D1888" s="2">
        <v>15575</v>
      </c>
      <c r="E1888" s="2">
        <v>15577</v>
      </c>
      <c r="F1888" s="2">
        <v>2794</v>
      </c>
    </row>
    <row r="1889" spans="1:6" ht="15.75" customHeight="1">
      <c r="A1889" s="19">
        <v>44959.510416666664</v>
      </c>
      <c r="B1889" s="2">
        <v>15580</v>
      </c>
      <c r="C1889" s="2">
        <v>15584</v>
      </c>
      <c r="D1889" s="2">
        <v>15572</v>
      </c>
      <c r="E1889" s="2">
        <v>15582</v>
      </c>
      <c r="F1889" s="2">
        <v>2399</v>
      </c>
    </row>
    <row r="1890" spans="1:6" ht="15.75" customHeight="1">
      <c r="A1890" s="19">
        <v>44959.5</v>
      </c>
      <c r="B1890" s="2">
        <v>15570</v>
      </c>
      <c r="C1890" s="2">
        <v>15585</v>
      </c>
      <c r="D1890" s="2">
        <v>15564</v>
      </c>
      <c r="E1890" s="2">
        <v>15580</v>
      </c>
      <c r="F1890" s="2">
        <v>4557</v>
      </c>
    </row>
    <row r="1891" spans="1:6" ht="15.75" customHeight="1">
      <c r="A1891" s="19">
        <v>44959.489583333336</v>
      </c>
      <c r="B1891" s="2">
        <v>15560</v>
      </c>
      <c r="C1891" s="2">
        <v>15574</v>
      </c>
      <c r="D1891" s="2">
        <v>15557</v>
      </c>
      <c r="E1891" s="2">
        <v>15570</v>
      </c>
      <c r="F1891" s="2">
        <v>4822</v>
      </c>
    </row>
    <row r="1892" spans="1:6" ht="15.75" customHeight="1">
      <c r="A1892" s="19">
        <v>44959.479166666664</v>
      </c>
      <c r="B1892" s="2">
        <v>15562</v>
      </c>
      <c r="C1892" s="2">
        <v>15564</v>
      </c>
      <c r="D1892" s="2">
        <v>15545</v>
      </c>
      <c r="E1892" s="2">
        <v>15560</v>
      </c>
      <c r="F1892" s="2">
        <v>3126</v>
      </c>
    </row>
    <row r="1893" spans="1:6" ht="15.75" customHeight="1">
      <c r="A1893" s="19">
        <v>44959.46875</v>
      </c>
      <c r="B1893" s="2">
        <v>15554</v>
      </c>
      <c r="C1893" s="2">
        <v>15564</v>
      </c>
      <c r="D1893" s="2">
        <v>15534</v>
      </c>
      <c r="E1893" s="2">
        <v>15562</v>
      </c>
      <c r="F1893" s="2">
        <v>5488</v>
      </c>
    </row>
    <row r="1894" spans="1:6" ht="15.75" customHeight="1">
      <c r="A1894" s="19">
        <v>44959.458333333336</v>
      </c>
      <c r="B1894" s="2">
        <v>15543</v>
      </c>
      <c r="C1894" s="2">
        <v>15561</v>
      </c>
      <c r="D1894" s="2">
        <v>15537</v>
      </c>
      <c r="E1894" s="2">
        <v>15554</v>
      </c>
      <c r="F1894" s="2">
        <v>6510</v>
      </c>
    </row>
    <row r="1895" spans="1:6" ht="15.75" customHeight="1">
      <c r="A1895" s="19">
        <v>44959.447916666664</v>
      </c>
      <c r="B1895" s="2">
        <v>15513</v>
      </c>
      <c r="C1895" s="2">
        <v>15545</v>
      </c>
      <c r="D1895" s="2">
        <v>15512</v>
      </c>
      <c r="E1895" s="2">
        <v>15543</v>
      </c>
      <c r="F1895" s="2">
        <v>7721</v>
      </c>
    </row>
    <row r="1896" spans="1:6" ht="15.75" customHeight="1">
      <c r="A1896" s="19">
        <v>44959.4375</v>
      </c>
      <c r="B1896" s="2">
        <v>15499</v>
      </c>
      <c r="C1896" s="2">
        <v>15516</v>
      </c>
      <c r="D1896" s="2">
        <v>15492</v>
      </c>
      <c r="E1896" s="2">
        <v>15514</v>
      </c>
      <c r="F1896" s="2">
        <v>5365</v>
      </c>
    </row>
    <row r="1897" spans="1:6" ht="15.75" customHeight="1">
      <c r="A1897" s="19">
        <v>44959.427083333336</v>
      </c>
      <c r="B1897" s="2">
        <v>15498</v>
      </c>
      <c r="C1897" s="2">
        <v>15523</v>
      </c>
      <c r="D1897" s="2">
        <v>15495</v>
      </c>
      <c r="E1897" s="2">
        <v>15498</v>
      </c>
      <c r="F1897" s="2">
        <v>7712</v>
      </c>
    </row>
    <row r="1898" spans="1:6" ht="15.75" customHeight="1">
      <c r="A1898" s="19">
        <v>44959.416666666664</v>
      </c>
      <c r="B1898" s="2">
        <v>15487</v>
      </c>
      <c r="C1898" s="2">
        <v>15506</v>
      </c>
      <c r="D1898" s="2">
        <v>15468</v>
      </c>
      <c r="E1898" s="2">
        <v>15498</v>
      </c>
      <c r="F1898" s="2">
        <v>10062</v>
      </c>
    </row>
    <row r="1899" spans="1:6" ht="15.75" customHeight="1">
      <c r="A1899" s="19">
        <v>44959.40625</v>
      </c>
      <c r="B1899" s="2">
        <v>15555</v>
      </c>
      <c r="C1899" s="2">
        <v>15557</v>
      </c>
      <c r="D1899" s="2">
        <v>15478</v>
      </c>
      <c r="E1899" s="2">
        <v>15486</v>
      </c>
      <c r="F1899" s="2">
        <v>16291</v>
      </c>
    </row>
    <row r="1900" spans="1:6" ht="15.75" customHeight="1">
      <c r="A1900" s="19">
        <v>44959.395833333336</v>
      </c>
      <c r="B1900" s="2">
        <v>15526</v>
      </c>
      <c r="C1900" s="2">
        <v>15570</v>
      </c>
      <c r="D1900" s="2">
        <v>15522</v>
      </c>
      <c r="E1900" s="2">
        <v>15555</v>
      </c>
      <c r="F1900" s="2">
        <v>13547</v>
      </c>
    </row>
    <row r="1901" spans="1:6" ht="15.75" customHeight="1">
      <c r="A1901" s="19">
        <v>44959.385416666664</v>
      </c>
      <c r="B1901" s="2">
        <v>15519</v>
      </c>
      <c r="C1901" s="2">
        <v>15551</v>
      </c>
      <c r="D1901" s="2">
        <v>15507</v>
      </c>
      <c r="E1901" s="2">
        <v>15526</v>
      </c>
      <c r="F1901" s="2">
        <v>13234</v>
      </c>
    </row>
    <row r="1902" spans="1:6" ht="15.75" customHeight="1">
      <c r="A1902" s="19">
        <v>44959.375</v>
      </c>
      <c r="B1902" s="2">
        <v>15547</v>
      </c>
      <c r="C1902" s="2">
        <v>15553</v>
      </c>
      <c r="D1902" s="2">
        <v>15515</v>
      </c>
      <c r="E1902" s="2">
        <v>15518</v>
      </c>
      <c r="F1902" s="2">
        <v>10132</v>
      </c>
    </row>
    <row r="1903" spans="1:6" ht="15.75" customHeight="1">
      <c r="A1903" s="19">
        <v>44959.208333333336</v>
      </c>
      <c r="B1903" s="2">
        <v>15543</v>
      </c>
      <c r="C1903" s="2">
        <v>15547</v>
      </c>
      <c r="D1903" s="2">
        <v>15503</v>
      </c>
      <c r="E1903" s="2">
        <v>15511</v>
      </c>
      <c r="F1903" s="2">
        <v>2447</v>
      </c>
    </row>
    <row r="1904" spans="1:6" ht="15.75" customHeight="1">
      <c r="A1904" s="19">
        <v>44959.197916666664</v>
      </c>
      <c r="B1904" s="2">
        <v>15520</v>
      </c>
      <c r="C1904" s="2">
        <v>15552</v>
      </c>
      <c r="D1904" s="2">
        <v>15517</v>
      </c>
      <c r="E1904" s="2">
        <v>15543</v>
      </c>
      <c r="F1904" s="2">
        <v>3494</v>
      </c>
    </row>
    <row r="1905" spans="1:6" ht="15.75" customHeight="1">
      <c r="A1905" s="19">
        <v>44959.1875</v>
      </c>
      <c r="B1905" s="2">
        <v>15513</v>
      </c>
      <c r="C1905" s="2">
        <v>15523</v>
      </c>
      <c r="D1905" s="2">
        <v>15480</v>
      </c>
      <c r="E1905" s="2">
        <v>15520</v>
      </c>
      <c r="F1905" s="2">
        <v>2944</v>
      </c>
    </row>
    <row r="1906" spans="1:6" ht="15.75" customHeight="1">
      <c r="A1906" s="19">
        <v>44959.177083333336</v>
      </c>
      <c r="B1906" s="2">
        <v>15470</v>
      </c>
      <c r="C1906" s="2">
        <v>15525</v>
      </c>
      <c r="D1906" s="2">
        <v>15467</v>
      </c>
      <c r="E1906" s="2">
        <v>15513</v>
      </c>
      <c r="F1906" s="2">
        <v>4910</v>
      </c>
    </row>
    <row r="1907" spans="1:6" ht="15.75" customHeight="1">
      <c r="A1907" s="19">
        <v>44959.166666666664</v>
      </c>
      <c r="B1907" s="2">
        <v>15447</v>
      </c>
      <c r="C1907" s="2">
        <v>15495</v>
      </c>
      <c r="D1907" s="2">
        <v>15443</v>
      </c>
      <c r="E1907" s="2">
        <v>15468</v>
      </c>
      <c r="F1907" s="2">
        <v>9426</v>
      </c>
    </row>
    <row r="1908" spans="1:6" ht="15.75" customHeight="1">
      <c r="A1908" s="19">
        <v>44959.15625</v>
      </c>
      <c r="B1908" s="2">
        <v>15393</v>
      </c>
      <c r="C1908" s="2">
        <v>15450</v>
      </c>
      <c r="D1908" s="2">
        <v>15348</v>
      </c>
      <c r="E1908" s="2">
        <v>15445</v>
      </c>
      <c r="F1908" s="2">
        <v>8093</v>
      </c>
    </row>
    <row r="1909" spans="1:6" ht="15.75" customHeight="1">
      <c r="A1909" s="19">
        <v>44959.145833333336</v>
      </c>
      <c r="B1909" s="2">
        <v>15410</v>
      </c>
      <c r="C1909" s="2">
        <v>15416</v>
      </c>
      <c r="D1909" s="2">
        <v>15382</v>
      </c>
      <c r="E1909" s="2">
        <v>15393</v>
      </c>
      <c r="F1909" s="2">
        <v>1865</v>
      </c>
    </row>
    <row r="1910" spans="1:6" ht="15.75" customHeight="1">
      <c r="A1910" s="19">
        <v>44959.135416666664</v>
      </c>
      <c r="B1910" s="2">
        <v>15369</v>
      </c>
      <c r="C1910" s="2">
        <v>15421</v>
      </c>
      <c r="D1910" s="2">
        <v>15331</v>
      </c>
      <c r="E1910" s="2">
        <v>15412</v>
      </c>
      <c r="F1910" s="2">
        <v>7132</v>
      </c>
    </row>
    <row r="1911" spans="1:6" ht="15.75" customHeight="1">
      <c r="A1911" s="19">
        <v>44959.125</v>
      </c>
      <c r="B1911" s="2">
        <v>15377</v>
      </c>
      <c r="C1911" s="2">
        <v>15398</v>
      </c>
      <c r="D1911" s="2">
        <v>15353</v>
      </c>
      <c r="E1911" s="2">
        <v>15368</v>
      </c>
      <c r="F1911" s="2">
        <v>1854</v>
      </c>
    </row>
    <row r="1912" spans="1:6" ht="15.75" customHeight="1">
      <c r="A1912" s="19">
        <v>44959.114583333336</v>
      </c>
      <c r="B1912" s="2">
        <v>15365</v>
      </c>
      <c r="C1912" s="2">
        <v>15384</v>
      </c>
      <c r="D1912" s="2">
        <v>15362</v>
      </c>
      <c r="E1912" s="2">
        <v>15378</v>
      </c>
      <c r="F1912" s="2">
        <v>1142</v>
      </c>
    </row>
    <row r="1913" spans="1:6" ht="15.75" customHeight="1">
      <c r="A1913" s="19">
        <v>44959.104166666664</v>
      </c>
      <c r="B1913" s="2">
        <v>15368</v>
      </c>
      <c r="C1913" s="2">
        <v>15370</v>
      </c>
      <c r="D1913" s="2">
        <v>15359</v>
      </c>
      <c r="E1913" s="2">
        <v>15365</v>
      </c>
      <c r="F1913" s="2">
        <v>510</v>
      </c>
    </row>
    <row r="1914" spans="1:6" ht="15.75" customHeight="1">
      <c r="A1914" s="19">
        <v>44959.09375</v>
      </c>
      <c r="B1914" s="2">
        <v>15354</v>
      </c>
      <c r="C1914" s="2">
        <v>15372</v>
      </c>
      <c r="D1914" s="2">
        <v>15350</v>
      </c>
      <c r="E1914" s="2">
        <v>15368</v>
      </c>
      <c r="F1914" s="2">
        <v>1161</v>
      </c>
    </row>
    <row r="1915" spans="1:6" ht="15.75" customHeight="1">
      <c r="A1915" s="19">
        <v>44959.083333333336</v>
      </c>
      <c r="B1915" s="2">
        <v>15354</v>
      </c>
      <c r="C1915" s="2">
        <v>15357</v>
      </c>
      <c r="D1915" s="2">
        <v>15336</v>
      </c>
      <c r="E1915" s="2">
        <v>15353</v>
      </c>
      <c r="F1915" s="2">
        <v>1885</v>
      </c>
    </row>
    <row r="1916" spans="1:6" ht="15.75" customHeight="1">
      <c r="A1916" s="19">
        <v>44959.072916666664</v>
      </c>
      <c r="B1916" s="2">
        <v>15358</v>
      </c>
      <c r="C1916" s="2">
        <v>15360</v>
      </c>
      <c r="D1916" s="2">
        <v>15347</v>
      </c>
      <c r="E1916" s="2">
        <v>15356</v>
      </c>
      <c r="F1916" s="2">
        <v>1655</v>
      </c>
    </row>
    <row r="1917" spans="1:6" ht="15.75" customHeight="1">
      <c r="A1917" s="19">
        <v>44959.0625</v>
      </c>
      <c r="B1917" s="2">
        <v>15359</v>
      </c>
      <c r="C1917" s="2">
        <v>15367</v>
      </c>
      <c r="D1917" s="2">
        <v>15351</v>
      </c>
      <c r="E1917" s="2">
        <v>15358</v>
      </c>
      <c r="F1917" s="2">
        <v>1946</v>
      </c>
    </row>
    <row r="1918" spans="1:6" ht="15.75" customHeight="1">
      <c r="A1918" s="19">
        <v>44959.052083333336</v>
      </c>
      <c r="B1918" s="2">
        <v>15385</v>
      </c>
      <c r="C1918" s="2">
        <v>15387</v>
      </c>
      <c r="D1918" s="2">
        <v>15351</v>
      </c>
      <c r="E1918" s="2">
        <v>15359</v>
      </c>
      <c r="F1918" s="2">
        <v>4635</v>
      </c>
    </row>
    <row r="1919" spans="1:6" ht="15.75" customHeight="1">
      <c r="A1919" s="19">
        <v>44959.041666666664</v>
      </c>
      <c r="B1919" s="2">
        <v>15405</v>
      </c>
      <c r="C1919" s="2">
        <v>15410</v>
      </c>
      <c r="D1919" s="2">
        <v>15385</v>
      </c>
      <c r="E1919" s="2">
        <v>15387</v>
      </c>
      <c r="F1919" s="2">
        <v>1317</v>
      </c>
    </row>
    <row r="1920" spans="1:6" ht="15.75" customHeight="1">
      <c r="A1920" s="19">
        <v>44959.03125</v>
      </c>
      <c r="B1920" s="2">
        <v>15411</v>
      </c>
      <c r="C1920" s="2">
        <v>15413</v>
      </c>
      <c r="D1920" s="2">
        <v>15403</v>
      </c>
      <c r="E1920" s="2">
        <v>15405</v>
      </c>
      <c r="F1920" s="2">
        <v>966</v>
      </c>
    </row>
    <row r="1921" spans="1:6" ht="15.75" customHeight="1">
      <c r="A1921" s="19">
        <v>44959.020833333336</v>
      </c>
      <c r="B1921" s="2">
        <v>15396</v>
      </c>
      <c r="C1921" s="2">
        <v>15414</v>
      </c>
      <c r="D1921" s="2">
        <v>15394</v>
      </c>
      <c r="E1921" s="2">
        <v>15411</v>
      </c>
      <c r="F1921" s="2">
        <v>1710</v>
      </c>
    </row>
    <row r="1922" spans="1:6" ht="15.75" customHeight="1">
      <c r="A1922" s="19">
        <v>44959.010416666664</v>
      </c>
      <c r="B1922" s="2">
        <v>15381</v>
      </c>
      <c r="C1922" s="2">
        <v>15398</v>
      </c>
      <c r="D1922" s="2">
        <v>15374</v>
      </c>
      <c r="E1922" s="2">
        <v>15396</v>
      </c>
      <c r="F1922" s="2">
        <v>2760</v>
      </c>
    </row>
    <row r="1923" spans="1:6" ht="15.75" customHeight="1">
      <c r="A1923" s="19">
        <v>44959</v>
      </c>
      <c r="B1923" s="2">
        <v>15399</v>
      </c>
      <c r="C1923" s="2">
        <v>15405</v>
      </c>
      <c r="D1923" s="2">
        <v>15380</v>
      </c>
      <c r="E1923" s="2">
        <v>15382</v>
      </c>
      <c r="F1923" s="2">
        <v>3876</v>
      </c>
    </row>
    <row r="1924" spans="1:6" ht="15.75" customHeight="1">
      <c r="A1924" s="19">
        <v>44958.989583333336</v>
      </c>
      <c r="B1924" s="2">
        <v>15414</v>
      </c>
      <c r="C1924" s="2">
        <v>15422</v>
      </c>
      <c r="D1924" s="2">
        <v>15398</v>
      </c>
      <c r="E1924" s="2">
        <v>15399</v>
      </c>
      <c r="F1924" s="2">
        <v>2394</v>
      </c>
    </row>
    <row r="1925" spans="1:6" ht="15.75" customHeight="1">
      <c r="A1925" s="19">
        <v>44958.979166666664</v>
      </c>
      <c r="B1925" s="2">
        <v>15429</v>
      </c>
      <c r="C1925" s="2">
        <v>15429</v>
      </c>
      <c r="D1925" s="2">
        <v>15406</v>
      </c>
      <c r="E1925" s="2">
        <v>15414</v>
      </c>
      <c r="F1925" s="2">
        <v>3262</v>
      </c>
    </row>
    <row r="1926" spans="1:6" ht="15.75" customHeight="1">
      <c r="A1926" s="19">
        <v>44958.96875</v>
      </c>
      <c r="B1926" s="2">
        <v>15448</v>
      </c>
      <c r="C1926" s="2">
        <v>15448</v>
      </c>
      <c r="D1926" s="2">
        <v>15416</v>
      </c>
      <c r="E1926" s="2">
        <v>15428</v>
      </c>
      <c r="F1926" s="2">
        <v>5088</v>
      </c>
    </row>
    <row r="1927" spans="1:6" ht="15.75" customHeight="1">
      <c r="A1927" s="19">
        <v>44958.958333333336</v>
      </c>
      <c r="B1927" s="2">
        <v>15419</v>
      </c>
      <c r="C1927" s="2">
        <v>15452</v>
      </c>
      <c r="D1927" s="2">
        <v>15417</v>
      </c>
      <c r="E1927" s="2">
        <v>15448</v>
      </c>
      <c r="F1927" s="2">
        <v>6258</v>
      </c>
    </row>
    <row r="1928" spans="1:6" ht="15.75" customHeight="1">
      <c r="A1928" s="19">
        <v>44958.947916666664</v>
      </c>
      <c r="B1928" s="2">
        <v>15399</v>
      </c>
      <c r="C1928" s="2">
        <v>15423</v>
      </c>
      <c r="D1928" s="2">
        <v>15395</v>
      </c>
      <c r="E1928" s="2">
        <v>15416</v>
      </c>
      <c r="F1928" s="2">
        <v>5968</v>
      </c>
    </row>
    <row r="1929" spans="1:6" ht="15.75" customHeight="1">
      <c r="A1929" s="19">
        <v>44958.9375</v>
      </c>
      <c r="B1929" s="2">
        <v>15401</v>
      </c>
      <c r="C1929" s="2">
        <v>15405</v>
      </c>
      <c r="D1929" s="2">
        <v>15396</v>
      </c>
      <c r="E1929" s="2">
        <v>15399</v>
      </c>
      <c r="F1929" s="2">
        <v>572</v>
      </c>
    </row>
    <row r="1930" spans="1:6" ht="15.75" customHeight="1">
      <c r="A1930" s="19">
        <v>44958.927083333336</v>
      </c>
      <c r="B1930" s="2">
        <v>15396</v>
      </c>
      <c r="C1930" s="2">
        <v>15405</v>
      </c>
      <c r="D1930" s="2">
        <v>15393</v>
      </c>
      <c r="E1930" s="2">
        <v>15401</v>
      </c>
      <c r="F1930" s="2">
        <v>1021</v>
      </c>
    </row>
    <row r="1931" spans="1:6" ht="15.75" customHeight="1">
      <c r="A1931" s="19">
        <v>44958.916666666664</v>
      </c>
      <c r="B1931" s="2">
        <v>15405</v>
      </c>
      <c r="C1931" s="2">
        <v>15411</v>
      </c>
      <c r="D1931" s="2">
        <v>15392</v>
      </c>
      <c r="E1931" s="2">
        <v>15394</v>
      </c>
      <c r="F1931" s="2">
        <v>1269</v>
      </c>
    </row>
    <row r="1932" spans="1:6" ht="15.75" customHeight="1">
      <c r="A1932" s="19">
        <v>44958.90625</v>
      </c>
      <c r="B1932" s="2">
        <v>15406</v>
      </c>
      <c r="C1932" s="2">
        <v>15414</v>
      </c>
      <c r="D1932" s="2">
        <v>15402</v>
      </c>
      <c r="E1932" s="2">
        <v>15404</v>
      </c>
      <c r="F1932" s="2">
        <v>880</v>
      </c>
    </row>
    <row r="1933" spans="1:6" ht="15.75" customHeight="1">
      <c r="A1933" s="19">
        <v>44958.895833333336</v>
      </c>
      <c r="B1933" s="2">
        <v>15409</v>
      </c>
      <c r="C1933" s="2">
        <v>15417</v>
      </c>
      <c r="D1933" s="2">
        <v>15405</v>
      </c>
      <c r="E1933" s="2">
        <v>15407</v>
      </c>
      <c r="F1933" s="2">
        <v>2173</v>
      </c>
    </row>
    <row r="1934" spans="1:6" ht="15.75" customHeight="1">
      <c r="A1934" s="19">
        <v>44958.885416666664</v>
      </c>
      <c r="B1934" s="2">
        <v>15402</v>
      </c>
      <c r="C1934" s="2">
        <v>15408</v>
      </c>
      <c r="D1934" s="2">
        <v>15397</v>
      </c>
      <c r="E1934" s="2">
        <v>15408</v>
      </c>
      <c r="F1934" s="2">
        <v>1268</v>
      </c>
    </row>
    <row r="1935" spans="1:6" ht="15.75" customHeight="1">
      <c r="A1935" s="19">
        <v>44958.875</v>
      </c>
      <c r="B1935" s="2">
        <v>15404</v>
      </c>
      <c r="C1935" s="2">
        <v>15407</v>
      </c>
      <c r="D1935" s="2">
        <v>15394</v>
      </c>
      <c r="E1935" s="2">
        <v>15402</v>
      </c>
      <c r="F1935" s="2">
        <v>1081</v>
      </c>
    </row>
    <row r="1936" spans="1:6" ht="15.75" customHeight="1">
      <c r="A1936" s="19">
        <v>44958.864583333336</v>
      </c>
      <c r="B1936" s="2">
        <v>15409</v>
      </c>
      <c r="C1936" s="2">
        <v>15409</v>
      </c>
      <c r="D1936" s="2">
        <v>15402</v>
      </c>
      <c r="E1936" s="2">
        <v>15404</v>
      </c>
      <c r="F1936" s="2">
        <v>828</v>
      </c>
    </row>
    <row r="1937" spans="1:6" ht="15.75" customHeight="1">
      <c r="A1937" s="19">
        <v>44958.854166666664</v>
      </c>
      <c r="B1937" s="2">
        <v>15399</v>
      </c>
      <c r="C1937" s="2">
        <v>15409</v>
      </c>
      <c r="D1937" s="2">
        <v>15396</v>
      </c>
      <c r="E1937" s="2">
        <v>15409</v>
      </c>
      <c r="F1937" s="2">
        <v>1160</v>
      </c>
    </row>
    <row r="1938" spans="1:6" ht="15.75" customHeight="1">
      <c r="A1938" s="19">
        <v>44958.84375</v>
      </c>
      <c r="B1938" s="2">
        <v>15392</v>
      </c>
      <c r="C1938" s="2">
        <v>15401</v>
      </c>
      <c r="D1938" s="2">
        <v>15386</v>
      </c>
      <c r="E1938" s="2">
        <v>15399</v>
      </c>
      <c r="F1938" s="2">
        <v>1128</v>
      </c>
    </row>
    <row r="1939" spans="1:6" ht="15.75" customHeight="1">
      <c r="A1939" s="19">
        <v>44958.833333333336</v>
      </c>
      <c r="B1939" s="2">
        <v>15389</v>
      </c>
      <c r="C1939" s="2">
        <v>15392</v>
      </c>
      <c r="D1939" s="2">
        <v>15385</v>
      </c>
      <c r="E1939" s="2">
        <v>15392</v>
      </c>
      <c r="F1939" s="2">
        <v>365</v>
      </c>
    </row>
    <row r="1940" spans="1:6" ht="15.75" customHeight="1">
      <c r="A1940" s="19">
        <v>44958.822916666664</v>
      </c>
      <c r="B1940" s="2">
        <v>15388</v>
      </c>
      <c r="C1940" s="2">
        <v>15392</v>
      </c>
      <c r="D1940" s="2">
        <v>15384</v>
      </c>
      <c r="E1940" s="2">
        <v>15389</v>
      </c>
      <c r="F1940" s="2">
        <v>590</v>
      </c>
    </row>
    <row r="1941" spans="1:6" ht="15.75" customHeight="1">
      <c r="A1941" s="19">
        <v>44958.8125</v>
      </c>
      <c r="B1941" s="2">
        <v>15379</v>
      </c>
      <c r="C1941" s="2">
        <v>15391</v>
      </c>
      <c r="D1941" s="2">
        <v>15378</v>
      </c>
      <c r="E1941" s="2">
        <v>15388</v>
      </c>
      <c r="F1941" s="2">
        <v>1053</v>
      </c>
    </row>
    <row r="1942" spans="1:6" ht="15.75" customHeight="1">
      <c r="A1942" s="19">
        <v>44958.802083333336</v>
      </c>
      <c r="B1942" s="2">
        <v>15378</v>
      </c>
      <c r="C1942" s="2">
        <v>15380</v>
      </c>
      <c r="D1942" s="2">
        <v>15372</v>
      </c>
      <c r="E1942" s="2">
        <v>15378</v>
      </c>
      <c r="F1942" s="2">
        <v>431</v>
      </c>
    </row>
    <row r="1943" spans="1:6" ht="15.75" customHeight="1">
      <c r="A1943" s="19">
        <v>44958.791666666664</v>
      </c>
      <c r="B1943" s="2">
        <v>15383</v>
      </c>
      <c r="C1943" s="2">
        <v>15384</v>
      </c>
      <c r="D1943" s="2">
        <v>15376</v>
      </c>
      <c r="E1943" s="2">
        <v>15379</v>
      </c>
      <c r="F1943" s="2">
        <v>504</v>
      </c>
    </row>
    <row r="1944" spans="1:6" ht="15.75" customHeight="1">
      <c r="A1944" s="19">
        <v>44958.78125</v>
      </c>
      <c r="B1944" s="2">
        <v>15379</v>
      </c>
      <c r="C1944" s="2">
        <v>15383</v>
      </c>
      <c r="D1944" s="2">
        <v>15376</v>
      </c>
      <c r="E1944" s="2">
        <v>15383</v>
      </c>
      <c r="F1944" s="2">
        <v>609</v>
      </c>
    </row>
    <row r="1945" spans="1:6" ht="15.75" customHeight="1">
      <c r="A1945" s="19">
        <v>44958.770833333336</v>
      </c>
      <c r="B1945" s="2">
        <v>15371</v>
      </c>
      <c r="C1945" s="2">
        <v>15379</v>
      </c>
      <c r="D1945" s="2">
        <v>15366</v>
      </c>
      <c r="E1945" s="2">
        <v>15379</v>
      </c>
      <c r="F1945" s="2">
        <v>961</v>
      </c>
    </row>
    <row r="1946" spans="1:6" ht="15.75" customHeight="1">
      <c r="A1946" s="19">
        <v>44958.760416666664</v>
      </c>
      <c r="B1946" s="2">
        <v>15379</v>
      </c>
      <c r="C1946" s="2">
        <v>15382</v>
      </c>
      <c r="D1946" s="2">
        <v>15370</v>
      </c>
      <c r="E1946" s="2">
        <v>15372</v>
      </c>
      <c r="F1946" s="2">
        <v>843</v>
      </c>
    </row>
    <row r="1947" spans="1:6" ht="15.75" customHeight="1">
      <c r="A1947" s="19">
        <v>44958.75</v>
      </c>
      <c r="B1947" s="2">
        <v>15375</v>
      </c>
      <c r="C1947" s="2">
        <v>15385</v>
      </c>
      <c r="D1947" s="2">
        <v>15375</v>
      </c>
      <c r="E1947" s="2">
        <v>15380</v>
      </c>
      <c r="F1947" s="2">
        <v>1066</v>
      </c>
    </row>
    <row r="1948" spans="1:6" ht="15.75" customHeight="1">
      <c r="A1948" s="19">
        <v>44958.739583333336</v>
      </c>
      <c r="B1948" s="2">
        <v>15382</v>
      </c>
      <c r="C1948" s="2">
        <v>15382</v>
      </c>
      <c r="D1948" s="2">
        <v>15367</v>
      </c>
      <c r="E1948" s="2">
        <v>15375</v>
      </c>
      <c r="F1948" s="2">
        <v>1768</v>
      </c>
    </row>
    <row r="1949" spans="1:6" ht="15.75" customHeight="1">
      <c r="A1949" s="19">
        <v>44958.729166666664</v>
      </c>
      <c r="B1949" s="2">
        <v>15381</v>
      </c>
      <c r="C1949" s="2">
        <v>15385</v>
      </c>
      <c r="D1949" s="2">
        <v>15378</v>
      </c>
      <c r="E1949" s="2">
        <v>15382</v>
      </c>
      <c r="F1949" s="2">
        <v>853</v>
      </c>
    </row>
    <row r="1950" spans="1:6" ht="15.75" customHeight="1">
      <c r="A1950" s="19">
        <v>44958.71875</v>
      </c>
      <c r="B1950" s="2">
        <v>15384</v>
      </c>
      <c r="C1950" s="2">
        <v>15388</v>
      </c>
      <c r="D1950" s="2">
        <v>15378</v>
      </c>
      <c r="E1950" s="2">
        <v>15381</v>
      </c>
      <c r="F1950" s="2">
        <v>1827</v>
      </c>
    </row>
    <row r="1951" spans="1:6" ht="15.75" customHeight="1">
      <c r="A1951" s="19">
        <v>44958.708333333336</v>
      </c>
      <c r="B1951" s="2">
        <v>15412</v>
      </c>
      <c r="C1951" s="2">
        <v>15415</v>
      </c>
      <c r="D1951" s="2">
        <v>15381</v>
      </c>
      <c r="E1951" s="2">
        <v>15385</v>
      </c>
      <c r="F1951" s="2">
        <v>2640</v>
      </c>
    </row>
    <row r="1952" spans="1:6" ht="15.75" customHeight="1">
      <c r="A1952" s="19">
        <v>44958.697916666664</v>
      </c>
      <c r="B1952" s="2">
        <v>15403</v>
      </c>
      <c r="C1952" s="2">
        <v>15415</v>
      </c>
      <c r="D1952" s="2">
        <v>15402</v>
      </c>
      <c r="E1952" s="2">
        <v>15411</v>
      </c>
      <c r="F1952" s="2">
        <v>892</v>
      </c>
    </row>
    <row r="1953" spans="1:6" ht="15.75" customHeight="1">
      <c r="A1953" s="19">
        <v>44958.6875</v>
      </c>
      <c r="B1953" s="2">
        <v>15414</v>
      </c>
      <c r="C1953" s="2">
        <v>15416</v>
      </c>
      <c r="D1953" s="2">
        <v>15401</v>
      </c>
      <c r="E1953" s="2">
        <v>15402</v>
      </c>
      <c r="F1953" s="2">
        <v>1013</v>
      </c>
    </row>
    <row r="1954" spans="1:6" ht="15.75" customHeight="1">
      <c r="A1954" s="19">
        <v>44958.677083333336</v>
      </c>
      <c r="B1954" s="2">
        <v>15405</v>
      </c>
      <c r="C1954" s="2">
        <v>15418</v>
      </c>
      <c r="D1954" s="2">
        <v>15404</v>
      </c>
      <c r="E1954" s="2">
        <v>15415</v>
      </c>
      <c r="F1954" s="2">
        <v>1838</v>
      </c>
    </row>
    <row r="1955" spans="1:6" ht="15.75" customHeight="1">
      <c r="A1955" s="19">
        <v>44958.666666666664</v>
      </c>
      <c r="B1955" s="2">
        <v>15403</v>
      </c>
      <c r="C1955" s="2">
        <v>15407</v>
      </c>
      <c r="D1955" s="2">
        <v>15400</v>
      </c>
      <c r="E1955" s="2">
        <v>15406</v>
      </c>
      <c r="F1955" s="2">
        <v>578</v>
      </c>
    </row>
    <row r="1956" spans="1:6" ht="15.75" customHeight="1">
      <c r="A1956" s="19">
        <v>44958.65625</v>
      </c>
      <c r="B1956" s="2">
        <v>15407</v>
      </c>
      <c r="C1956" s="2">
        <v>15408</v>
      </c>
      <c r="D1956" s="2">
        <v>15398</v>
      </c>
      <c r="E1956" s="2">
        <v>15403</v>
      </c>
      <c r="F1956" s="2">
        <v>926</v>
      </c>
    </row>
    <row r="1957" spans="1:6" ht="15.75" customHeight="1">
      <c r="A1957" s="19">
        <v>44958.645833333336</v>
      </c>
      <c r="B1957" s="2">
        <v>15395</v>
      </c>
      <c r="C1957" s="2">
        <v>15410</v>
      </c>
      <c r="D1957" s="2">
        <v>15394</v>
      </c>
      <c r="E1957" s="2">
        <v>15408</v>
      </c>
      <c r="F1957" s="2">
        <v>1858</v>
      </c>
    </row>
    <row r="1958" spans="1:6" ht="15.75" customHeight="1">
      <c r="A1958" s="19">
        <v>44958.635416666664</v>
      </c>
      <c r="B1958" s="2">
        <v>15387</v>
      </c>
      <c r="C1958" s="2">
        <v>15401</v>
      </c>
      <c r="D1958" s="2">
        <v>15384</v>
      </c>
      <c r="E1958" s="2">
        <v>15396</v>
      </c>
      <c r="F1958" s="2">
        <v>2245</v>
      </c>
    </row>
    <row r="1959" spans="1:6" ht="15.75" customHeight="1">
      <c r="A1959" s="19">
        <v>44958.572916666664</v>
      </c>
      <c r="B1959" s="2">
        <v>15387</v>
      </c>
      <c r="C1959" s="2">
        <v>15402</v>
      </c>
      <c r="D1959" s="2">
        <v>15380</v>
      </c>
      <c r="E1959" s="2">
        <v>15380</v>
      </c>
      <c r="F1959" s="2">
        <v>7169</v>
      </c>
    </row>
    <row r="1960" spans="1:6" ht="15.75" customHeight="1">
      <c r="A1960" s="19">
        <v>44958.5625</v>
      </c>
      <c r="B1960" s="2">
        <v>15376</v>
      </c>
      <c r="C1960" s="2">
        <v>15388</v>
      </c>
      <c r="D1960" s="2">
        <v>15362</v>
      </c>
      <c r="E1960" s="2">
        <v>15386</v>
      </c>
      <c r="F1960" s="2">
        <v>5117</v>
      </c>
    </row>
    <row r="1961" spans="1:6" ht="15.75" customHeight="1">
      <c r="A1961" s="19">
        <v>44958.552083333336</v>
      </c>
      <c r="B1961" s="2">
        <v>15349</v>
      </c>
      <c r="C1961" s="2">
        <v>15376</v>
      </c>
      <c r="D1961" s="2">
        <v>15342</v>
      </c>
      <c r="E1961" s="2">
        <v>15375</v>
      </c>
      <c r="F1961" s="2">
        <v>4242</v>
      </c>
    </row>
    <row r="1962" spans="1:6" ht="15.75" customHeight="1">
      <c r="A1962" s="19">
        <v>44958.541666666664</v>
      </c>
      <c r="B1962" s="2">
        <v>15350</v>
      </c>
      <c r="C1962" s="2">
        <v>15356</v>
      </c>
      <c r="D1962" s="2">
        <v>15339</v>
      </c>
      <c r="E1962" s="2">
        <v>15349</v>
      </c>
      <c r="F1962" s="2">
        <v>2152</v>
      </c>
    </row>
    <row r="1963" spans="1:6" ht="15.75" customHeight="1">
      <c r="A1963" s="19">
        <v>44958.53125</v>
      </c>
      <c r="B1963" s="2">
        <v>15342</v>
      </c>
      <c r="C1963" s="2">
        <v>15355</v>
      </c>
      <c r="D1963" s="2">
        <v>15339</v>
      </c>
      <c r="E1963" s="2">
        <v>15350</v>
      </c>
      <c r="F1963" s="2">
        <v>1625</v>
      </c>
    </row>
    <row r="1964" spans="1:6" ht="15.75" customHeight="1">
      <c r="A1964" s="19">
        <v>44958.520833333336</v>
      </c>
      <c r="B1964" s="2">
        <v>15343</v>
      </c>
      <c r="C1964" s="2">
        <v>15350</v>
      </c>
      <c r="D1964" s="2">
        <v>15339</v>
      </c>
      <c r="E1964" s="2">
        <v>15342</v>
      </c>
      <c r="F1964" s="2">
        <v>1391</v>
      </c>
    </row>
    <row r="1965" spans="1:6" ht="15.75" customHeight="1">
      <c r="A1965" s="19">
        <v>44958.510416666664</v>
      </c>
      <c r="B1965" s="2">
        <v>15341</v>
      </c>
      <c r="C1965" s="2">
        <v>15353</v>
      </c>
      <c r="D1965" s="2">
        <v>15336</v>
      </c>
      <c r="E1965" s="2">
        <v>15342</v>
      </c>
      <c r="F1965" s="2">
        <v>2171</v>
      </c>
    </row>
    <row r="1966" spans="1:6" ht="15.75" customHeight="1">
      <c r="A1966" s="19">
        <v>44958.5</v>
      </c>
      <c r="B1966" s="2">
        <v>15352</v>
      </c>
      <c r="C1966" s="2">
        <v>15355</v>
      </c>
      <c r="D1966" s="2">
        <v>15338</v>
      </c>
      <c r="E1966" s="2">
        <v>15342</v>
      </c>
      <c r="F1966" s="2">
        <v>2444</v>
      </c>
    </row>
    <row r="1967" spans="1:6" ht="15.75" customHeight="1">
      <c r="A1967" s="19">
        <v>44958.489583333336</v>
      </c>
      <c r="B1967" s="2">
        <v>15353</v>
      </c>
      <c r="C1967" s="2">
        <v>15359</v>
      </c>
      <c r="D1967" s="2">
        <v>15350</v>
      </c>
      <c r="E1967" s="2">
        <v>15350</v>
      </c>
      <c r="F1967" s="2">
        <v>1670</v>
      </c>
    </row>
    <row r="1968" spans="1:6" ht="15.75" customHeight="1">
      <c r="A1968" s="19">
        <v>44958.479166666664</v>
      </c>
      <c r="B1968" s="2">
        <v>15359</v>
      </c>
      <c r="C1968" s="2">
        <v>15359</v>
      </c>
      <c r="D1968" s="2">
        <v>15342</v>
      </c>
      <c r="E1968" s="2">
        <v>15353</v>
      </c>
      <c r="F1968" s="2">
        <v>3330</v>
      </c>
    </row>
    <row r="1969" spans="1:6" ht="15.75" customHeight="1">
      <c r="A1969" s="19">
        <v>44958.46875</v>
      </c>
      <c r="B1969" s="2">
        <v>15311</v>
      </c>
      <c r="C1969" s="2">
        <v>15360</v>
      </c>
      <c r="D1969" s="2">
        <v>15311</v>
      </c>
      <c r="E1969" s="2">
        <v>15359</v>
      </c>
      <c r="F1969" s="2">
        <v>7749</v>
      </c>
    </row>
    <row r="1970" spans="1:6" ht="15.75" customHeight="1">
      <c r="A1970" s="19">
        <v>44958.458333333336</v>
      </c>
      <c r="B1970" s="2">
        <v>15314</v>
      </c>
      <c r="C1970" s="2">
        <v>15316</v>
      </c>
      <c r="D1970" s="2">
        <v>15298</v>
      </c>
      <c r="E1970" s="2">
        <v>15311</v>
      </c>
      <c r="F1970" s="2">
        <v>6528</v>
      </c>
    </row>
    <row r="1971" spans="1:6" ht="15.75" customHeight="1">
      <c r="A1971" s="19">
        <v>44958.447916666664</v>
      </c>
      <c r="B1971" s="2">
        <v>15356</v>
      </c>
      <c r="C1971" s="2">
        <v>15356</v>
      </c>
      <c r="D1971" s="2">
        <v>15313</v>
      </c>
      <c r="E1971" s="2">
        <v>15315</v>
      </c>
      <c r="F1971" s="2">
        <v>6665</v>
      </c>
    </row>
    <row r="1972" spans="1:6" ht="15.75" customHeight="1">
      <c r="A1972" s="19">
        <v>44958.4375</v>
      </c>
      <c r="B1972" s="2">
        <v>15351</v>
      </c>
      <c r="C1972" s="2">
        <v>15357</v>
      </c>
      <c r="D1972" s="2">
        <v>15343</v>
      </c>
      <c r="E1972" s="2">
        <v>15355</v>
      </c>
      <c r="F1972" s="2">
        <v>3969</v>
      </c>
    </row>
    <row r="1973" spans="1:6" ht="15.75" customHeight="1">
      <c r="A1973" s="19">
        <v>44958.427083333336</v>
      </c>
      <c r="B1973" s="2">
        <v>15350</v>
      </c>
      <c r="C1973" s="2">
        <v>15352</v>
      </c>
      <c r="D1973" s="2">
        <v>15326</v>
      </c>
      <c r="E1973" s="2">
        <v>15351</v>
      </c>
      <c r="F1973" s="2">
        <v>7543</v>
      </c>
    </row>
    <row r="1974" spans="1:6" ht="15.75" customHeight="1">
      <c r="A1974" s="19">
        <v>44958.416666666664</v>
      </c>
      <c r="B1974" s="2">
        <v>15357</v>
      </c>
      <c r="C1974" s="2">
        <v>15362</v>
      </c>
      <c r="D1974" s="2">
        <v>15346</v>
      </c>
      <c r="E1974" s="2">
        <v>15351</v>
      </c>
      <c r="F1974" s="2">
        <v>4623</v>
      </c>
    </row>
    <row r="1975" spans="1:6" ht="15.75" customHeight="1">
      <c r="A1975" s="19">
        <v>44958.40625</v>
      </c>
      <c r="B1975" s="2">
        <v>15350</v>
      </c>
      <c r="C1975" s="2">
        <v>15376</v>
      </c>
      <c r="D1975" s="2">
        <v>15344</v>
      </c>
      <c r="E1975" s="2">
        <v>15357</v>
      </c>
      <c r="F1975" s="2">
        <v>8143</v>
      </c>
    </row>
    <row r="1976" spans="1:6" ht="15.75" customHeight="1">
      <c r="A1976" s="19">
        <v>44958.395833333336</v>
      </c>
      <c r="B1976" s="2">
        <v>15390</v>
      </c>
      <c r="C1976" s="2">
        <v>15396</v>
      </c>
      <c r="D1976" s="2">
        <v>15342</v>
      </c>
      <c r="E1976" s="2">
        <v>15348</v>
      </c>
      <c r="F1976" s="2">
        <v>11751</v>
      </c>
    </row>
    <row r="1977" spans="1:6" ht="15.75" customHeight="1">
      <c r="A1977" s="19">
        <v>44958.385416666664</v>
      </c>
      <c r="B1977" s="2">
        <v>15362</v>
      </c>
      <c r="C1977" s="2">
        <v>15392</v>
      </c>
      <c r="D1977" s="2">
        <v>15355</v>
      </c>
      <c r="E1977" s="2">
        <v>15390</v>
      </c>
      <c r="F1977" s="2">
        <v>9410</v>
      </c>
    </row>
    <row r="1978" spans="1:6" ht="15.75" customHeight="1">
      <c r="A1978" s="19">
        <v>44958.375</v>
      </c>
      <c r="B1978" s="2">
        <v>15350</v>
      </c>
      <c r="C1978" s="2">
        <v>15382</v>
      </c>
      <c r="D1978" s="2">
        <v>15346</v>
      </c>
      <c r="E1978" s="2">
        <v>15361</v>
      </c>
      <c r="F1978" s="2">
        <v>8680</v>
      </c>
    </row>
    <row r="1979" spans="1:6" ht="15.75" customHeight="1">
      <c r="A1979" s="19">
        <v>44958.208333333336</v>
      </c>
      <c r="B1979" s="2">
        <v>15368</v>
      </c>
      <c r="C1979" s="2">
        <v>15388</v>
      </c>
      <c r="D1979" s="2">
        <v>15365</v>
      </c>
      <c r="E1979" s="2">
        <v>15388</v>
      </c>
      <c r="F1979" s="2">
        <v>2471</v>
      </c>
    </row>
    <row r="1980" spans="1:6" ht="15.75" customHeight="1">
      <c r="A1980" s="19">
        <v>44958.197916666664</v>
      </c>
      <c r="B1980" s="2">
        <v>15354</v>
      </c>
      <c r="C1980" s="2">
        <v>15368</v>
      </c>
      <c r="D1980" s="2">
        <v>15354</v>
      </c>
      <c r="E1980" s="2">
        <v>15368</v>
      </c>
      <c r="F1980" s="2">
        <v>684</v>
      </c>
    </row>
    <row r="1981" spans="1:6" ht="15.75" customHeight="1">
      <c r="A1981" s="19">
        <v>44958.1875</v>
      </c>
      <c r="B1981" s="2">
        <v>15354</v>
      </c>
      <c r="C1981" s="2">
        <v>15362</v>
      </c>
      <c r="D1981" s="2">
        <v>15350</v>
      </c>
      <c r="E1981" s="2">
        <v>15354</v>
      </c>
      <c r="F1981" s="2">
        <v>368</v>
      </c>
    </row>
    <row r="1982" spans="1:6" ht="15.75" customHeight="1">
      <c r="A1982" s="19">
        <v>44958.177083333336</v>
      </c>
      <c r="B1982" s="2">
        <v>15360</v>
      </c>
      <c r="C1982" s="2">
        <v>15362</v>
      </c>
      <c r="D1982" s="2">
        <v>15350</v>
      </c>
      <c r="E1982" s="2">
        <v>15354</v>
      </c>
      <c r="F1982" s="2">
        <v>545</v>
      </c>
    </row>
    <row r="1983" spans="1:6" ht="15.75" customHeight="1">
      <c r="A1983" s="19">
        <v>44958.166666666664</v>
      </c>
      <c r="B1983" s="2">
        <v>15364</v>
      </c>
      <c r="C1983" s="2">
        <v>15366</v>
      </c>
      <c r="D1983" s="2">
        <v>15358</v>
      </c>
      <c r="E1983" s="2">
        <v>15360</v>
      </c>
      <c r="F1983" s="2">
        <v>253</v>
      </c>
    </row>
    <row r="1984" spans="1:6" ht="15.75" customHeight="1">
      <c r="A1984" s="19">
        <v>44958.15625</v>
      </c>
      <c r="B1984" s="2">
        <v>15363</v>
      </c>
      <c r="C1984" s="2">
        <v>15366</v>
      </c>
      <c r="D1984" s="2">
        <v>15361</v>
      </c>
      <c r="E1984" s="2">
        <v>15362</v>
      </c>
      <c r="F1984" s="2">
        <v>344</v>
      </c>
    </row>
    <row r="1985" spans="1:6" ht="15.75" customHeight="1">
      <c r="A1985" s="19">
        <v>44958.145833333336</v>
      </c>
      <c r="B1985" s="2">
        <v>15360</v>
      </c>
      <c r="C1985" s="2">
        <v>15365</v>
      </c>
      <c r="D1985" s="2">
        <v>15355</v>
      </c>
      <c r="E1985" s="2">
        <v>15363</v>
      </c>
      <c r="F1985" s="2">
        <v>297</v>
      </c>
    </row>
    <row r="1986" spans="1:6" ht="15.75" customHeight="1">
      <c r="A1986" s="19">
        <v>44958.135416666664</v>
      </c>
      <c r="B1986" s="2">
        <v>15359</v>
      </c>
      <c r="C1986" s="2">
        <v>15365</v>
      </c>
      <c r="D1986" s="2">
        <v>15356</v>
      </c>
      <c r="E1986" s="2">
        <v>15360</v>
      </c>
      <c r="F1986" s="2">
        <v>477</v>
      </c>
    </row>
    <row r="1987" spans="1:6" ht="15.75" customHeight="1">
      <c r="A1987" s="19">
        <v>44958.125</v>
      </c>
      <c r="B1987" s="2">
        <v>15352</v>
      </c>
      <c r="C1987" s="2">
        <v>15362</v>
      </c>
      <c r="D1987" s="2">
        <v>15350</v>
      </c>
      <c r="E1987" s="2">
        <v>15359</v>
      </c>
      <c r="F1987" s="2">
        <v>1148</v>
      </c>
    </row>
    <row r="1988" spans="1:6" ht="15.75" customHeight="1">
      <c r="A1988" s="19">
        <v>44958.114583333336</v>
      </c>
      <c r="B1988" s="2">
        <v>15349</v>
      </c>
      <c r="C1988" s="2">
        <v>15353</v>
      </c>
      <c r="D1988" s="2">
        <v>15343</v>
      </c>
      <c r="E1988" s="2">
        <v>15350</v>
      </c>
      <c r="F1988" s="2">
        <v>296</v>
      </c>
    </row>
    <row r="1989" spans="1:6" ht="15.75" customHeight="1">
      <c r="A1989" s="19">
        <v>44958.104166666664</v>
      </c>
      <c r="B1989" s="2">
        <v>15344</v>
      </c>
      <c r="C1989" s="2">
        <v>15352</v>
      </c>
      <c r="D1989" s="2">
        <v>15341</v>
      </c>
      <c r="E1989" s="2">
        <v>15347</v>
      </c>
      <c r="F1989" s="2">
        <v>314</v>
      </c>
    </row>
    <row r="1990" spans="1:6" ht="15.75" customHeight="1">
      <c r="A1990" s="19">
        <v>44958.09375</v>
      </c>
      <c r="B1990" s="2">
        <v>15338</v>
      </c>
      <c r="C1990" s="2">
        <v>15350</v>
      </c>
      <c r="D1990" s="2">
        <v>15336</v>
      </c>
      <c r="E1990" s="2">
        <v>15343</v>
      </c>
      <c r="F1990" s="2">
        <v>482</v>
      </c>
    </row>
    <row r="1991" spans="1:6" ht="15.75" customHeight="1">
      <c r="A1991" s="19">
        <v>44958.083333333336</v>
      </c>
      <c r="B1991" s="2">
        <v>15342</v>
      </c>
      <c r="C1991" s="2">
        <v>15343</v>
      </c>
      <c r="D1991" s="2">
        <v>15334</v>
      </c>
      <c r="E1991" s="2">
        <v>15337</v>
      </c>
      <c r="F1991" s="2">
        <v>292</v>
      </c>
    </row>
    <row r="1992" spans="1:6" ht="15.75" customHeight="1">
      <c r="A1992" s="19">
        <v>44958.072916666664</v>
      </c>
      <c r="B1992" s="2">
        <v>15338</v>
      </c>
      <c r="C1992" s="2">
        <v>15346</v>
      </c>
      <c r="D1992" s="2">
        <v>15334</v>
      </c>
      <c r="E1992" s="2">
        <v>15342</v>
      </c>
      <c r="F1992" s="2">
        <v>534</v>
      </c>
    </row>
    <row r="1993" spans="1:6" ht="15.75" customHeight="1">
      <c r="A1993" s="19">
        <v>44958.0625</v>
      </c>
      <c r="B1993" s="2">
        <v>15329</v>
      </c>
      <c r="C1993" s="2">
        <v>15343</v>
      </c>
      <c r="D1993" s="2">
        <v>15327</v>
      </c>
      <c r="E1993" s="2">
        <v>15338</v>
      </c>
      <c r="F1993" s="2">
        <v>728</v>
      </c>
    </row>
    <row r="1994" spans="1:6" ht="15.75" customHeight="1">
      <c r="A1994" s="19">
        <v>44958.052083333336</v>
      </c>
      <c r="B1994" s="2">
        <v>15336</v>
      </c>
      <c r="C1994" s="2">
        <v>15339</v>
      </c>
      <c r="D1994" s="2">
        <v>15321</v>
      </c>
      <c r="E1994" s="2">
        <v>15328</v>
      </c>
      <c r="F1994" s="2">
        <v>1311</v>
      </c>
    </row>
    <row r="1995" spans="1:6" ht="15.75" customHeight="1">
      <c r="A1995" s="19">
        <v>44958.041666666664</v>
      </c>
      <c r="B1995" s="2">
        <v>15341</v>
      </c>
      <c r="C1995" s="2">
        <v>15343</v>
      </c>
      <c r="D1995" s="2">
        <v>15330</v>
      </c>
      <c r="E1995" s="2">
        <v>15336</v>
      </c>
      <c r="F1995" s="2">
        <v>1406</v>
      </c>
    </row>
    <row r="1996" spans="1:6" ht="15.75" customHeight="1">
      <c r="A1996" s="19">
        <v>44958.03125</v>
      </c>
      <c r="B1996" s="2">
        <v>15343</v>
      </c>
      <c r="C1996" s="2">
        <v>15350</v>
      </c>
      <c r="D1996" s="2">
        <v>15339</v>
      </c>
      <c r="E1996" s="2">
        <v>15343</v>
      </c>
      <c r="F1996" s="2">
        <v>950</v>
      </c>
    </row>
    <row r="1997" spans="1:6" ht="15.75" customHeight="1">
      <c r="A1997" s="19">
        <v>44958.020833333336</v>
      </c>
      <c r="B1997" s="2">
        <v>15348</v>
      </c>
      <c r="C1997" s="2">
        <v>15352</v>
      </c>
      <c r="D1997" s="2">
        <v>15338</v>
      </c>
      <c r="E1997" s="2">
        <v>15344</v>
      </c>
      <c r="F1997" s="2">
        <v>1331</v>
      </c>
    </row>
    <row r="1998" spans="1:6" ht="15.75" customHeight="1">
      <c r="A1998" s="19">
        <v>44958.010416666664</v>
      </c>
      <c r="B1998" s="2">
        <v>15348</v>
      </c>
      <c r="C1998" s="2">
        <v>15354</v>
      </c>
      <c r="D1998" s="2">
        <v>15341</v>
      </c>
      <c r="E1998" s="2">
        <v>15347</v>
      </c>
      <c r="F1998" s="2">
        <v>2264</v>
      </c>
    </row>
    <row r="1999" spans="1:6" ht="15.75" customHeight="1">
      <c r="A1999" s="19">
        <v>44958</v>
      </c>
      <c r="B1999" s="2">
        <v>15335</v>
      </c>
      <c r="C1999" s="2">
        <v>15350</v>
      </c>
      <c r="D1999" s="2">
        <v>15332</v>
      </c>
      <c r="E1999" s="2">
        <v>15348</v>
      </c>
      <c r="F1999" s="2">
        <v>3700</v>
      </c>
    </row>
    <row r="2000" spans="1:6" ht="15.75" customHeight="1">
      <c r="A2000" s="19">
        <v>44957.989583333336</v>
      </c>
      <c r="B2000" s="2">
        <v>15319</v>
      </c>
      <c r="C2000" s="2">
        <v>15335</v>
      </c>
      <c r="D2000" s="2">
        <v>15318</v>
      </c>
      <c r="E2000" s="2">
        <v>15335</v>
      </c>
      <c r="F2000" s="2">
        <v>4576</v>
      </c>
    </row>
    <row r="2001" spans="1:6" ht="15.75" customHeight="1">
      <c r="A2001" s="19">
        <v>44957.979166666664</v>
      </c>
      <c r="B2001" s="2">
        <v>15310</v>
      </c>
      <c r="C2001" s="2">
        <v>15320</v>
      </c>
      <c r="D2001" s="2">
        <v>15303</v>
      </c>
      <c r="E2001" s="2">
        <v>15319</v>
      </c>
      <c r="F2001" s="2">
        <v>2860</v>
      </c>
    </row>
    <row r="2002" spans="1:6" ht="15.75" customHeight="1">
      <c r="A2002" s="19">
        <v>44957.96875</v>
      </c>
      <c r="B2002" s="2">
        <v>15291</v>
      </c>
      <c r="C2002" s="2">
        <v>15310</v>
      </c>
      <c r="D2002" s="2">
        <v>15285</v>
      </c>
      <c r="E2002" s="2">
        <v>15310</v>
      </c>
      <c r="F2002" s="2">
        <v>3187</v>
      </c>
    </row>
    <row r="2003" spans="1:6" ht="15.75" customHeight="1">
      <c r="A2003" s="19">
        <v>44957.958333333336</v>
      </c>
      <c r="B2003" s="2">
        <v>15299</v>
      </c>
      <c r="C2003" s="2">
        <v>15314</v>
      </c>
      <c r="D2003" s="2">
        <v>15290</v>
      </c>
      <c r="E2003" s="2">
        <v>15293</v>
      </c>
      <c r="F2003" s="2">
        <v>3574</v>
      </c>
    </row>
    <row r="2004" spans="1:6" ht="15.75" customHeight="1">
      <c r="A2004" s="19">
        <v>44957.947916666664</v>
      </c>
      <c r="B2004" s="2">
        <v>15309</v>
      </c>
      <c r="C2004" s="2">
        <v>15311</v>
      </c>
      <c r="D2004" s="2">
        <v>15280</v>
      </c>
      <c r="E2004" s="2">
        <v>15299</v>
      </c>
      <c r="F2004" s="2">
        <v>6697</v>
      </c>
    </row>
    <row r="2005" spans="1:6" ht="15.75" customHeight="1">
      <c r="A2005" s="19">
        <v>44957.9375</v>
      </c>
      <c r="B2005" s="2">
        <v>15314</v>
      </c>
      <c r="C2005" s="2">
        <v>15314</v>
      </c>
      <c r="D2005" s="2">
        <v>15305</v>
      </c>
      <c r="E2005" s="2">
        <v>15309</v>
      </c>
      <c r="F2005" s="2">
        <v>986</v>
      </c>
    </row>
    <row r="2006" spans="1:6" ht="15.75" customHeight="1">
      <c r="A2006" s="19">
        <v>44957.927083333336</v>
      </c>
      <c r="B2006" s="2">
        <v>15309</v>
      </c>
      <c r="C2006" s="2">
        <v>15319</v>
      </c>
      <c r="D2006" s="2">
        <v>15307</v>
      </c>
      <c r="E2006" s="2">
        <v>15313</v>
      </c>
      <c r="F2006" s="2">
        <v>1712</v>
      </c>
    </row>
    <row r="2007" spans="1:6" ht="15.75" customHeight="1">
      <c r="A2007" s="19">
        <v>44957.916666666664</v>
      </c>
      <c r="B2007" s="2">
        <v>15306</v>
      </c>
      <c r="C2007" s="2">
        <v>15319</v>
      </c>
      <c r="D2007" s="2">
        <v>15302</v>
      </c>
      <c r="E2007" s="2">
        <v>15309</v>
      </c>
      <c r="F2007" s="2">
        <v>2392</v>
      </c>
    </row>
    <row r="2008" spans="1:6" ht="15.75" customHeight="1">
      <c r="A2008" s="19">
        <v>44957.90625</v>
      </c>
      <c r="B2008" s="2">
        <v>15286</v>
      </c>
      <c r="C2008" s="2">
        <v>15315</v>
      </c>
      <c r="D2008" s="2">
        <v>15286</v>
      </c>
      <c r="E2008" s="2">
        <v>15306</v>
      </c>
      <c r="F2008" s="2">
        <v>4820</v>
      </c>
    </row>
    <row r="2009" spans="1:6" ht="15.75" customHeight="1">
      <c r="A2009" s="19">
        <v>44957.895833333336</v>
      </c>
      <c r="B2009" s="2">
        <v>15281</v>
      </c>
      <c r="C2009" s="2">
        <v>15290</v>
      </c>
      <c r="D2009" s="2">
        <v>15280</v>
      </c>
      <c r="E2009" s="2">
        <v>15284</v>
      </c>
      <c r="F2009" s="2">
        <v>761</v>
      </c>
    </row>
    <row r="2010" spans="1:6" ht="15.75" customHeight="1">
      <c r="A2010" s="19">
        <v>44957.885416666664</v>
      </c>
      <c r="B2010" s="2">
        <v>15283</v>
      </c>
      <c r="C2010" s="2">
        <v>15294</v>
      </c>
      <c r="D2010" s="2">
        <v>15280</v>
      </c>
      <c r="E2010" s="2">
        <v>15281</v>
      </c>
      <c r="F2010" s="2">
        <v>1208</v>
      </c>
    </row>
    <row r="2011" spans="1:6" ht="15.75" customHeight="1">
      <c r="A2011" s="19">
        <v>44957.875</v>
      </c>
      <c r="B2011" s="2">
        <v>15280</v>
      </c>
      <c r="C2011" s="2">
        <v>15292</v>
      </c>
      <c r="D2011" s="2">
        <v>15279</v>
      </c>
      <c r="E2011" s="2">
        <v>15284</v>
      </c>
      <c r="F2011" s="2">
        <v>1698</v>
      </c>
    </row>
    <row r="2012" spans="1:6" ht="15.75" customHeight="1">
      <c r="A2012" s="19">
        <v>44957.864583333336</v>
      </c>
      <c r="B2012" s="2">
        <v>15275</v>
      </c>
      <c r="C2012" s="2">
        <v>15281</v>
      </c>
      <c r="D2012" s="2">
        <v>15272</v>
      </c>
      <c r="E2012" s="2">
        <v>15281</v>
      </c>
      <c r="F2012" s="2">
        <v>1336</v>
      </c>
    </row>
    <row r="2013" spans="1:6" ht="15.75" customHeight="1">
      <c r="A2013" s="19">
        <v>44957.854166666664</v>
      </c>
      <c r="B2013" s="2">
        <v>15267</v>
      </c>
      <c r="C2013" s="2">
        <v>15275</v>
      </c>
      <c r="D2013" s="2">
        <v>15263</v>
      </c>
      <c r="E2013" s="2">
        <v>15275</v>
      </c>
      <c r="F2013" s="2">
        <v>814</v>
      </c>
    </row>
    <row r="2014" spans="1:6" ht="15.75" customHeight="1">
      <c r="A2014" s="19">
        <v>44957.84375</v>
      </c>
      <c r="B2014" s="2">
        <v>15265</v>
      </c>
      <c r="C2014" s="2">
        <v>15274</v>
      </c>
      <c r="D2014" s="2">
        <v>15263</v>
      </c>
      <c r="E2014" s="2">
        <v>15268</v>
      </c>
      <c r="F2014" s="2">
        <v>1719</v>
      </c>
    </row>
    <row r="2015" spans="1:6" ht="15.75" customHeight="1">
      <c r="A2015" s="19">
        <v>44957.833333333336</v>
      </c>
      <c r="B2015" s="2">
        <v>15258</v>
      </c>
      <c r="C2015" s="2">
        <v>15265</v>
      </c>
      <c r="D2015" s="2">
        <v>15252</v>
      </c>
      <c r="E2015" s="2">
        <v>15263</v>
      </c>
      <c r="F2015" s="2">
        <v>1468</v>
      </c>
    </row>
    <row r="2016" spans="1:6" ht="15.75" customHeight="1">
      <c r="A2016" s="19">
        <v>44957.822916666664</v>
      </c>
      <c r="B2016" s="2">
        <v>15244</v>
      </c>
      <c r="C2016" s="2">
        <v>15258</v>
      </c>
      <c r="D2016" s="2">
        <v>15228</v>
      </c>
      <c r="E2016" s="2">
        <v>15257</v>
      </c>
      <c r="F2016" s="2">
        <v>2539</v>
      </c>
    </row>
    <row r="2017" spans="1:6" ht="15.75" customHeight="1">
      <c r="A2017" s="19">
        <v>44957.8125</v>
      </c>
      <c r="B2017" s="2">
        <v>15244</v>
      </c>
      <c r="C2017" s="2">
        <v>15255</v>
      </c>
      <c r="D2017" s="2">
        <v>15240</v>
      </c>
      <c r="E2017" s="2">
        <v>15244</v>
      </c>
      <c r="F2017" s="2">
        <v>931</v>
      </c>
    </row>
    <row r="2018" spans="1:6" ht="15.75" customHeight="1">
      <c r="A2018" s="19">
        <v>44957.802083333336</v>
      </c>
      <c r="B2018" s="2">
        <v>15253</v>
      </c>
      <c r="C2018" s="2">
        <v>15254</v>
      </c>
      <c r="D2018" s="2">
        <v>15240</v>
      </c>
      <c r="E2018" s="2">
        <v>15243</v>
      </c>
      <c r="F2018" s="2">
        <v>1743</v>
      </c>
    </row>
    <row r="2019" spans="1:6" ht="15.75" customHeight="1">
      <c r="A2019" s="19">
        <v>44957.791666666664</v>
      </c>
      <c r="B2019" s="2">
        <v>15259</v>
      </c>
      <c r="C2019" s="2">
        <v>15267</v>
      </c>
      <c r="D2019" s="2">
        <v>15251</v>
      </c>
      <c r="E2019" s="2">
        <v>15253</v>
      </c>
      <c r="F2019" s="2">
        <v>894</v>
      </c>
    </row>
    <row r="2020" spans="1:6" ht="15.75" customHeight="1">
      <c r="A2020" s="19">
        <v>44957.78125</v>
      </c>
      <c r="B2020" s="2">
        <v>15267</v>
      </c>
      <c r="C2020" s="2">
        <v>15269</v>
      </c>
      <c r="D2020" s="2">
        <v>15259</v>
      </c>
      <c r="E2020" s="2">
        <v>15259</v>
      </c>
      <c r="F2020" s="2">
        <v>673</v>
      </c>
    </row>
    <row r="2021" spans="1:6" ht="15.75" customHeight="1">
      <c r="A2021" s="19">
        <v>44957.770833333336</v>
      </c>
      <c r="B2021" s="2">
        <v>15268</v>
      </c>
      <c r="C2021" s="2">
        <v>15275</v>
      </c>
      <c r="D2021" s="2">
        <v>15262</v>
      </c>
      <c r="E2021" s="2">
        <v>15267</v>
      </c>
      <c r="F2021" s="2">
        <v>619</v>
      </c>
    </row>
    <row r="2022" spans="1:6" ht="15.75" customHeight="1">
      <c r="A2022" s="19">
        <v>44957.760416666664</v>
      </c>
      <c r="B2022" s="2">
        <v>15282</v>
      </c>
      <c r="C2022" s="2">
        <v>15282</v>
      </c>
      <c r="D2022" s="2">
        <v>15265</v>
      </c>
      <c r="E2022" s="2">
        <v>15268</v>
      </c>
      <c r="F2022" s="2">
        <v>801</v>
      </c>
    </row>
    <row r="2023" spans="1:6" ht="15.75" customHeight="1">
      <c r="A2023" s="19">
        <v>44957.75</v>
      </c>
      <c r="B2023" s="2">
        <v>15272</v>
      </c>
      <c r="C2023" s="2">
        <v>15284</v>
      </c>
      <c r="D2023" s="2">
        <v>15267</v>
      </c>
      <c r="E2023" s="2">
        <v>15282</v>
      </c>
      <c r="F2023" s="2">
        <v>1329</v>
      </c>
    </row>
    <row r="2024" spans="1:6" ht="15.75" customHeight="1">
      <c r="A2024" s="19">
        <v>44957.739583333336</v>
      </c>
      <c r="B2024" s="2">
        <v>15260</v>
      </c>
      <c r="C2024" s="2">
        <v>15272</v>
      </c>
      <c r="D2024" s="2">
        <v>15251</v>
      </c>
      <c r="E2024" s="2">
        <v>15271</v>
      </c>
      <c r="F2024" s="2">
        <v>1264</v>
      </c>
    </row>
    <row r="2025" spans="1:6" ht="15.75" customHeight="1">
      <c r="A2025" s="19">
        <v>44957.729166666664</v>
      </c>
      <c r="B2025" s="2">
        <v>15272</v>
      </c>
      <c r="C2025" s="2">
        <v>15272</v>
      </c>
      <c r="D2025" s="2">
        <v>15253</v>
      </c>
      <c r="E2025" s="2">
        <v>15260</v>
      </c>
      <c r="F2025" s="2">
        <v>1756</v>
      </c>
    </row>
    <row r="2026" spans="1:6" ht="15.75" customHeight="1">
      <c r="A2026" s="19">
        <v>44957.71875</v>
      </c>
      <c r="B2026" s="2">
        <v>15280</v>
      </c>
      <c r="C2026" s="2">
        <v>15281</v>
      </c>
      <c r="D2026" s="2">
        <v>15269</v>
      </c>
      <c r="E2026" s="2">
        <v>15272</v>
      </c>
      <c r="F2026" s="2">
        <v>944</v>
      </c>
    </row>
    <row r="2027" spans="1:6" ht="15.75" customHeight="1">
      <c r="A2027" s="19">
        <v>44957.708333333336</v>
      </c>
      <c r="B2027" s="2">
        <v>15278</v>
      </c>
      <c r="C2027" s="2">
        <v>15282</v>
      </c>
      <c r="D2027" s="2">
        <v>15266</v>
      </c>
      <c r="E2027" s="2">
        <v>15280</v>
      </c>
      <c r="F2027" s="2">
        <v>1718</v>
      </c>
    </row>
    <row r="2028" spans="1:6" ht="15.75" customHeight="1">
      <c r="A2028" s="19">
        <v>44957.697916666664</v>
      </c>
      <c r="B2028" s="2">
        <v>15287</v>
      </c>
      <c r="C2028" s="2">
        <v>15289</v>
      </c>
      <c r="D2028" s="2">
        <v>15274</v>
      </c>
      <c r="E2028" s="2">
        <v>15278</v>
      </c>
      <c r="F2028" s="2">
        <v>1402</v>
      </c>
    </row>
    <row r="2029" spans="1:6" ht="15.75" customHeight="1">
      <c r="A2029" s="19">
        <v>44957.6875</v>
      </c>
      <c r="B2029" s="2">
        <v>15295</v>
      </c>
      <c r="C2029" s="2">
        <v>15305</v>
      </c>
      <c r="D2029" s="2">
        <v>15284</v>
      </c>
      <c r="E2029" s="2">
        <v>15287</v>
      </c>
      <c r="F2029" s="2">
        <v>1502</v>
      </c>
    </row>
    <row r="2030" spans="1:6" ht="15.75" customHeight="1">
      <c r="A2030" s="19">
        <v>44957.677083333336</v>
      </c>
      <c r="B2030" s="2">
        <v>15310</v>
      </c>
      <c r="C2030" s="2">
        <v>15312</v>
      </c>
      <c r="D2030" s="2">
        <v>15293</v>
      </c>
      <c r="E2030" s="2">
        <v>15295</v>
      </c>
      <c r="F2030" s="2">
        <v>1538</v>
      </c>
    </row>
    <row r="2031" spans="1:6" ht="15.75" customHeight="1">
      <c r="A2031" s="19">
        <v>44957.666666666664</v>
      </c>
      <c r="B2031" s="2">
        <v>15298</v>
      </c>
      <c r="C2031" s="2">
        <v>15315</v>
      </c>
      <c r="D2031" s="2">
        <v>15294</v>
      </c>
      <c r="E2031" s="2">
        <v>15310</v>
      </c>
      <c r="F2031" s="2">
        <v>2320</v>
      </c>
    </row>
    <row r="2032" spans="1:6" ht="15.75" customHeight="1">
      <c r="A2032" s="19">
        <v>44957.65625</v>
      </c>
      <c r="B2032" s="2">
        <v>15295</v>
      </c>
      <c r="C2032" s="2">
        <v>15302</v>
      </c>
      <c r="D2032" s="2">
        <v>15292</v>
      </c>
      <c r="E2032" s="2">
        <v>15296</v>
      </c>
      <c r="F2032" s="2">
        <v>1193</v>
      </c>
    </row>
    <row r="2033" spans="1:6" ht="15.75" customHeight="1">
      <c r="A2033" s="19">
        <v>44957.645833333336</v>
      </c>
      <c r="B2033" s="2">
        <v>15283</v>
      </c>
      <c r="C2033" s="2">
        <v>15303</v>
      </c>
      <c r="D2033" s="2">
        <v>15282</v>
      </c>
      <c r="E2033" s="2">
        <v>15295</v>
      </c>
      <c r="F2033" s="2">
        <v>2610</v>
      </c>
    </row>
    <row r="2034" spans="1:6" ht="15.75" customHeight="1">
      <c r="A2034" s="19">
        <v>44957.635416666664</v>
      </c>
      <c r="B2034" s="2">
        <v>15251</v>
      </c>
      <c r="C2034" s="2">
        <v>15287</v>
      </c>
      <c r="D2034" s="2">
        <v>15246</v>
      </c>
      <c r="E2034" s="2">
        <v>15284</v>
      </c>
      <c r="F2034" s="2">
        <v>4153</v>
      </c>
    </row>
    <row r="2035" spans="1:6" ht="15.75" customHeight="1">
      <c r="A2035" s="19">
        <v>44957.572916666664</v>
      </c>
      <c r="B2035" s="2">
        <v>15288</v>
      </c>
      <c r="C2035" s="2">
        <v>15292</v>
      </c>
      <c r="D2035" s="2">
        <v>15266</v>
      </c>
      <c r="E2035" s="2">
        <v>15267</v>
      </c>
      <c r="F2035" s="2">
        <v>6995</v>
      </c>
    </row>
    <row r="2036" spans="1:6" ht="15.75" customHeight="1">
      <c r="A2036" s="19">
        <v>44957.5625</v>
      </c>
      <c r="B2036" s="2">
        <v>15310</v>
      </c>
      <c r="C2036" s="2">
        <v>15322</v>
      </c>
      <c r="D2036" s="2">
        <v>15288</v>
      </c>
      <c r="E2036" s="2">
        <v>15290</v>
      </c>
      <c r="F2036" s="2">
        <v>5155</v>
      </c>
    </row>
    <row r="2037" spans="1:6" ht="15.75" customHeight="1">
      <c r="A2037" s="19">
        <v>44957.552083333336</v>
      </c>
      <c r="B2037" s="2">
        <v>15306</v>
      </c>
      <c r="C2037" s="2">
        <v>15312</v>
      </c>
      <c r="D2037" s="2">
        <v>15294</v>
      </c>
      <c r="E2037" s="2">
        <v>15310</v>
      </c>
      <c r="F2037" s="2">
        <v>2715</v>
      </c>
    </row>
    <row r="2038" spans="1:6" ht="15.75" customHeight="1">
      <c r="A2038" s="19">
        <v>44957.541666666664</v>
      </c>
      <c r="B2038" s="2">
        <v>15305</v>
      </c>
      <c r="C2038" s="2">
        <v>15313</v>
      </c>
      <c r="D2038" s="2">
        <v>15301</v>
      </c>
      <c r="E2038" s="2">
        <v>15305</v>
      </c>
      <c r="F2038" s="2">
        <v>2798</v>
      </c>
    </row>
    <row r="2039" spans="1:6" ht="15.75" customHeight="1">
      <c r="A2039" s="19">
        <v>44957.53125</v>
      </c>
      <c r="B2039" s="2">
        <v>15305</v>
      </c>
      <c r="C2039" s="2">
        <v>15317</v>
      </c>
      <c r="D2039" s="2">
        <v>15288</v>
      </c>
      <c r="E2039" s="2">
        <v>15305</v>
      </c>
      <c r="F2039" s="2">
        <v>4942</v>
      </c>
    </row>
    <row r="2040" spans="1:6" ht="15.75" customHeight="1">
      <c r="A2040" s="19">
        <v>44957.520833333336</v>
      </c>
      <c r="B2040" s="2">
        <v>15309</v>
      </c>
      <c r="C2040" s="2">
        <v>15322</v>
      </c>
      <c r="D2040" s="2">
        <v>15304</v>
      </c>
      <c r="E2040" s="2">
        <v>15305</v>
      </c>
      <c r="F2040" s="2">
        <v>2957</v>
      </c>
    </row>
    <row r="2041" spans="1:6" ht="15.75" customHeight="1">
      <c r="A2041" s="19">
        <v>44957.510416666664</v>
      </c>
      <c r="B2041" s="2">
        <v>15328</v>
      </c>
      <c r="C2041" s="2">
        <v>15334</v>
      </c>
      <c r="D2041" s="2">
        <v>15306</v>
      </c>
      <c r="E2041" s="2">
        <v>15307</v>
      </c>
      <c r="F2041" s="2">
        <v>4625</v>
      </c>
    </row>
    <row r="2042" spans="1:6" ht="15.75" customHeight="1">
      <c r="A2042" s="19">
        <v>44957.5</v>
      </c>
      <c r="B2042" s="2">
        <v>15326</v>
      </c>
      <c r="C2042" s="2">
        <v>15338</v>
      </c>
      <c r="D2042" s="2">
        <v>15321</v>
      </c>
      <c r="E2042" s="2">
        <v>15328</v>
      </c>
      <c r="F2042" s="2">
        <v>4540</v>
      </c>
    </row>
    <row r="2043" spans="1:6" ht="15.75" customHeight="1">
      <c r="A2043" s="19">
        <v>44957.489583333336</v>
      </c>
      <c r="B2043" s="2">
        <v>15352</v>
      </c>
      <c r="C2043" s="2">
        <v>15360</v>
      </c>
      <c r="D2043" s="2">
        <v>15326</v>
      </c>
      <c r="E2043" s="2">
        <v>15326</v>
      </c>
      <c r="F2043" s="2">
        <v>5791</v>
      </c>
    </row>
    <row r="2044" spans="1:6" ht="15.75" customHeight="1">
      <c r="A2044" s="19">
        <v>44957.479166666664</v>
      </c>
      <c r="B2044" s="2">
        <v>15378</v>
      </c>
      <c r="C2044" s="2">
        <v>15383</v>
      </c>
      <c r="D2044" s="2">
        <v>15351</v>
      </c>
      <c r="E2044" s="2">
        <v>15353</v>
      </c>
      <c r="F2044" s="2">
        <v>7236</v>
      </c>
    </row>
    <row r="2045" spans="1:6" ht="15.75" customHeight="1">
      <c r="A2045" s="19">
        <v>44957.46875</v>
      </c>
      <c r="B2045" s="2">
        <v>15391</v>
      </c>
      <c r="C2045" s="2">
        <v>15397</v>
      </c>
      <c r="D2045" s="2">
        <v>15378</v>
      </c>
      <c r="E2045" s="2">
        <v>15378</v>
      </c>
      <c r="F2045" s="2">
        <v>3285</v>
      </c>
    </row>
    <row r="2046" spans="1:6" ht="15.75" customHeight="1">
      <c r="A2046" s="19">
        <v>44957.458333333336</v>
      </c>
      <c r="B2046" s="2">
        <v>15386</v>
      </c>
      <c r="C2046" s="2">
        <v>15397</v>
      </c>
      <c r="D2046" s="2">
        <v>15385</v>
      </c>
      <c r="E2046" s="2">
        <v>15391</v>
      </c>
      <c r="F2046" s="2">
        <v>2228</v>
      </c>
    </row>
    <row r="2047" spans="1:6" ht="15.75" customHeight="1">
      <c r="A2047" s="19">
        <v>44957.447916666664</v>
      </c>
      <c r="B2047" s="2">
        <v>15392</v>
      </c>
      <c r="C2047" s="2">
        <v>15408</v>
      </c>
      <c r="D2047" s="2">
        <v>15381</v>
      </c>
      <c r="E2047" s="2">
        <v>15386</v>
      </c>
      <c r="F2047" s="2">
        <v>4668</v>
      </c>
    </row>
    <row r="2048" spans="1:6" ht="15.75" customHeight="1">
      <c r="A2048" s="19">
        <v>44957.4375</v>
      </c>
      <c r="B2048" s="2">
        <v>15391</v>
      </c>
      <c r="C2048" s="2">
        <v>15407</v>
      </c>
      <c r="D2048" s="2">
        <v>15390</v>
      </c>
      <c r="E2048" s="2">
        <v>15391</v>
      </c>
      <c r="F2048" s="2">
        <v>3752</v>
      </c>
    </row>
    <row r="2049" spans="1:6" ht="15.75" customHeight="1">
      <c r="A2049" s="19">
        <v>44957.427083333336</v>
      </c>
      <c r="B2049" s="2">
        <v>15405</v>
      </c>
      <c r="C2049" s="2">
        <v>15412</v>
      </c>
      <c r="D2049" s="2">
        <v>15385</v>
      </c>
      <c r="E2049" s="2">
        <v>15392</v>
      </c>
      <c r="F2049" s="2">
        <v>7378</v>
      </c>
    </row>
    <row r="2050" spans="1:6" ht="15.75" customHeight="1">
      <c r="A2050" s="19">
        <v>44957.416666666664</v>
      </c>
      <c r="B2050" s="2">
        <v>15404</v>
      </c>
      <c r="C2050" s="2">
        <v>15421</v>
      </c>
      <c r="D2050" s="2">
        <v>15404</v>
      </c>
      <c r="E2050" s="2">
        <v>15405</v>
      </c>
      <c r="F2050" s="2">
        <v>4742</v>
      </c>
    </row>
    <row r="2051" spans="1:6" ht="15.75" customHeight="1">
      <c r="A2051" s="19">
        <v>44957.40625</v>
      </c>
      <c r="B2051" s="2">
        <v>15414</v>
      </c>
      <c r="C2051" s="2">
        <v>15436</v>
      </c>
      <c r="D2051" s="2">
        <v>15403</v>
      </c>
      <c r="E2051" s="2">
        <v>15404</v>
      </c>
      <c r="F2051" s="2">
        <v>9811</v>
      </c>
    </row>
    <row r="2052" spans="1:6" ht="15.75" customHeight="1">
      <c r="A2052" s="19">
        <v>44957.395833333336</v>
      </c>
      <c r="B2052" s="2">
        <v>15428</v>
      </c>
      <c r="C2052" s="2">
        <v>15440</v>
      </c>
      <c r="D2052" s="2">
        <v>15411</v>
      </c>
      <c r="E2052" s="2">
        <v>15413</v>
      </c>
      <c r="F2052" s="2">
        <v>7370</v>
      </c>
    </row>
    <row r="2053" spans="1:6" ht="15.75" customHeight="1">
      <c r="A2053" s="19">
        <v>44957.385416666664</v>
      </c>
      <c r="B2053" s="2">
        <v>15436</v>
      </c>
      <c r="C2053" s="2">
        <v>15449</v>
      </c>
      <c r="D2053" s="2">
        <v>15412</v>
      </c>
      <c r="E2053" s="2">
        <v>15428</v>
      </c>
      <c r="F2053" s="2">
        <v>10782</v>
      </c>
    </row>
    <row r="2054" spans="1:6" ht="15.75" customHeight="1">
      <c r="A2054" s="19">
        <v>44957.375</v>
      </c>
      <c r="B2054" s="2">
        <v>15451</v>
      </c>
      <c r="C2054" s="2">
        <v>15456</v>
      </c>
      <c r="D2054" s="2">
        <v>15434</v>
      </c>
      <c r="E2054" s="2">
        <v>15436</v>
      </c>
      <c r="F2054" s="2">
        <v>7979</v>
      </c>
    </row>
    <row r="2055" spans="1:6" ht="15.75" customHeight="1">
      <c r="A2055" s="19">
        <v>44957.208333333336</v>
      </c>
      <c r="B2055" s="2">
        <v>15421</v>
      </c>
      <c r="C2055" s="2">
        <v>15424</v>
      </c>
      <c r="D2055" s="2">
        <v>15410</v>
      </c>
      <c r="E2055" s="2">
        <v>15421</v>
      </c>
      <c r="F2055" s="2">
        <v>632</v>
      </c>
    </row>
    <row r="2056" spans="1:6" ht="15.75" customHeight="1">
      <c r="A2056" s="19">
        <v>44957.197916666664</v>
      </c>
      <c r="B2056" s="2">
        <v>15411</v>
      </c>
      <c r="C2056" s="2">
        <v>15423</v>
      </c>
      <c r="D2056" s="2">
        <v>15405</v>
      </c>
      <c r="E2056" s="2">
        <v>15421</v>
      </c>
      <c r="F2056" s="2">
        <v>730</v>
      </c>
    </row>
    <row r="2057" spans="1:6" ht="15.75" customHeight="1">
      <c r="A2057" s="19">
        <v>44957.1875</v>
      </c>
      <c r="B2057" s="2">
        <v>15419</v>
      </c>
      <c r="C2057" s="2">
        <v>15422</v>
      </c>
      <c r="D2057" s="2">
        <v>15410</v>
      </c>
      <c r="E2057" s="2">
        <v>15411</v>
      </c>
      <c r="F2057" s="2">
        <v>1036</v>
      </c>
    </row>
    <row r="2058" spans="1:6" ht="15.75" customHeight="1">
      <c r="A2058" s="19">
        <v>44957.177083333336</v>
      </c>
      <c r="B2058" s="2">
        <v>15427</v>
      </c>
      <c r="C2058" s="2">
        <v>15433</v>
      </c>
      <c r="D2058" s="2">
        <v>15419</v>
      </c>
      <c r="E2058" s="2">
        <v>15419</v>
      </c>
      <c r="F2058" s="2">
        <v>571</v>
      </c>
    </row>
    <row r="2059" spans="1:6" ht="15.75" customHeight="1">
      <c r="A2059" s="19">
        <v>44957.166666666664</v>
      </c>
      <c r="B2059" s="2">
        <v>15427</v>
      </c>
      <c r="C2059" s="2">
        <v>15431</v>
      </c>
      <c r="D2059" s="2">
        <v>15421</v>
      </c>
      <c r="E2059" s="2">
        <v>15425</v>
      </c>
      <c r="F2059" s="2">
        <v>579</v>
      </c>
    </row>
    <row r="2060" spans="1:6" ht="15.75" customHeight="1">
      <c r="A2060" s="19">
        <v>44957.15625</v>
      </c>
      <c r="B2060" s="2">
        <v>15430</v>
      </c>
      <c r="C2060" s="2">
        <v>15438</v>
      </c>
      <c r="D2060" s="2">
        <v>15425</v>
      </c>
      <c r="E2060" s="2">
        <v>15428</v>
      </c>
      <c r="F2060" s="2">
        <v>548</v>
      </c>
    </row>
    <row r="2061" spans="1:6" ht="15.75" customHeight="1">
      <c r="A2061" s="19">
        <v>44957.145833333336</v>
      </c>
      <c r="B2061" s="2">
        <v>15432</v>
      </c>
      <c r="C2061" s="2">
        <v>15435</v>
      </c>
      <c r="D2061" s="2">
        <v>15429</v>
      </c>
      <c r="E2061" s="2">
        <v>15431</v>
      </c>
      <c r="F2061" s="2">
        <v>223</v>
      </c>
    </row>
    <row r="2062" spans="1:6" ht="15.75" customHeight="1">
      <c r="A2062" s="19">
        <v>44957.135416666664</v>
      </c>
      <c r="B2062" s="2">
        <v>15440</v>
      </c>
      <c r="C2062" s="2">
        <v>15442</v>
      </c>
      <c r="D2062" s="2">
        <v>15428</v>
      </c>
      <c r="E2062" s="2">
        <v>15434</v>
      </c>
      <c r="F2062" s="2">
        <v>364</v>
      </c>
    </row>
    <row r="2063" spans="1:6" ht="15.75" customHeight="1">
      <c r="A2063" s="19">
        <v>44957.125</v>
      </c>
      <c r="B2063" s="2">
        <v>15435</v>
      </c>
      <c r="C2063" s="2">
        <v>15441</v>
      </c>
      <c r="D2063" s="2">
        <v>15431</v>
      </c>
      <c r="E2063" s="2">
        <v>15440</v>
      </c>
      <c r="F2063" s="2">
        <v>253</v>
      </c>
    </row>
    <row r="2064" spans="1:6" ht="15.75" customHeight="1">
      <c r="A2064" s="19">
        <v>44957.114583333336</v>
      </c>
      <c r="B2064" s="2">
        <v>15441</v>
      </c>
      <c r="C2064" s="2">
        <v>15441</v>
      </c>
      <c r="D2064" s="2">
        <v>15428</v>
      </c>
      <c r="E2064" s="2">
        <v>15436</v>
      </c>
      <c r="F2064" s="2">
        <v>697</v>
      </c>
    </row>
    <row r="2065" spans="1:6" ht="15.75" customHeight="1">
      <c r="A2065" s="19">
        <v>44957.104166666664</v>
      </c>
      <c r="B2065" s="2">
        <v>15435</v>
      </c>
      <c r="C2065" s="2">
        <v>15455</v>
      </c>
      <c r="D2065" s="2">
        <v>15433</v>
      </c>
      <c r="E2065" s="2">
        <v>15442</v>
      </c>
      <c r="F2065" s="2">
        <v>516</v>
      </c>
    </row>
    <row r="2066" spans="1:6" ht="15.75" customHeight="1">
      <c r="A2066" s="19">
        <v>44957.09375</v>
      </c>
      <c r="B2066" s="2">
        <v>15435</v>
      </c>
      <c r="C2066" s="2">
        <v>15444</v>
      </c>
      <c r="D2066" s="2">
        <v>15430</v>
      </c>
      <c r="E2066" s="2">
        <v>15435</v>
      </c>
      <c r="F2066" s="2">
        <v>751</v>
      </c>
    </row>
    <row r="2067" spans="1:6" ht="15.75" customHeight="1">
      <c r="A2067" s="19">
        <v>44957.083333333336</v>
      </c>
      <c r="B2067" s="2">
        <v>15445</v>
      </c>
      <c r="C2067" s="2">
        <v>15446</v>
      </c>
      <c r="D2067" s="2">
        <v>15434</v>
      </c>
      <c r="E2067" s="2">
        <v>15435</v>
      </c>
      <c r="F2067" s="2">
        <v>876</v>
      </c>
    </row>
    <row r="2068" spans="1:6" ht="15.75" customHeight="1">
      <c r="A2068" s="19">
        <v>44957.072916666664</v>
      </c>
      <c r="B2068" s="2">
        <v>15457</v>
      </c>
      <c r="C2068" s="2">
        <v>15459</v>
      </c>
      <c r="D2068" s="2">
        <v>15441</v>
      </c>
      <c r="E2068" s="2">
        <v>15444</v>
      </c>
      <c r="F2068" s="2">
        <v>640</v>
      </c>
    </row>
    <row r="2069" spans="1:6" ht="15.75" customHeight="1">
      <c r="A2069" s="19">
        <v>44957.0625</v>
      </c>
      <c r="B2069" s="2">
        <v>15464</v>
      </c>
      <c r="C2069" s="2">
        <v>15464</v>
      </c>
      <c r="D2069" s="2">
        <v>15443</v>
      </c>
      <c r="E2069" s="2">
        <v>15457</v>
      </c>
      <c r="F2069" s="2">
        <v>839</v>
      </c>
    </row>
    <row r="2070" spans="1:6" ht="15.75" customHeight="1">
      <c r="A2070" s="19">
        <v>44957.052083333336</v>
      </c>
      <c r="B2070" s="2">
        <v>15466</v>
      </c>
      <c r="C2070" s="2">
        <v>15466</v>
      </c>
      <c r="D2070" s="2">
        <v>15455</v>
      </c>
      <c r="E2070" s="2">
        <v>15464</v>
      </c>
      <c r="F2070" s="2">
        <v>883</v>
      </c>
    </row>
    <row r="2071" spans="1:6" ht="15.75" customHeight="1">
      <c r="A2071" s="19">
        <v>44957.041666666664</v>
      </c>
      <c r="B2071" s="2">
        <v>15461</v>
      </c>
      <c r="C2071" s="2">
        <v>15469</v>
      </c>
      <c r="D2071" s="2">
        <v>15445</v>
      </c>
      <c r="E2071" s="2">
        <v>15466</v>
      </c>
      <c r="F2071" s="2">
        <v>1602</v>
      </c>
    </row>
    <row r="2072" spans="1:6" ht="15.75" customHeight="1">
      <c r="A2072" s="19">
        <v>44957.03125</v>
      </c>
      <c r="B2072" s="2">
        <v>15469</v>
      </c>
      <c r="C2072" s="2">
        <v>15474</v>
      </c>
      <c r="D2072" s="2">
        <v>15459</v>
      </c>
      <c r="E2072" s="2">
        <v>15461</v>
      </c>
      <c r="F2072" s="2">
        <v>934</v>
      </c>
    </row>
    <row r="2073" spans="1:6" ht="15.75" customHeight="1">
      <c r="A2073" s="19">
        <v>44957.020833333336</v>
      </c>
      <c r="B2073" s="2">
        <v>15465</v>
      </c>
      <c r="C2073" s="2">
        <v>15474</v>
      </c>
      <c r="D2073" s="2">
        <v>15453</v>
      </c>
      <c r="E2073" s="2">
        <v>15469</v>
      </c>
      <c r="F2073" s="2">
        <v>1216</v>
      </c>
    </row>
    <row r="2074" spans="1:6" ht="15.75" customHeight="1">
      <c r="A2074" s="19">
        <v>44957.010416666664</v>
      </c>
      <c r="B2074" s="2">
        <v>15461</v>
      </c>
      <c r="C2074" s="2">
        <v>15477</v>
      </c>
      <c r="D2074" s="2">
        <v>15458</v>
      </c>
      <c r="E2074" s="2">
        <v>15463</v>
      </c>
      <c r="F2074" s="2">
        <v>2391</v>
      </c>
    </row>
    <row r="2075" spans="1:6" ht="15.75" customHeight="1">
      <c r="A2075" s="19">
        <v>44957</v>
      </c>
      <c r="B2075" s="2">
        <v>15441</v>
      </c>
      <c r="C2075" s="2">
        <v>15462</v>
      </c>
      <c r="D2075" s="2">
        <v>15437</v>
      </c>
      <c r="E2075" s="2">
        <v>15462</v>
      </c>
      <c r="F2075" s="2">
        <v>2894</v>
      </c>
    </row>
    <row r="2076" spans="1:6" ht="15.75" customHeight="1">
      <c r="A2076" s="19">
        <v>44956.989583333336</v>
      </c>
      <c r="B2076" s="2">
        <v>15464</v>
      </c>
      <c r="C2076" s="2">
        <v>15466</v>
      </c>
      <c r="D2076" s="2">
        <v>15437</v>
      </c>
      <c r="E2076" s="2">
        <v>15439</v>
      </c>
      <c r="F2076" s="2">
        <v>3489</v>
      </c>
    </row>
    <row r="2077" spans="1:6" ht="15.75" customHeight="1">
      <c r="A2077" s="19">
        <v>44956.979166666664</v>
      </c>
      <c r="B2077" s="2">
        <v>15492</v>
      </c>
      <c r="C2077" s="2">
        <v>15494</v>
      </c>
      <c r="D2077" s="2">
        <v>15449</v>
      </c>
      <c r="E2077" s="2">
        <v>15464</v>
      </c>
      <c r="F2077" s="2">
        <v>4330</v>
      </c>
    </row>
    <row r="2078" spans="1:6" ht="15.75" customHeight="1">
      <c r="A2078" s="19">
        <v>44956.96875</v>
      </c>
      <c r="B2078" s="2">
        <v>15462</v>
      </c>
      <c r="C2078" s="2">
        <v>15498</v>
      </c>
      <c r="D2078" s="2">
        <v>15458</v>
      </c>
      <c r="E2078" s="2">
        <v>15491</v>
      </c>
      <c r="F2078" s="2">
        <v>4556</v>
      </c>
    </row>
    <row r="2079" spans="1:6" ht="15.75" customHeight="1">
      <c r="A2079" s="19">
        <v>44956.958333333336</v>
      </c>
      <c r="B2079" s="2">
        <v>15453</v>
      </c>
      <c r="C2079" s="2">
        <v>15474</v>
      </c>
      <c r="D2079" s="2">
        <v>15452</v>
      </c>
      <c r="E2079" s="2">
        <v>15461</v>
      </c>
      <c r="F2079" s="2">
        <v>5290</v>
      </c>
    </row>
    <row r="2080" spans="1:6" ht="15.75" customHeight="1">
      <c r="A2080" s="19">
        <v>44956.947916666664</v>
      </c>
      <c r="B2080" s="2">
        <v>15440</v>
      </c>
      <c r="C2080" s="2">
        <v>15454</v>
      </c>
      <c r="D2080" s="2">
        <v>15428</v>
      </c>
      <c r="E2080" s="2">
        <v>15452</v>
      </c>
      <c r="F2080" s="2">
        <v>3596</v>
      </c>
    </row>
    <row r="2081" spans="1:6" ht="15.75" customHeight="1">
      <c r="A2081" s="19">
        <v>44956.9375</v>
      </c>
      <c r="B2081" s="2">
        <v>15438</v>
      </c>
      <c r="C2081" s="2">
        <v>15442</v>
      </c>
      <c r="D2081" s="2">
        <v>15436</v>
      </c>
      <c r="E2081" s="2">
        <v>15440</v>
      </c>
      <c r="F2081" s="2">
        <v>487</v>
      </c>
    </row>
    <row r="2082" spans="1:6" ht="15.75" customHeight="1">
      <c r="A2082" s="19">
        <v>44956.927083333336</v>
      </c>
      <c r="B2082" s="2">
        <v>15436</v>
      </c>
      <c r="C2082" s="2">
        <v>15439</v>
      </c>
      <c r="D2082" s="2">
        <v>15433</v>
      </c>
      <c r="E2082" s="2">
        <v>15438</v>
      </c>
      <c r="F2082" s="2">
        <v>365</v>
      </c>
    </row>
    <row r="2083" spans="1:6" ht="15.75" customHeight="1">
      <c r="A2083" s="19">
        <v>44956.916666666664</v>
      </c>
      <c r="B2083" s="2">
        <v>15439</v>
      </c>
      <c r="C2083" s="2">
        <v>15441</v>
      </c>
      <c r="D2083" s="2">
        <v>15436</v>
      </c>
      <c r="E2083" s="2">
        <v>15436</v>
      </c>
      <c r="F2083" s="2">
        <v>375</v>
      </c>
    </row>
    <row r="2084" spans="1:6" ht="15.75" customHeight="1">
      <c r="A2084" s="19">
        <v>44956.90625</v>
      </c>
      <c r="B2084" s="2">
        <v>15440</v>
      </c>
      <c r="C2084" s="2">
        <v>15440</v>
      </c>
      <c r="D2084" s="2">
        <v>15427</v>
      </c>
      <c r="E2084" s="2">
        <v>15439</v>
      </c>
      <c r="F2084" s="2">
        <v>815</v>
      </c>
    </row>
    <row r="2085" spans="1:6" ht="15.75" customHeight="1">
      <c r="A2085" s="19">
        <v>44956.895833333336</v>
      </c>
      <c r="B2085" s="2">
        <v>15444</v>
      </c>
      <c r="C2085" s="2">
        <v>15445</v>
      </c>
      <c r="D2085" s="2">
        <v>15438</v>
      </c>
      <c r="E2085" s="2">
        <v>15440</v>
      </c>
      <c r="F2085" s="2">
        <v>461</v>
      </c>
    </row>
    <row r="2086" spans="1:6" ht="15.75" customHeight="1">
      <c r="A2086" s="19">
        <v>44956.885416666664</v>
      </c>
      <c r="B2086" s="2">
        <v>15437</v>
      </c>
      <c r="C2086" s="2">
        <v>15445</v>
      </c>
      <c r="D2086" s="2">
        <v>15429</v>
      </c>
      <c r="E2086" s="2">
        <v>15445</v>
      </c>
      <c r="F2086" s="2">
        <v>1064</v>
      </c>
    </row>
    <row r="2087" spans="1:6" ht="15.75" customHeight="1">
      <c r="A2087" s="19">
        <v>44956.875</v>
      </c>
      <c r="B2087" s="2">
        <v>15431</v>
      </c>
      <c r="C2087" s="2">
        <v>15439</v>
      </c>
      <c r="D2087" s="2">
        <v>15430</v>
      </c>
      <c r="E2087" s="2">
        <v>15437</v>
      </c>
      <c r="F2087" s="2">
        <v>605</v>
      </c>
    </row>
    <row r="2088" spans="1:6" ht="15.75" customHeight="1">
      <c r="A2088" s="19">
        <v>44956.864583333336</v>
      </c>
      <c r="B2088" s="2">
        <v>15434</v>
      </c>
      <c r="C2088" s="2">
        <v>15435</v>
      </c>
      <c r="D2088" s="2">
        <v>15427</v>
      </c>
      <c r="E2088" s="2">
        <v>15431</v>
      </c>
      <c r="F2088" s="2">
        <v>310</v>
      </c>
    </row>
    <row r="2089" spans="1:6" ht="15.75" customHeight="1">
      <c r="A2089" s="19">
        <v>44956.854166666664</v>
      </c>
      <c r="B2089" s="2">
        <v>15433</v>
      </c>
      <c r="C2089" s="2">
        <v>15435</v>
      </c>
      <c r="D2089" s="2">
        <v>15431</v>
      </c>
      <c r="E2089" s="2">
        <v>15434</v>
      </c>
      <c r="F2089" s="2">
        <v>235</v>
      </c>
    </row>
    <row r="2090" spans="1:6" ht="15.75" customHeight="1">
      <c r="A2090" s="19">
        <v>44956.84375</v>
      </c>
      <c r="B2090" s="2">
        <v>15427</v>
      </c>
      <c r="C2090" s="2">
        <v>15435</v>
      </c>
      <c r="D2090" s="2">
        <v>15427</v>
      </c>
      <c r="E2090" s="2">
        <v>15433</v>
      </c>
      <c r="F2090" s="2">
        <v>460</v>
      </c>
    </row>
    <row r="2091" spans="1:6" ht="15.75" customHeight="1">
      <c r="A2091" s="19">
        <v>44956.833333333336</v>
      </c>
      <c r="B2091" s="2">
        <v>15424</v>
      </c>
      <c r="C2091" s="2">
        <v>15430</v>
      </c>
      <c r="D2091" s="2">
        <v>15424</v>
      </c>
      <c r="E2091" s="2">
        <v>15426</v>
      </c>
      <c r="F2091" s="2">
        <v>415</v>
      </c>
    </row>
    <row r="2092" spans="1:6" ht="15.75" customHeight="1">
      <c r="A2092" s="19">
        <v>44956.822916666664</v>
      </c>
      <c r="B2092" s="2">
        <v>15425</v>
      </c>
      <c r="C2092" s="2">
        <v>15427</v>
      </c>
      <c r="D2092" s="2">
        <v>15418</v>
      </c>
      <c r="E2092" s="2">
        <v>15424</v>
      </c>
      <c r="F2092" s="2">
        <v>687</v>
      </c>
    </row>
    <row r="2093" spans="1:6" ht="15.75" customHeight="1">
      <c r="A2093" s="19">
        <v>44956.8125</v>
      </c>
      <c r="B2093" s="2">
        <v>15427</v>
      </c>
      <c r="C2093" s="2">
        <v>15431</v>
      </c>
      <c r="D2093" s="2">
        <v>15422</v>
      </c>
      <c r="E2093" s="2">
        <v>15425</v>
      </c>
      <c r="F2093" s="2">
        <v>520</v>
      </c>
    </row>
    <row r="2094" spans="1:6" ht="15.75" customHeight="1">
      <c r="A2094" s="19">
        <v>44956.802083333336</v>
      </c>
      <c r="B2094" s="2">
        <v>15429</v>
      </c>
      <c r="C2094" s="2">
        <v>15431</v>
      </c>
      <c r="D2094" s="2">
        <v>15424</v>
      </c>
      <c r="E2094" s="2">
        <v>15427</v>
      </c>
      <c r="F2094" s="2">
        <v>556</v>
      </c>
    </row>
    <row r="2095" spans="1:6" ht="15.75" customHeight="1">
      <c r="A2095" s="19">
        <v>44956.791666666664</v>
      </c>
      <c r="B2095" s="2">
        <v>15432</v>
      </c>
      <c r="C2095" s="2">
        <v>15436</v>
      </c>
      <c r="D2095" s="2">
        <v>15427</v>
      </c>
      <c r="E2095" s="2">
        <v>15430</v>
      </c>
      <c r="F2095" s="2">
        <v>342</v>
      </c>
    </row>
    <row r="2096" spans="1:6" ht="15.75" customHeight="1">
      <c r="A2096" s="19">
        <v>44956.78125</v>
      </c>
      <c r="B2096" s="2">
        <v>15430</v>
      </c>
      <c r="C2096" s="2">
        <v>15436</v>
      </c>
      <c r="D2096" s="2">
        <v>15426</v>
      </c>
      <c r="E2096" s="2">
        <v>15433</v>
      </c>
      <c r="F2096" s="2">
        <v>347</v>
      </c>
    </row>
    <row r="2097" spans="1:6" ht="15.75" customHeight="1">
      <c r="A2097" s="19">
        <v>44956.770833333336</v>
      </c>
      <c r="B2097" s="2">
        <v>15428</v>
      </c>
      <c r="C2097" s="2">
        <v>15435</v>
      </c>
      <c r="D2097" s="2">
        <v>15426</v>
      </c>
      <c r="E2097" s="2">
        <v>15429</v>
      </c>
      <c r="F2097" s="2">
        <v>491</v>
      </c>
    </row>
    <row r="2098" spans="1:6" ht="15.75" customHeight="1">
      <c r="A2098" s="19">
        <v>44956.760416666664</v>
      </c>
      <c r="B2098" s="2">
        <v>15438</v>
      </c>
      <c r="C2098" s="2">
        <v>15438</v>
      </c>
      <c r="D2098" s="2">
        <v>15422</v>
      </c>
      <c r="E2098" s="2">
        <v>15428</v>
      </c>
      <c r="F2098" s="2">
        <v>942</v>
      </c>
    </row>
    <row r="2099" spans="1:6" ht="15.75" customHeight="1">
      <c r="A2099" s="19">
        <v>44956.75</v>
      </c>
      <c r="B2099" s="2">
        <v>15435</v>
      </c>
      <c r="C2099" s="2">
        <v>15443</v>
      </c>
      <c r="D2099" s="2">
        <v>15434</v>
      </c>
      <c r="E2099" s="2">
        <v>15439</v>
      </c>
      <c r="F2099" s="2">
        <v>520</v>
      </c>
    </row>
    <row r="2100" spans="1:6" ht="15.75" customHeight="1">
      <c r="A2100" s="19">
        <v>44956.739583333336</v>
      </c>
      <c r="B2100" s="2">
        <v>15437</v>
      </c>
      <c r="C2100" s="2">
        <v>15444</v>
      </c>
      <c r="D2100" s="2">
        <v>15425</v>
      </c>
      <c r="E2100" s="2">
        <v>15436</v>
      </c>
      <c r="F2100" s="2">
        <v>1113</v>
      </c>
    </row>
    <row r="2101" spans="1:6" ht="15.75" customHeight="1">
      <c r="A2101" s="19">
        <v>44956.729166666664</v>
      </c>
      <c r="B2101" s="2">
        <v>15442</v>
      </c>
      <c r="C2101" s="2">
        <v>15447</v>
      </c>
      <c r="D2101" s="2">
        <v>15435</v>
      </c>
      <c r="E2101" s="2">
        <v>15436</v>
      </c>
      <c r="F2101" s="2">
        <v>777</v>
      </c>
    </row>
    <row r="2102" spans="1:6" ht="15.75" customHeight="1">
      <c r="A2102" s="19">
        <v>44956.71875</v>
      </c>
      <c r="B2102" s="2">
        <v>15442</v>
      </c>
      <c r="C2102" s="2">
        <v>15448</v>
      </c>
      <c r="D2102" s="2">
        <v>15436</v>
      </c>
      <c r="E2102" s="2">
        <v>15441</v>
      </c>
      <c r="F2102" s="2">
        <v>760</v>
      </c>
    </row>
    <row r="2103" spans="1:6" ht="15.75" customHeight="1">
      <c r="A2103" s="19">
        <v>44956.708333333336</v>
      </c>
      <c r="B2103" s="2">
        <v>15440</v>
      </c>
      <c r="C2103" s="2">
        <v>15446</v>
      </c>
      <c r="D2103" s="2">
        <v>15437</v>
      </c>
      <c r="E2103" s="2">
        <v>15441</v>
      </c>
      <c r="F2103" s="2">
        <v>988</v>
      </c>
    </row>
    <row r="2104" spans="1:6" ht="15.75" customHeight="1">
      <c r="A2104" s="19">
        <v>44956.697916666664</v>
      </c>
      <c r="B2104" s="2">
        <v>15421</v>
      </c>
      <c r="C2104" s="2">
        <v>15443</v>
      </c>
      <c r="D2104" s="2">
        <v>15421</v>
      </c>
      <c r="E2104" s="2">
        <v>15439</v>
      </c>
      <c r="F2104" s="2">
        <v>1429</v>
      </c>
    </row>
    <row r="2105" spans="1:6" ht="15.75" customHeight="1">
      <c r="A2105" s="19">
        <v>44956.6875</v>
      </c>
      <c r="B2105" s="2">
        <v>15433</v>
      </c>
      <c r="C2105" s="2">
        <v>15437</v>
      </c>
      <c r="D2105" s="2">
        <v>15415</v>
      </c>
      <c r="E2105" s="2">
        <v>15421</v>
      </c>
      <c r="F2105" s="2">
        <v>1480</v>
      </c>
    </row>
    <row r="2106" spans="1:6" ht="15.75" customHeight="1">
      <c r="A2106" s="19">
        <v>44956.677083333336</v>
      </c>
      <c r="B2106" s="2">
        <v>15438</v>
      </c>
      <c r="C2106" s="2">
        <v>15439</v>
      </c>
      <c r="D2106" s="2">
        <v>15428</v>
      </c>
      <c r="E2106" s="2">
        <v>15436</v>
      </c>
      <c r="F2106" s="2">
        <v>1170</v>
      </c>
    </row>
    <row r="2107" spans="1:6" ht="15.75" customHeight="1">
      <c r="A2107" s="19">
        <v>44956.666666666664</v>
      </c>
      <c r="B2107" s="2">
        <v>15429</v>
      </c>
      <c r="C2107" s="2">
        <v>15441</v>
      </c>
      <c r="D2107" s="2">
        <v>15429</v>
      </c>
      <c r="E2107" s="2">
        <v>15438</v>
      </c>
      <c r="F2107" s="2">
        <v>960</v>
      </c>
    </row>
    <row r="2108" spans="1:6" ht="15.75" customHeight="1">
      <c r="A2108" s="19">
        <v>44956.65625</v>
      </c>
      <c r="B2108" s="2">
        <v>15428</v>
      </c>
      <c r="C2108" s="2">
        <v>15438</v>
      </c>
      <c r="D2108" s="2">
        <v>15424</v>
      </c>
      <c r="E2108" s="2">
        <v>15428</v>
      </c>
      <c r="F2108" s="2">
        <v>1272</v>
      </c>
    </row>
    <row r="2109" spans="1:6" ht="15.75" customHeight="1">
      <c r="A2109" s="19">
        <v>44956.645833333336</v>
      </c>
      <c r="B2109" s="2">
        <v>15423</v>
      </c>
      <c r="C2109" s="2">
        <v>15435</v>
      </c>
      <c r="D2109" s="2">
        <v>15422</v>
      </c>
      <c r="E2109" s="2">
        <v>15428</v>
      </c>
      <c r="F2109" s="2">
        <v>1558</v>
      </c>
    </row>
    <row r="2110" spans="1:6" ht="15.75" customHeight="1">
      <c r="A2110" s="19">
        <v>44956.635416666664</v>
      </c>
      <c r="B2110" s="2">
        <v>15457</v>
      </c>
      <c r="C2110" s="2">
        <v>15461</v>
      </c>
      <c r="D2110" s="2">
        <v>15420</v>
      </c>
      <c r="E2110" s="2">
        <v>15423</v>
      </c>
      <c r="F2110" s="2">
        <v>3689</v>
      </c>
    </row>
    <row r="2111" spans="1:6" ht="15.75" customHeight="1">
      <c r="A2111" s="19">
        <v>44956.572916666664</v>
      </c>
      <c r="B2111" s="2">
        <v>15452</v>
      </c>
      <c r="C2111" s="2">
        <v>15452</v>
      </c>
      <c r="D2111" s="2">
        <v>15452</v>
      </c>
      <c r="E2111" s="2">
        <v>15452</v>
      </c>
      <c r="F2111" s="2">
        <v>0</v>
      </c>
    </row>
    <row r="2112" spans="1:6" ht="15.75" customHeight="1">
      <c r="A2112" s="19">
        <v>44956.5625</v>
      </c>
      <c r="B2112" s="2">
        <v>15444</v>
      </c>
      <c r="C2112" s="2">
        <v>15452</v>
      </c>
      <c r="D2112" s="2">
        <v>15442</v>
      </c>
      <c r="E2112" s="2">
        <v>15452</v>
      </c>
      <c r="F2112" s="2">
        <v>2820</v>
      </c>
    </row>
    <row r="2113" spans="1:6" ht="15.75" customHeight="1">
      <c r="A2113" s="19">
        <v>44956.552083333336</v>
      </c>
      <c r="B2113" s="2">
        <v>15417</v>
      </c>
      <c r="C2113" s="2">
        <v>15449</v>
      </c>
      <c r="D2113" s="2">
        <v>15412</v>
      </c>
      <c r="E2113" s="2">
        <v>15446</v>
      </c>
      <c r="F2113" s="2">
        <v>2404</v>
      </c>
    </row>
    <row r="2114" spans="1:6" ht="15.75" customHeight="1">
      <c r="A2114" s="19">
        <v>44956.541666666664</v>
      </c>
      <c r="B2114" s="2">
        <v>15439</v>
      </c>
      <c r="C2114" s="2">
        <v>15439</v>
      </c>
      <c r="D2114" s="2">
        <v>15412</v>
      </c>
      <c r="E2114" s="2">
        <v>15415</v>
      </c>
      <c r="F2114" s="2">
        <v>1610</v>
      </c>
    </row>
    <row r="2115" spans="1:6" ht="15.75" customHeight="1">
      <c r="A2115" s="19">
        <v>44956.53125</v>
      </c>
      <c r="B2115" s="2">
        <v>15435</v>
      </c>
      <c r="C2115" s="2">
        <v>15445</v>
      </c>
      <c r="D2115" s="2">
        <v>15432</v>
      </c>
      <c r="E2115" s="2">
        <v>15439</v>
      </c>
      <c r="F2115" s="2">
        <v>1461</v>
      </c>
    </row>
    <row r="2116" spans="1:6" ht="15.75" customHeight="1">
      <c r="A2116" s="19">
        <v>44956.520833333336</v>
      </c>
      <c r="B2116" s="2">
        <v>15426</v>
      </c>
      <c r="C2116" s="2">
        <v>15438</v>
      </c>
      <c r="D2116" s="2">
        <v>15420</v>
      </c>
      <c r="E2116" s="2">
        <v>15433</v>
      </c>
      <c r="F2116" s="2">
        <v>1170</v>
      </c>
    </row>
    <row r="2117" spans="1:6" ht="15.75" customHeight="1">
      <c r="A2117" s="19">
        <v>44956.510416666664</v>
      </c>
      <c r="B2117" s="2">
        <v>15423</v>
      </c>
      <c r="C2117" s="2">
        <v>15434</v>
      </c>
      <c r="D2117" s="2">
        <v>15413</v>
      </c>
      <c r="E2117" s="2">
        <v>15426</v>
      </c>
      <c r="F2117" s="2">
        <v>1321</v>
      </c>
    </row>
    <row r="2118" spans="1:6" ht="15.75" customHeight="1">
      <c r="A2118" s="19">
        <v>44956.5</v>
      </c>
      <c r="B2118" s="2">
        <v>15431</v>
      </c>
      <c r="C2118" s="2">
        <v>15433</v>
      </c>
      <c r="D2118" s="2">
        <v>15418</v>
      </c>
      <c r="E2118" s="2">
        <v>15422</v>
      </c>
      <c r="F2118" s="2">
        <v>1501</v>
      </c>
    </row>
    <row r="2119" spans="1:6" ht="15.75" customHeight="1">
      <c r="A2119" s="19">
        <v>44956.489583333336</v>
      </c>
      <c r="B2119" s="2">
        <v>15413</v>
      </c>
      <c r="C2119" s="2">
        <v>15440</v>
      </c>
      <c r="D2119" s="2">
        <v>15410</v>
      </c>
      <c r="E2119" s="2">
        <v>15431</v>
      </c>
      <c r="F2119" s="2">
        <v>2701</v>
      </c>
    </row>
    <row r="2120" spans="1:6" ht="15.75" customHeight="1">
      <c r="A2120" s="19">
        <v>44956.479166666664</v>
      </c>
      <c r="B2120" s="2">
        <v>15389</v>
      </c>
      <c r="C2120" s="2">
        <v>15420</v>
      </c>
      <c r="D2120" s="2">
        <v>15389</v>
      </c>
      <c r="E2120" s="2">
        <v>15413</v>
      </c>
      <c r="F2120" s="2">
        <v>2432</v>
      </c>
    </row>
    <row r="2121" spans="1:6" ht="15.75" customHeight="1">
      <c r="A2121" s="19">
        <v>44956.46875</v>
      </c>
      <c r="B2121" s="2">
        <v>15390</v>
      </c>
      <c r="C2121" s="2">
        <v>15396</v>
      </c>
      <c r="D2121" s="2">
        <v>15381</v>
      </c>
      <c r="E2121" s="2">
        <v>15389</v>
      </c>
      <c r="F2121" s="2">
        <v>1333</v>
      </c>
    </row>
    <row r="2122" spans="1:6" ht="15.75" customHeight="1">
      <c r="A2122" s="19">
        <v>44956.458333333336</v>
      </c>
      <c r="B2122" s="2">
        <v>15369</v>
      </c>
      <c r="C2122" s="2">
        <v>15395</v>
      </c>
      <c r="D2122" s="2">
        <v>15364</v>
      </c>
      <c r="E2122" s="2">
        <v>15390</v>
      </c>
      <c r="F2122" s="2">
        <v>2261</v>
      </c>
    </row>
    <row r="2123" spans="1:6" ht="15.75" customHeight="1">
      <c r="A2123" s="19">
        <v>44956.447916666664</v>
      </c>
      <c r="B2123" s="2">
        <v>15394</v>
      </c>
      <c r="C2123" s="2">
        <v>15395</v>
      </c>
      <c r="D2123" s="2">
        <v>15366</v>
      </c>
      <c r="E2123" s="2">
        <v>15369</v>
      </c>
      <c r="F2123" s="2">
        <v>3947</v>
      </c>
    </row>
    <row r="2124" spans="1:6" ht="15.75" customHeight="1">
      <c r="A2124" s="19">
        <v>44956.4375</v>
      </c>
      <c r="B2124" s="2">
        <v>15412</v>
      </c>
      <c r="C2124" s="2">
        <v>15417</v>
      </c>
      <c r="D2124" s="2">
        <v>15394</v>
      </c>
      <c r="E2124" s="2">
        <v>15395</v>
      </c>
      <c r="F2124" s="2">
        <v>1789</v>
      </c>
    </row>
    <row r="2125" spans="1:6" ht="15.75" customHeight="1">
      <c r="A2125" s="19">
        <v>44956.427083333336</v>
      </c>
      <c r="B2125" s="2">
        <v>15420</v>
      </c>
      <c r="C2125" s="2">
        <v>15425</v>
      </c>
      <c r="D2125" s="2">
        <v>15400</v>
      </c>
      <c r="E2125" s="2">
        <v>15413</v>
      </c>
      <c r="F2125" s="2">
        <v>2856</v>
      </c>
    </row>
    <row r="2126" spans="1:6" ht="15.75" customHeight="1">
      <c r="A2126" s="19">
        <v>44956.416666666664</v>
      </c>
      <c r="B2126" s="2">
        <v>15400</v>
      </c>
      <c r="C2126" s="2">
        <v>15434</v>
      </c>
      <c r="D2126" s="2">
        <v>15397</v>
      </c>
      <c r="E2126" s="2">
        <v>15420</v>
      </c>
      <c r="F2126" s="2">
        <v>3997</v>
      </c>
    </row>
    <row r="2127" spans="1:6" ht="15.75" customHeight="1">
      <c r="A2127" s="19">
        <v>44956.40625</v>
      </c>
      <c r="B2127" s="2">
        <v>15408</v>
      </c>
      <c r="C2127" s="2">
        <v>15420</v>
      </c>
      <c r="D2127" s="2">
        <v>15387</v>
      </c>
      <c r="E2127" s="2">
        <v>15401</v>
      </c>
      <c r="F2127" s="2">
        <v>5545</v>
      </c>
    </row>
    <row r="2128" spans="1:6" ht="15.75" customHeight="1">
      <c r="A2128" s="19">
        <v>44956.395833333336</v>
      </c>
      <c r="B2128" s="2">
        <v>15458</v>
      </c>
      <c r="C2128" s="2">
        <v>15458</v>
      </c>
      <c r="D2128" s="2">
        <v>15389</v>
      </c>
      <c r="E2128" s="2">
        <v>15408</v>
      </c>
      <c r="F2128" s="2">
        <v>6968</v>
      </c>
    </row>
    <row r="2129" spans="1:6" ht="15.75" customHeight="1">
      <c r="A2129" s="19">
        <v>44956.385416666664</v>
      </c>
      <c r="B2129" s="2">
        <v>15516</v>
      </c>
      <c r="C2129" s="2">
        <v>15519</v>
      </c>
      <c r="D2129" s="2">
        <v>15427</v>
      </c>
      <c r="E2129" s="2">
        <v>15457</v>
      </c>
      <c r="F2129" s="2">
        <v>10558</v>
      </c>
    </row>
    <row r="2130" spans="1:6" ht="15.75" customHeight="1">
      <c r="A2130" s="19">
        <v>44956.375</v>
      </c>
      <c r="B2130" s="2">
        <v>15568</v>
      </c>
      <c r="C2130" s="2">
        <v>15568</v>
      </c>
      <c r="D2130" s="2">
        <v>15457</v>
      </c>
      <c r="E2130" s="2">
        <v>15518</v>
      </c>
      <c r="F2130" s="2">
        <v>14000</v>
      </c>
    </row>
    <row r="2131" spans="1:6" ht="15.75" customHeight="1">
      <c r="A2131" s="19">
        <v>44944.208333333336</v>
      </c>
      <c r="B2131" s="2">
        <v>15015</v>
      </c>
      <c r="C2131" s="2">
        <v>15051</v>
      </c>
      <c r="D2131" s="2">
        <v>15014</v>
      </c>
      <c r="E2131" s="2">
        <v>15051</v>
      </c>
      <c r="F2131" s="2">
        <v>1541</v>
      </c>
    </row>
    <row r="2132" spans="1:6" ht="15.75" customHeight="1">
      <c r="A2132" s="19">
        <v>44944.197916666664</v>
      </c>
      <c r="B2132" s="2">
        <v>15012</v>
      </c>
      <c r="C2132" s="2">
        <v>15020</v>
      </c>
      <c r="D2132" s="2">
        <v>15011</v>
      </c>
      <c r="E2132" s="2">
        <v>15017</v>
      </c>
      <c r="F2132" s="2">
        <v>536</v>
      </c>
    </row>
    <row r="2133" spans="1:6" ht="15.75" customHeight="1">
      <c r="A2133" s="19">
        <v>44944.1875</v>
      </c>
      <c r="B2133" s="2">
        <v>15013</v>
      </c>
      <c r="C2133" s="2">
        <v>15019</v>
      </c>
      <c r="D2133" s="2">
        <v>15011</v>
      </c>
      <c r="E2133" s="2">
        <v>15012</v>
      </c>
      <c r="F2133" s="2">
        <v>394</v>
      </c>
    </row>
    <row r="2134" spans="1:6" ht="15.75" customHeight="1">
      <c r="A2134" s="19">
        <v>44944.177083333336</v>
      </c>
      <c r="B2134" s="2">
        <v>15011</v>
      </c>
      <c r="C2134" s="2">
        <v>15022</v>
      </c>
      <c r="D2134" s="2">
        <v>15010</v>
      </c>
      <c r="E2134" s="2">
        <v>15013</v>
      </c>
      <c r="F2134" s="2">
        <v>596</v>
      </c>
    </row>
    <row r="2135" spans="1:6" ht="15.75" customHeight="1">
      <c r="A2135" s="19">
        <v>44944.166666666664</v>
      </c>
      <c r="B2135" s="2">
        <v>15024</v>
      </c>
      <c r="C2135" s="2">
        <v>15025</v>
      </c>
      <c r="D2135" s="2">
        <v>15011</v>
      </c>
      <c r="E2135" s="2">
        <v>15013</v>
      </c>
      <c r="F2135" s="2">
        <v>351</v>
      </c>
    </row>
    <row r="2136" spans="1:6" ht="15.75" customHeight="1">
      <c r="A2136" s="19">
        <v>44944.15625</v>
      </c>
      <c r="B2136" s="2">
        <v>15016</v>
      </c>
      <c r="C2136" s="2">
        <v>15029</v>
      </c>
      <c r="D2136" s="2">
        <v>15016</v>
      </c>
      <c r="E2136" s="2">
        <v>15025</v>
      </c>
      <c r="F2136" s="2">
        <v>409</v>
      </c>
    </row>
    <row r="2137" spans="1:6" ht="15.75" customHeight="1">
      <c r="A2137" s="19">
        <v>44944.145833333336</v>
      </c>
      <c r="B2137" s="2">
        <v>15022</v>
      </c>
      <c r="C2137" s="2">
        <v>15022</v>
      </c>
      <c r="D2137" s="2">
        <v>15004</v>
      </c>
      <c r="E2137" s="2">
        <v>15015</v>
      </c>
      <c r="F2137" s="2">
        <v>868</v>
      </c>
    </row>
    <row r="2138" spans="1:6" ht="15.75" customHeight="1">
      <c r="A2138" s="19">
        <v>44944.135416666664</v>
      </c>
      <c r="B2138" s="2">
        <v>15031</v>
      </c>
      <c r="C2138" s="2">
        <v>15032</v>
      </c>
      <c r="D2138" s="2">
        <v>15016</v>
      </c>
      <c r="E2138" s="2">
        <v>15022</v>
      </c>
      <c r="F2138" s="2">
        <v>759</v>
      </c>
    </row>
    <row r="2139" spans="1:6" ht="15.75" customHeight="1">
      <c r="A2139" s="19">
        <v>44944.125</v>
      </c>
      <c r="B2139" s="2">
        <v>15033</v>
      </c>
      <c r="C2139" s="2">
        <v>15034</v>
      </c>
      <c r="D2139" s="2">
        <v>15027</v>
      </c>
      <c r="E2139" s="2">
        <v>15031</v>
      </c>
      <c r="F2139" s="2">
        <v>412</v>
      </c>
    </row>
    <row r="2140" spans="1:6" ht="15.75" customHeight="1">
      <c r="A2140" s="19">
        <v>44944.114583333336</v>
      </c>
      <c r="B2140" s="2">
        <v>15027</v>
      </c>
      <c r="C2140" s="2">
        <v>15036</v>
      </c>
      <c r="D2140" s="2">
        <v>15025</v>
      </c>
      <c r="E2140" s="2">
        <v>15033</v>
      </c>
      <c r="F2140" s="2">
        <v>569</v>
      </c>
    </row>
    <row r="2141" spans="1:6" ht="15.75" customHeight="1">
      <c r="A2141" s="19">
        <v>44944.104166666664</v>
      </c>
      <c r="B2141" s="2">
        <v>15020</v>
      </c>
      <c r="C2141" s="2">
        <v>15030</v>
      </c>
      <c r="D2141" s="2">
        <v>15020</v>
      </c>
      <c r="E2141" s="2">
        <v>15027</v>
      </c>
      <c r="F2141" s="2">
        <v>463</v>
      </c>
    </row>
    <row r="2142" spans="1:6" ht="15.75" customHeight="1">
      <c r="A2142" s="19">
        <v>44944.09375</v>
      </c>
      <c r="B2142" s="2">
        <v>15019</v>
      </c>
      <c r="C2142" s="2">
        <v>15025</v>
      </c>
      <c r="D2142" s="2">
        <v>15017</v>
      </c>
      <c r="E2142" s="2">
        <v>15020</v>
      </c>
      <c r="F2142" s="2">
        <v>673</v>
      </c>
    </row>
    <row r="2143" spans="1:6" ht="15.75" customHeight="1">
      <c r="A2143" s="19">
        <v>44944.083333333336</v>
      </c>
      <c r="B2143" s="2">
        <v>15010</v>
      </c>
      <c r="C2143" s="2">
        <v>15021</v>
      </c>
      <c r="D2143" s="2">
        <v>15006</v>
      </c>
      <c r="E2143" s="2">
        <v>15019</v>
      </c>
      <c r="F2143" s="2">
        <v>508</v>
      </c>
    </row>
    <row r="2144" spans="1:6" ht="15.75" customHeight="1">
      <c r="A2144" s="19">
        <v>44944.072916666664</v>
      </c>
      <c r="B2144" s="2">
        <v>15007</v>
      </c>
      <c r="C2144" s="2">
        <v>15016</v>
      </c>
      <c r="D2144" s="2">
        <v>15007</v>
      </c>
      <c r="E2144" s="2">
        <v>15009</v>
      </c>
      <c r="F2144" s="2">
        <v>462</v>
      </c>
    </row>
    <row r="2145" spans="1:6" ht="15.75" customHeight="1">
      <c r="A2145" s="19">
        <v>44944.0625</v>
      </c>
      <c r="B2145" s="2">
        <v>15009</v>
      </c>
      <c r="C2145" s="2">
        <v>15013</v>
      </c>
      <c r="D2145" s="2">
        <v>15002</v>
      </c>
      <c r="E2145" s="2">
        <v>15007</v>
      </c>
      <c r="F2145" s="2">
        <v>682</v>
      </c>
    </row>
    <row r="2146" spans="1:6" ht="15.75" customHeight="1">
      <c r="A2146" s="19">
        <v>44944.052083333336</v>
      </c>
      <c r="B2146" s="2">
        <v>15014</v>
      </c>
      <c r="C2146" s="2">
        <v>15022</v>
      </c>
      <c r="D2146" s="2">
        <v>15009</v>
      </c>
      <c r="E2146" s="2">
        <v>15009</v>
      </c>
      <c r="F2146" s="2">
        <v>775</v>
      </c>
    </row>
    <row r="2147" spans="1:6" ht="15.75" customHeight="1">
      <c r="A2147" s="19">
        <v>44944.041666666664</v>
      </c>
      <c r="B2147" s="2">
        <v>15011</v>
      </c>
      <c r="C2147" s="2">
        <v>15020</v>
      </c>
      <c r="D2147" s="2">
        <v>15007</v>
      </c>
      <c r="E2147" s="2">
        <v>15014</v>
      </c>
      <c r="F2147" s="2">
        <v>1036</v>
      </c>
    </row>
    <row r="2148" spans="1:6" ht="15.75" customHeight="1">
      <c r="A2148" s="19">
        <v>44944.03125</v>
      </c>
      <c r="B2148" s="2">
        <v>15004</v>
      </c>
      <c r="C2148" s="2">
        <v>15018</v>
      </c>
      <c r="D2148" s="2">
        <v>15001</v>
      </c>
      <c r="E2148" s="2">
        <v>15011</v>
      </c>
      <c r="F2148" s="2">
        <v>1795</v>
      </c>
    </row>
    <row r="2149" spans="1:6" ht="15.75" customHeight="1">
      <c r="A2149" s="19">
        <v>44944.020833333336</v>
      </c>
      <c r="B2149" s="2">
        <v>14978</v>
      </c>
      <c r="C2149" s="2">
        <v>15007</v>
      </c>
      <c r="D2149" s="2">
        <v>14976</v>
      </c>
      <c r="E2149" s="2">
        <v>15005</v>
      </c>
      <c r="F2149" s="2">
        <v>2086</v>
      </c>
    </row>
    <row r="2150" spans="1:6" ht="15.75" customHeight="1">
      <c r="A2150" s="19">
        <v>44944.010416666664</v>
      </c>
      <c r="B2150" s="2">
        <v>14996</v>
      </c>
      <c r="C2150" s="2">
        <v>15002</v>
      </c>
      <c r="D2150" s="2">
        <v>14969</v>
      </c>
      <c r="E2150" s="2">
        <v>14977</v>
      </c>
      <c r="F2150" s="2">
        <v>2414</v>
      </c>
    </row>
    <row r="2151" spans="1:6" ht="15.75" customHeight="1">
      <c r="A2151" s="19">
        <v>44944</v>
      </c>
      <c r="B2151" s="2">
        <v>14997</v>
      </c>
      <c r="C2151" s="2">
        <v>15003</v>
      </c>
      <c r="D2151" s="2">
        <v>14984</v>
      </c>
      <c r="E2151" s="2">
        <v>14996</v>
      </c>
      <c r="F2151" s="2">
        <v>2280</v>
      </c>
    </row>
    <row r="2152" spans="1:6" ht="15.75" customHeight="1">
      <c r="A2152" s="19">
        <v>44943.989583333336</v>
      </c>
      <c r="B2152" s="2">
        <v>15021</v>
      </c>
      <c r="C2152" s="2">
        <v>15024</v>
      </c>
      <c r="D2152" s="2">
        <v>14987</v>
      </c>
      <c r="E2152" s="2">
        <v>14998</v>
      </c>
      <c r="F2152" s="2">
        <v>3555</v>
      </c>
    </row>
    <row r="2153" spans="1:6" ht="15.75" customHeight="1">
      <c r="A2153" s="19">
        <v>44943.979166666664</v>
      </c>
      <c r="B2153" s="2">
        <v>15034</v>
      </c>
      <c r="C2153" s="2">
        <v>15035</v>
      </c>
      <c r="D2153" s="2">
        <v>15016</v>
      </c>
      <c r="E2153" s="2">
        <v>15021</v>
      </c>
      <c r="F2153" s="2">
        <v>2725</v>
      </c>
    </row>
    <row r="2154" spans="1:6" ht="15.75" customHeight="1">
      <c r="A2154" s="19">
        <v>44943.96875</v>
      </c>
      <c r="B2154" s="2">
        <v>14995</v>
      </c>
      <c r="C2154" s="2">
        <v>15038</v>
      </c>
      <c r="D2154" s="2">
        <v>14994</v>
      </c>
      <c r="E2154" s="2">
        <v>15034</v>
      </c>
      <c r="F2154" s="2">
        <v>6066</v>
      </c>
    </row>
    <row r="2155" spans="1:6" ht="15.75" customHeight="1">
      <c r="A2155" s="19">
        <v>44943.958333333336</v>
      </c>
      <c r="B2155" s="2">
        <v>14975</v>
      </c>
      <c r="C2155" s="2">
        <v>14998</v>
      </c>
      <c r="D2155" s="2">
        <v>14974</v>
      </c>
      <c r="E2155" s="2">
        <v>14995</v>
      </c>
      <c r="F2155" s="2">
        <v>3333</v>
      </c>
    </row>
    <row r="2156" spans="1:6" ht="15.75" customHeight="1">
      <c r="A2156" s="19">
        <v>44943.947916666664</v>
      </c>
      <c r="B2156" s="2">
        <v>14970</v>
      </c>
      <c r="C2156" s="2">
        <v>14979</v>
      </c>
      <c r="D2156" s="2">
        <v>14960</v>
      </c>
      <c r="E2156" s="2">
        <v>14974</v>
      </c>
      <c r="F2156" s="2">
        <v>3182</v>
      </c>
    </row>
    <row r="2157" spans="1:6" ht="15.75" customHeight="1">
      <c r="A2157" s="19">
        <v>44943.9375</v>
      </c>
      <c r="B2157" s="2">
        <v>14972</v>
      </c>
      <c r="C2157" s="2">
        <v>14974</v>
      </c>
      <c r="D2157" s="2">
        <v>14958</v>
      </c>
      <c r="E2157" s="2">
        <v>14968</v>
      </c>
      <c r="F2157" s="2">
        <v>1459</v>
      </c>
    </row>
    <row r="2158" spans="1:6" ht="15.75" customHeight="1">
      <c r="A2158" s="19">
        <v>44943.927083333336</v>
      </c>
      <c r="B2158" s="2">
        <v>14952</v>
      </c>
      <c r="C2158" s="2">
        <v>14973</v>
      </c>
      <c r="D2158" s="2">
        <v>14949</v>
      </c>
      <c r="E2158" s="2">
        <v>14972</v>
      </c>
      <c r="F2158" s="2">
        <v>2384</v>
      </c>
    </row>
    <row r="2159" spans="1:6" ht="15.75" customHeight="1">
      <c r="A2159" s="19">
        <v>44943.916666666664</v>
      </c>
      <c r="B2159" s="2">
        <v>14940</v>
      </c>
      <c r="C2159" s="2">
        <v>14954</v>
      </c>
      <c r="D2159" s="2">
        <v>14939</v>
      </c>
      <c r="E2159" s="2">
        <v>14952</v>
      </c>
      <c r="F2159" s="2">
        <v>1241</v>
      </c>
    </row>
    <row r="2160" spans="1:6" ht="15.75" customHeight="1">
      <c r="A2160" s="19">
        <v>44943.90625</v>
      </c>
      <c r="B2160" s="2">
        <v>14937</v>
      </c>
      <c r="C2160" s="2">
        <v>14946</v>
      </c>
      <c r="D2160" s="2">
        <v>14933</v>
      </c>
      <c r="E2160" s="2">
        <v>14940</v>
      </c>
      <c r="F2160" s="2">
        <v>1010</v>
      </c>
    </row>
    <row r="2161" spans="1:6" ht="15.75" customHeight="1">
      <c r="A2161" s="19">
        <v>44943.895833333336</v>
      </c>
      <c r="B2161" s="2">
        <v>14932</v>
      </c>
      <c r="C2161" s="2">
        <v>14939</v>
      </c>
      <c r="D2161" s="2">
        <v>14930</v>
      </c>
      <c r="E2161" s="2">
        <v>14938</v>
      </c>
      <c r="F2161" s="2">
        <v>559</v>
      </c>
    </row>
    <row r="2162" spans="1:6" ht="15.75" customHeight="1">
      <c r="A2162" s="19">
        <v>44943.885416666664</v>
      </c>
      <c r="B2162" s="2">
        <v>14934</v>
      </c>
      <c r="C2162" s="2">
        <v>14935</v>
      </c>
      <c r="D2162" s="2">
        <v>14928</v>
      </c>
      <c r="E2162" s="2">
        <v>14932</v>
      </c>
      <c r="F2162" s="2">
        <v>383</v>
      </c>
    </row>
    <row r="2163" spans="1:6" ht="15.75" customHeight="1">
      <c r="A2163" s="19">
        <v>44943.875</v>
      </c>
      <c r="B2163" s="2">
        <v>14930</v>
      </c>
      <c r="C2163" s="2">
        <v>14935</v>
      </c>
      <c r="D2163" s="2">
        <v>14924</v>
      </c>
      <c r="E2163" s="2">
        <v>14934</v>
      </c>
      <c r="F2163" s="2">
        <v>636</v>
      </c>
    </row>
    <row r="2164" spans="1:6" ht="15.75" customHeight="1">
      <c r="A2164" s="19">
        <v>44943.864583333336</v>
      </c>
      <c r="B2164" s="2">
        <v>14939</v>
      </c>
      <c r="C2164" s="2">
        <v>14939</v>
      </c>
      <c r="D2164" s="2">
        <v>14930</v>
      </c>
      <c r="E2164" s="2">
        <v>14930</v>
      </c>
      <c r="F2164" s="2">
        <v>490</v>
      </c>
    </row>
    <row r="2165" spans="1:6" ht="15.75" customHeight="1">
      <c r="A2165" s="19">
        <v>44943.854166666664</v>
      </c>
      <c r="B2165" s="2">
        <v>14930</v>
      </c>
      <c r="C2165" s="2">
        <v>14940</v>
      </c>
      <c r="D2165" s="2">
        <v>14929</v>
      </c>
      <c r="E2165" s="2">
        <v>14938</v>
      </c>
      <c r="F2165" s="2">
        <v>1034</v>
      </c>
    </row>
    <row r="2166" spans="1:6" ht="15.75" customHeight="1">
      <c r="A2166" s="19">
        <v>44943.84375</v>
      </c>
      <c r="B2166" s="2">
        <v>14928</v>
      </c>
      <c r="C2166" s="2">
        <v>14932</v>
      </c>
      <c r="D2166" s="2">
        <v>14925</v>
      </c>
      <c r="E2166" s="2">
        <v>14930</v>
      </c>
      <c r="F2166" s="2">
        <v>507</v>
      </c>
    </row>
    <row r="2167" spans="1:6" ht="15.75" customHeight="1">
      <c r="A2167" s="19">
        <v>44943.833333333336</v>
      </c>
      <c r="B2167" s="2">
        <v>14926</v>
      </c>
      <c r="C2167" s="2">
        <v>14929</v>
      </c>
      <c r="D2167" s="2">
        <v>14921</v>
      </c>
      <c r="E2167" s="2">
        <v>14929</v>
      </c>
      <c r="F2167" s="2">
        <v>273</v>
      </c>
    </row>
    <row r="2168" spans="1:6" ht="15.75" customHeight="1">
      <c r="A2168" s="19">
        <v>44943.822916666664</v>
      </c>
      <c r="B2168" s="2">
        <v>14922</v>
      </c>
      <c r="C2168" s="2">
        <v>14927</v>
      </c>
      <c r="D2168" s="2">
        <v>14920</v>
      </c>
      <c r="E2168" s="2">
        <v>14927</v>
      </c>
      <c r="F2168" s="2">
        <v>220</v>
      </c>
    </row>
    <row r="2169" spans="1:6" ht="15.75" customHeight="1">
      <c r="A2169" s="19">
        <v>44943.8125</v>
      </c>
      <c r="B2169" s="2">
        <v>14920</v>
      </c>
      <c r="C2169" s="2">
        <v>14925</v>
      </c>
      <c r="D2169" s="2">
        <v>14919</v>
      </c>
      <c r="E2169" s="2">
        <v>14922</v>
      </c>
      <c r="F2169" s="2">
        <v>129</v>
      </c>
    </row>
    <row r="2170" spans="1:6" ht="15.75" customHeight="1">
      <c r="A2170" s="19">
        <v>44943.802083333336</v>
      </c>
      <c r="B2170" s="2">
        <v>14921</v>
      </c>
      <c r="C2170" s="2">
        <v>14924</v>
      </c>
      <c r="D2170" s="2">
        <v>14919</v>
      </c>
      <c r="E2170" s="2">
        <v>14920</v>
      </c>
      <c r="F2170" s="2">
        <v>98</v>
      </c>
    </row>
    <row r="2171" spans="1:6" ht="15.75" customHeight="1">
      <c r="A2171" s="19">
        <v>44943.791666666664</v>
      </c>
      <c r="B2171" s="2">
        <v>14921</v>
      </c>
      <c r="C2171" s="2">
        <v>14927</v>
      </c>
      <c r="D2171" s="2">
        <v>14919</v>
      </c>
      <c r="E2171" s="2">
        <v>14922</v>
      </c>
      <c r="F2171" s="2">
        <v>176</v>
      </c>
    </row>
    <row r="2172" spans="1:6" ht="15.75" customHeight="1">
      <c r="A2172" s="19">
        <v>44943.78125</v>
      </c>
      <c r="B2172" s="2">
        <v>14922</v>
      </c>
      <c r="C2172" s="2">
        <v>14926</v>
      </c>
      <c r="D2172" s="2">
        <v>14919</v>
      </c>
      <c r="E2172" s="2">
        <v>14920</v>
      </c>
      <c r="F2172" s="2">
        <v>273</v>
      </c>
    </row>
    <row r="2173" spans="1:6" ht="15.75" customHeight="1">
      <c r="A2173" s="19">
        <v>44943.770833333336</v>
      </c>
      <c r="B2173" s="2">
        <v>14912</v>
      </c>
      <c r="C2173" s="2">
        <v>14925</v>
      </c>
      <c r="D2173" s="2">
        <v>14911</v>
      </c>
      <c r="E2173" s="2">
        <v>14921</v>
      </c>
      <c r="F2173" s="2">
        <v>357</v>
      </c>
    </row>
    <row r="2174" spans="1:6" ht="15.75" customHeight="1">
      <c r="A2174" s="19">
        <v>44943.760416666664</v>
      </c>
      <c r="B2174" s="2">
        <v>14923</v>
      </c>
      <c r="C2174" s="2">
        <v>14925</v>
      </c>
      <c r="D2174" s="2">
        <v>14912</v>
      </c>
      <c r="E2174" s="2">
        <v>14913</v>
      </c>
      <c r="F2174" s="2">
        <v>451</v>
      </c>
    </row>
    <row r="2175" spans="1:6" ht="15.75" customHeight="1">
      <c r="A2175" s="19">
        <v>44943.75</v>
      </c>
      <c r="B2175" s="2">
        <v>14928</v>
      </c>
      <c r="C2175" s="2">
        <v>14930</v>
      </c>
      <c r="D2175" s="2">
        <v>14920</v>
      </c>
      <c r="E2175" s="2">
        <v>14923</v>
      </c>
      <c r="F2175" s="2">
        <v>426</v>
      </c>
    </row>
    <row r="2176" spans="1:6" ht="15.75" customHeight="1">
      <c r="A2176" s="19">
        <v>44943.739583333336</v>
      </c>
      <c r="B2176" s="2">
        <v>14916</v>
      </c>
      <c r="C2176" s="2">
        <v>14930</v>
      </c>
      <c r="D2176" s="2">
        <v>14915</v>
      </c>
      <c r="E2176" s="2">
        <v>14928</v>
      </c>
      <c r="F2176" s="2">
        <v>539</v>
      </c>
    </row>
    <row r="2177" spans="1:6" ht="15.75" customHeight="1">
      <c r="A2177" s="19">
        <v>44943.729166666664</v>
      </c>
      <c r="B2177" s="2">
        <v>14924</v>
      </c>
      <c r="C2177" s="2">
        <v>14925</v>
      </c>
      <c r="D2177" s="2">
        <v>14908</v>
      </c>
      <c r="E2177" s="2">
        <v>14917</v>
      </c>
      <c r="F2177" s="2">
        <v>839</v>
      </c>
    </row>
    <row r="2178" spans="1:6" ht="15.75" customHeight="1">
      <c r="A2178" s="19">
        <v>44943.71875</v>
      </c>
      <c r="B2178" s="2">
        <v>14925</v>
      </c>
      <c r="C2178" s="2">
        <v>14934</v>
      </c>
      <c r="D2178" s="2">
        <v>14921</v>
      </c>
      <c r="E2178" s="2">
        <v>14924</v>
      </c>
      <c r="F2178" s="2">
        <v>650</v>
      </c>
    </row>
    <row r="2179" spans="1:6" ht="15.75" customHeight="1">
      <c r="A2179" s="19">
        <v>44943.708333333336</v>
      </c>
      <c r="B2179" s="2">
        <v>14920</v>
      </c>
      <c r="C2179" s="2">
        <v>14932</v>
      </c>
      <c r="D2179" s="2">
        <v>14920</v>
      </c>
      <c r="E2179" s="2">
        <v>14925</v>
      </c>
      <c r="F2179" s="2">
        <v>705</v>
      </c>
    </row>
    <row r="2180" spans="1:6" ht="15.75" customHeight="1">
      <c r="A2180" s="19">
        <v>44943.697916666664</v>
      </c>
      <c r="B2180" s="2">
        <v>14919</v>
      </c>
      <c r="C2180" s="2">
        <v>14924</v>
      </c>
      <c r="D2180" s="2">
        <v>14909</v>
      </c>
      <c r="E2180" s="2">
        <v>14919</v>
      </c>
      <c r="F2180" s="2">
        <v>737</v>
      </c>
    </row>
    <row r="2181" spans="1:6" ht="15.75" customHeight="1">
      <c r="A2181" s="19">
        <v>44943.6875</v>
      </c>
      <c r="B2181" s="2">
        <v>14926</v>
      </c>
      <c r="C2181" s="2">
        <v>14927</v>
      </c>
      <c r="D2181" s="2">
        <v>14919</v>
      </c>
      <c r="E2181" s="2">
        <v>14919</v>
      </c>
      <c r="F2181" s="2">
        <v>511</v>
      </c>
    </row>
    <row r="2182" spans="1:6" ht="15.75" customHeight="1">
      <c r="A2182" s="19">
        <v>44943.677083333336</v>
      </c>
      <c r="B2182" s="2">
        <v>14914</v>
      </c>
      <c r="C2182" s="2">
        <v>14926</v>
      </c>
      <c r="D2182" s="2">
        <v>14909</v>
      </c>
      <c r="E2182" s="2">
        <v>14926</v>
      </c>
      <c r="F2182" s="2">
        <v>1043</v>
      </c>
    </row>
    <row r="2183" spans="1:6" ht="15.75" customHeight="1">
      <c r="A2183" s="19">
        <v>44943.666666666664</v>
      </c>
      <c r="B2183" s="2">
        <v>14910</v>
      </c>
      <c r="C2183" s="2">
        <v>14916</v>
      </c>
      <c r="D2183" s="2">
        <v>14908</v>
      </c>
      <c r="E2183" s="2">
        <v>14913</v>
      </c>
      <c r="F2183" s="2">
        <v>516</v>
      </c>
    </row>
    <row r="2184" spans="1:6" ht="15.75" customHeight="1">
      <c r="A2184" s="19">
        <v>44943.65625</v>
      </c>
      <c r="B2184" s="2">
        <v>14906</v>
      </c>
      <c r="C2184" s="2">
        <v>14912</v>
      </c>
      <c r="D2184" s="2">
        <v>14898</v>
      </c>
      <c r="E2184" s="2">
        <v>14908</v>
      </c>
      <c r="F2184" s="2">
        <v>808</v>
      </c>
    </row>
    <row r="2185" spans="1:6" ht="15.75" customHeight="1">
      <c r="A2185" s="19">
        <v>44943.645833333336</v>
      </c>
      <c r="B2185" s="2">
        <v>14896</v>
      </c>
      <c r="C2185" s="2">
        <v>14912</v>
      </c>
      <c r="D2185" s="2">
        <v>14892</v>
      </c>
      <c r="E2185" s="2">
        <v>14906</v>
      </c>
      <c r="F2185" s="2">
        <v>1205</v>
      </c>
    </row>
    <row r="2186" spans="1:6" ht="15.75" customHeight="1">
      <c r="A2186" s="19">
        <v>44943.635416666664</v>
      </c>
      <c r="B2186" s="2">
        <v>14920</v>
      </c>
      <c r="C2186" s="2">
        <v>14920</v>
      </c>
      <c r="D2186" s="2">
        <v>14820</v>
      </c>
      <c r="E2186" s="2">
        <v>14896</v>
      </c>
      <c r="F2186" s="2">
        <v>5310</v>
      </c>
    </row>
    <row r="2187" spans="1:6" ht="15.75" customHeight="1">
      <c r="A2187" s="19">
        <v>44943.572916666664</v>
      </c>
      <c r="B2187" s="2">
        <v>14932</v>
      </c>
      <c r="C2187" s="2">
        <v>14934</v>
      </c>
      <c r="D2187" s="2">
        <v>14923</v>
      </c>
      <c r="E2187" s="2">
        <v>14928</v>
      </c>
      <c r="F2187" s="2">
        <v>3188</v>
      </c>
    </row>
    <row r="2188" spans="1:6" ht="15.75" customHeight="1">
      <c r="A2188" s="19">
        <v>44943.5625</v>
      </c>
      <c r="B2188" s="2">
        <v>14938</v>
      </c>
      <c r="C2188" s="2">
        <v>14940</v>
      </c>
      <c r="D2188" s="2">
        <v>14921</v>
      </c>
      <c r="E2188" s="2">
        <v>14930</v>
      </c>
      <c r="F2188" s="2">
        <v>3996</v>
      </c>
    </row>
    <row r="2189" spans="1:6" ht="15.75" customHeight="1">
      <c r="A2189" s="19">
        <v>44943.552083333336</v>
      </c>
      <c r="B2189" s="2">
        <v>14949</v>
      </c>
      <c r="C2189" s="2">
        <v>14951</v>
      </c>
      <c r="D2189" s="2">
        <v>14936</v>
      </c>
      <c r="E2189" s="2">
        <v>14938</v>
      </c>
      <c r="F2189" s="2">
        <v>2918</v>
      </c>
    </row>
    <row r="2190" spans="1:6" ht="15.75" customHeight="1">
      <c r="A2190" s="19">
        <v>44943.541666666664</v>
      </c>
      <c r="B2190" s="2">
        <v>14960</v>
      </c>
      <c r="C2190" s="2">
        <v>14961</v>
      </c>
      <c r="D2190" s="2">
        <v>14944</v>
      </c>
      <c r="E2190" s="2">
        <v>14950</v>
      </c>
      <c r="F2190" s="2">
        <v>1997</v>
      </c>
    </row>
    <row r="2191" spans="1:6" ht="15.75" customHeight="1">
      <c r="A2191" s="19">
        <v>44943.53125</v>
      </c>
      <c r="B2191" s="2">
        <v>14969</v>
      </c>
      <c r="C2191" s="2">
        <v>14970</v>
      </c>
      <c r="D2191" s="2">
        <v>14957</v>
      </c>
      <c r="E2191" s="2">
        <v>14959</v>
      </c>
      <c r="F2191" s="2">
        <v>1771</v>
      </c>
    </row>
    <row r="2192" spans="1:6" ht="15.75" customHeight="1">
      <c r="A2192" s="19">
        <v>44943.520833333336</v>
      </c>
      <c r="B2192" s="2">
        <v>14943</v>
      </c>
      <c r="C2192" s="2">
        <v>14969</v>
      </c>
      <c r="D2192" s="2">
        <v>14943</v>
      </c>
      <c r="E2192" s="2">
        <v>14969</v>
      </c>
      <c r="F2192" s="2">
        <v>3065</v>
      </c>
    </row>
    <row r="2193" spans="1:6" ht="15.75" customHeight="1">
      <c r="A2193" s="19">
        <v>44943.510416666664</v>
      </c>
      <c r="B2193" s="2">
        <v>14958</v>
      </c>
      <c r="C2193" s="2">
        <v>14962</v>
      </c>
      <c r="D2193" s="2">
        <v>14943</v>
      </c>
      <c r="E2193" s="2">
        <v>14945</v>
      </c>
      <c r="F2193" s="2">
        <v>2639</v>
      </c>
    </row>
    <row r="2194" spans="1:6" ht="15.75" customHeight="1">
      <c r="A2194" s="19">
        <v>44943.5</v>
      </c>
      <c r="B2194" s="2">
        <v>14952</v>
      </c>
      <c r="C2194" s="2">
        <v>14965</v>
      </c>
      <c r="D2194" s="2">
        <v>14945</v>
      </c>
      <c r="E2194" s="2">
        <v>14957</v>
      </c>
      <c r="F2194" s="2">
        <v>4745</v>
      </c>
    </row>
    <row r="2195" spans="1:6" ht="15.75" customHeight="1">
      <c r="A2195" s="19">
        <v>44943.489583333336</v>
      </c>
      <c r="B2195" s="2">
        <v>14950</v>
      </c>
      <c r="C2195" s="2">
        <v>14953</v>
      </c>
      <c r="D2195" s="2">
        <v>14942</v>
      </c>
      <c r="E2195" s="2">
        <v>14952</v>
      </c>
      <c r="F2195" s="2">
        <v>2713</v>
      </c>
    </row>
    <row r="2196" spans="1:6" ht="15.75" customHeight="1">
      <c r="A2196" s="19">
        <v>44943.479166666664</v>
      </c>
      <c r="B2196" s="2">
        <v>14930</v>
      </c>
      <c r="C2196" s="2">
        <v>14952</v>
      </c>
      <c r="D2196" s="2">
        <v>14927</v>
      </c>
      <c r="E2196" s="2">
        <v>14950</v>
      </c>
      <c r="F2196" s="2">
        <v>3614</v>
      </c>
    </row>
    <row r="2197" spans="1:6" ht="15.75" customHeight="1">
      <c r="A2197" s="19">
        <v>44943.46875</v>
      </c>
      <c r="B2197" s="2">
        <v>14924</v>
      </c>
      <c r="C2197" s="2">
        <v>14935</v>
      </c>
      <c r="D2197" s="2">
        <v>14922</v>
      </c>
      <c r="E2197" s="2">
        <v>14929</v>
      </c>
      <c r="F2197" s="2">
        <v>2107</v>
      </c>
    </row>
    <row r="2198" spans="1:6" ht="15.75" customHeight="1">
      <c r="A2198" s="19">
        <v>44943.458333333336</v>
      </c>
      <c r="B2198" s="2">
        <v>14918</v>
      </c>
      <c r="C2198" s="2">
        <v>14926</v>
      </c>
      <c r="D2198" s="2">
        <v>14912</v>
      </c>
      <c r="E2198" s="2">
        <v>14923</v>
      </c>
      <c r="F2198" s="2">
        <v>2179</v>
      </c>
    </row>
    <row r="2199" spans="1:6" ht="15.75" customHeight="1">
      <c r="A2199" s="19">
        <v>44943.447916666664</v>
      </c>
      <c r="B2199" s="2">
        <v>14921</v>
      </c>
      <c r="C2199" s="2">
        <v>14930</v>
      </c>
      <c r="D2199" s="2">
        <v>14911</v>
      </c>
      <c r="E2199" s="2">
        <v>14918</v>
      </c>
      <c r="F2199" s="2">
        <v>4257</v>
      </c>
    </row>
    <row r="2200" spans="1:6" ht="15.75" customHeight="1">
      <c r="A2200" s="19">
        <v>44943.4375</v>
      </c>
      <c r="B2200" s="2">
        <v>14955</v>
      </c>
      <c r="C2200" s="2">
        <v>14956</v>
      </c>
      <c r="D2200" s="2">
        <v>14921</v>
      </c>
      <c r="E2200" s="2">
        <v>14921</v>
      </c>
      <c r="F2200" s="2">
        <v>5665</v>
      </c>
    </row>
    <row r="2201" spans="1:6" ht="15.75" customHeight="1">
      <c r="A2201" s="19">
        <v>44943.427083333336</v>
      </c>
      <c r="B2201" s="2">
        <v>14914</v>
      </c>
      <c r="C2201" s="2">
        <v>14955</v>
      </c>
      <c r="D2201" s="2">
        <v>14913</v>
      </c>
      <c r="E2201" s="2">
        <v>14955</v>
      </c>
      <c r="F2201" s="2">
        <v>8313</v>
      </c>
    </row>
    <row r="2202" spans="1:6" ht="15.75" customHeight="1">
      <c r="A2202" s="19">
        <v>44943.416666666664</v>
      </c>
      <c r="B2202" s="2">
        <v>14914</v>
      </c>
      <c r="C2202" s="2">
        <v>14923</v>
      </c>
      <c r="D2202" s="2">
        <v>14908</v>
      </c>
      <c r="E2202" s="2">
        <v>14913</v>
      </c>
      <c r="F2202" s="2">
        <v>3925</v>
      </c>
    </row>
    <row r="2203" spans="1:6" ht="15.75" customHeight="1">
      <c r="A2203" s="19">
        <v>44943.40625</v>
      </c>
      <c r="B2203" s="2">
        <v>14915</v>
      </c>
      <c r="C2203" s="2">
        <v>14934</v>
      </c>
      <c r="D2203" s="2">
        <v>14905</v>
      </c>
      <c r="E2203" s="2">
        <v>14912</v>
      </c>
      <c r="F2203" s="2">
        <v>6844</v>
      </c>
    </row>
    <row r="2204" spans="1:6" ht="15.75" customHeight="1">
      <c r="A2204" s="19">
        <v>44943.395833333336</v>
      </c>
      <c r="B2204" s="2">
        <v>14913</v>
      </c>
      <c r="C2204" s="2">
        <v>14935</v>
      </c>
      <c r="D2204" s="2">
        <v>14908</v>
      </c>
      <c r="E2204" s="2">
        <v>14915</v>
      </c>
      <c r="F2204" s="2">
        <v>7557</v>
      </c>
    </row>
    <row r="2205" spans="1:6" ht="15.75" customHeight="1">
      <c r="A2205" s="19">
        <v>44943.385416666664</v>
      </c>
      <c r="B2205" s="2">
        <v>14934</v>
      </c>
      <c r="C2205" s="2">
        <v>14943</v>
      </c>
      <c r="D2205" s="2">
        <v>14912</v>
      </c>
      <c r="E2205" s="2">
        <v>14915</v>
      </c>
      <c r="F2205" s="2">
        <v>8032</v>
      </c>
    </row>
    <row r="2206" spans="1:6" ht="15.75" customHeight="1">
      <c r="A2206" s="19">
        <v>44943.375</v>
      </c>
      <c r="B2206" s="2">
        <v>14922</v>
      </c>
      <c r="C2206" s="2">
        <v>14936</v>
      </c>
      <c r="D2206" s="2">
        <v>14910</v>
      </c>
      <c r="E2206" s="2">
        <v>14933</v>
      </c>
      <c r="F2206" s="2">
        <v>7173</v>
      </c>
    </row>
    <row r="2207" spans="1:6" ht="15.75" customHeight="1">
      <c r="A2207" s="19">
        <v>44943.208333333336</v>
      </c>
      <c r="B2207" s="2">
        <v>14935</v>
      </c>
      <c r="C2207" s="2">
        <v>14937</v>
      </c>
      <c r="D2207" s="2">
        <v>14926</v>
      </c>
      <c r="E2207" s="2">
        <v>14926</v>
      </c>
      <c r="F2207" s="2">
        <v>441</v>
      </c>
    </row>
    <row r="2208" spans="1:6" ht="15.75" customHeight="1">
      <c r="A2208" s="19">
        <v>44943.197916666664</v>
      </c>
      <c r="B2208" s="2">
        <v>14935</v>
      </c>
      <c r="C2208" s="2">
        <v>14938</v>
      </c>
      <c r="D2208" s="2">
        <v>14931</v>
      </c>
      <c r="E2208" s="2">
        <v>14936</v>
      </c>
      <c r="F2208" s="2">
        <v>164</v>
      </c>
    </row>
    <row r="2209" spans="1:6" ht="15.75" customHeight="1">
      <c r="A2209" s="19">
        <v>44943.1875</v>
      </c>
      <c r="B2209" s="2">
        <v>14934</v>
      </c>
      <c r="C2209" s="2">
        <v>14936</v>
      </c>
      <c r="D2209" s="2">
        <v>14932</v>
      </c>
      <c r="E2209" s="2">
        <v>14935</v>
      </c>
      <c r="F2209" s="2">
        <v>137</v>
      </c>
    </row>
    <row r="2210" spans="1:6" ht="15.75" customHeight="1">
      <c r="A2210" s="19">
        <v>44943.177083333336</v>
      </c>
      <c r="B2210" s="2">
        <v>14941</v>
      </c>
      <c r="C2210" s="2">
        <v>14943</v>
      </c>
      <c r="D2210" s="2">
        <v>14933</v>
      </c>
      <c r="E2210" s="2">
        <v>14934</v>
      </c>
      <c r="F2210" s="2">
        <v>239</v>
      </c>
    </row>
    <row r="2211" spans="1:6" ht="15.75" customHeight="1">
      <c r="A2211" s="19">
        <v>44943.166666666664</v>
      </c>
      <c r="B2211" s="2">
        <v>14940</v>
      </c>
      <c r="C2211" s="2">
        <v>14942</v>
      </c>
      <c r="D2211" s="2">
        <v>14938</v>
      </c>
      <c r="E2211" s="2">
        <v>14940</v>
      </c>
      <c r="F2211" s="2">
        <v>94</v>
      </c>
    </row>
    <row r="2212" spans="1:6" ht="15.75" customHeight="1">
      <c r="A2212" s="19">
        <v>44943.15625</v>
      </c>
      <c r="B2212" s="2">
        <v>14941</v>
      </c>
      <c r="C2212" s="2">
        <v>14943</v>
      </c>
      <c r="D2212" s="2">
        <v>14935</v>
      </c>
      <c r="E2212" s="2">
        <v>14937</v>
      </c>
      <c r="F2212" s="2">
        <v>105</v>
      </c>
    </row>
    <row r="2213" spans="1:6" ht="15.75" customHeight="1">
      <c r="A2213" s="19">
        <v>44943.145833333336</v>
      </c>
      <c r="B2213" s="2">
        <v>14940</v>
      </c>
      <c r="C2213" s="2">
        <v>14944</v>
      </c>
      <c r="D2213" s="2">
        <v>14938</v>
      </c>
      <c r="E2213" s="2">
        <v>14942</v>
      </c>
      <c r="F2213" s="2">
        <v>113</v>
      </c>
    </row>
    <row r="2214" spans="1:6" ht="15.75" customHeight="1">
      <c r="A2214" s="19">
        <v>44943.135416666664</v>
      </c>
      <c r="B2214" s="2">
        <v>14940</v>
      </c>
      <c r="C2214" s="2">
        <v>14942</v>
      </c>
      <c r="D2214" s="2">
        <v>14938</v>
      </c>
      <c r="E2214" s="2">
        <v>14940</v>
      </c>
      <c r="F2214" s="2">
        <v>88</v>
      </c>
    </row>
    <row r="2215" spans="1:6" ht="15.75" customHeight="1">
      <c r="A2215" s="19">
        <v>44943.125</v>
      </c>
      <c r="B2215" s="2">
        <v>14941</v>
      </c>
      <c r="C2215" s="2">
        <v>14942</v>
      </c>
      <c r="D2215" s="2">
        <v>14940</v>
      </c>
      <c r="E2215" s="2">
        <v>14941</v>
      </c>
      <c r="F2215" s="2">
        <v>61</v>
      </c>
    </row>
    <row r="2216" spans="1:6" ht="15.75" customHeight="1">
      <c r="A2216" s="19">
        <v>44943.114583333336</v>
      </c>
      <c r="B2216" s="2">
        <v>14938</v>
      </c>
      <c r="C2216" s="2">
        <v>14941</v>
      </c>
      <c r="D2216" s="2">
        <v>14938</v>
      </c>
      <c r="E2216" s="2">
        <v>14940</v>
      </c>
      <c r="F2216" s="2">
        <v>103</v>
      </c>
    </row>
    <row r="2217" spans="1:6" ht="15.75" customHeight="1">
      <c r="A2217" s="19">
        <v>44943.104166666664</v>
      </c>
      <c r="B2217" s="2">
        <v>14934</v>
      </c>
      <c r="C2217" s="2">
        <v>14938</v>
      </c>
      <c r="D2217" s="2">
        <v>14933</v>
      </c>
      <c r="E2217" s="2">
        <v>14938</v>
      </c>
      <c r="F2217" s="2">
        <v>55</v>
      </c>
    </row>
    <row r="2218" spans="1:6" ht="15.75" customHeight="1">
      <c r="A2218" s="19">
        <v>44943.09375</v>
      </c>
      <c r="B2218" s="2">
        <v>14935</v>
      </c>
      <c r="C2218" s="2">
        <v>14937</v>
      </c>
      <c r="D2218" s="2">
        <v>14932</v>
      </c>
      <c r="E2218" s="2">
        <v>14935</v>
      </c>
      <c r="F2218" s="2">
        <v>133</v>
      </c>
    </row>
    <row r="2219" spans="1:6" ht="15.75" customHeight="1">
      <c r="A2219" s="19">
        <v>44943.083333333336</v>
      </c>
      <c r="B2219" s="2">
        <v>14937</v>
      </c>
      <c r="C2219" s="2">
        <v>14939</v>
      </c>
      <c r="D2219" s="2">
        <v>14933</v>
      </c>
      <c r="E2219" s="2">
        <v>14935</v>
      </c>
      <c r="F2219" s="2">
        <v>221</v>
      </c>
    </row>
    <row r="2220" spans="1:6" ht="15.75" customHeight="1">
      <c r="A2220" s="19">
        <v>44943.072916666664</v>
      </c>
      <c r="B2220" s="2">
        <v>14938</v>
      </c>
      <c r="C2220" s="2">
        <v>14943</v>
      </c>
      <c r="D2220" s="2">
        <v>14936</v>
      </c>
      <c r="E2220" s="2">
        <v>14936</v>
      </c>
      <c r="F2220" s="2">
        <v>275</v>
      </c>
    </row>
    <row r="2221" spans="1:6" ht="15.75" customHeight="1">
      <c r="A2221" s="19">
        <v>44943.0625</v>
      </c>
      <c r="B2221" s="2">
        <v>14936</v>
      </c>
      <c r="C2221" s="2">
        <v>14939</v>
      </c>
      <c r="D2221" s="2">
        <v>14934</v>
      </c>
      <c r="E2221" s="2">
        <v>14937</v>
      </c>
      <c r="F2221" s="2">
        <v>174</v>
      </c>
    </row>
    <row r="2222" spans="1:6" ht="15.75" customHeight="1">
      <c r="A2222" s="19">
        <v>44943.052083333336</v>
      </c>
      <c r="B2222" s="2">
        <v>14933</v>
      </c>
      <c r="C2222" s="2">
        <v>14942</v>
      </c>
      <c r="D2222" s="2">
        <v>14928</v>
      </c>
      <c r="E2222" s="2">
        <v>14935</v>
      </c>
      <c r="F2222" s="2">
        <v>654</v>
      </c>
    </row>
    <row r="2223" spans="1:6" ht="15.75" customHeight="1">
      <c r="A2223" s="19">
        <v>44943.041666666664</v>
      </c>
      <c r="B2223" s="2">
        <v>14937</v>
      </c>
      <c r="C2223" s="2">
        <v>14941</v>
      </c>
      <c r="D2223" s="2">
        <v>14932</v>
      </c>
      <c r="E2223" s="2">
        <v>14934</v>
      </c>
      <c r="F2223" s="2">
        <v>630</v>
      </c>
    </row>
    <row r="2224" spans="1:6" ht="15.75" customHeight="1">
      <c r="A2224" s="19">
        <v>44943.03125</v>
      </c>
      <c r="B2224" s="2">
        <v>14946</v>
      </c>
      <c r="C2224" s="2">
        <v>14947</v>
      </c>
      <c r="D2224" s="2">
        <v>14935</v>
      </c>
      <c r="E2224" s="2">
        <v>14936</v>
      </c>
      <c r="F2224" s="2">
        <v>842</v>
      </c>
    </row>
    <row r="2225" spans="1:6" ht="15.75" customHeight="1">
      <c r="A2225" s="19">
        <v>44943.020833333336</v>
      </c>
      <c r="B2225" s="2">
        <v>14951</v>
      </c>
      <c r="C2225" s="2">
        <v>14952</v>
      </c>
      <c r="D2225" s="2">
        <v>14942</v>
      </c>
      <c r="E2225" s="2">
        <v>14946</v>
      </c>
      <c r="F2225" s="2">
        <v>555</v>
      </c>
    </row>
    <row r="2226" spans="1:6" ht="15.75" customHeight="1">
      <c r="A2226" s="19">
        <v>44943.010416666664</v>
      </c>
      <c r="B2226" s="2">
        <v>14949</v>
      </c>
      <c r="C2226" s="2">
        <v>14955</v>
      </c>
      <c r="D2226" s="2">
        <v>14945</v>
      </c>
      <c r="E2226" s="2">
        <v>14951</v>
      </c>
      <c r="F2226" s="2">
        <v>434</v>
      </c>
    </row>
    <row r="2227" spans="1:6" ht="15.75" customHeight="1">
      <c r="A2227" s="19">
        <v>44943</v>
      </c>
      <c r="B2227" s="2">
        <v>14952</v>
      </c>
      <c r="C2227" s="2">
        <v>14953</v>
      </c>
      <c r="D2227" s="2">
        <v>14946</v>
      </c>
      <c r="E2227" s="2">
        <v>14949</v>
      </c>
      <c r="F2227" s="2">
        <v>412</v>
      </c>
    </row>
    <row r="2228" spans="1:6" ht="15.75" customHeight="1">
      <c r="A2228" s="19">
        <v>44942.989583333336</v>
      </c>
      <c r="B2228" s="2">
        <v>14945</v>
      </c>
      <c r="C2228" s="2">
        <v>14954</v>
      </c>
      <c r="D2228" s="2">
        <v>14945</v>
      </c>
      <c r="E2228" s="2">
        <v>14951</v>
      </c>
      <c r="F2228" s="2">
        <v>621</v>
      </c>
    </row>
    <row r="2229" spans="1:6" ht="15.75" customHeight="1">
      <c r="A2229" s="19">
        <v>44942.979166666664</v>
      </c>
      <c r="B2229" s="2">
        <v>14943</v>
      </c>
      <c r="C2229" s="2">
        <v>14949</v>
      </c>
      <c r="D2229" s="2">
        <v>14940</v>
      </c>
      <c r="E2229" s="2">
        <v>14946</v>
      </c>
      <c r="F2229" s="2">
        <v>615</v>
      </c>
    </row>
    <row r="2230" spans="1:6" ht="15.75" customHeight="1">
      <c r="A2230" s="19">
        <v>44942.96875</v>
      </c>
      <c r="B2230" s="2">
        <v>14949</v>
      </c>
      <c r="C2230" s="2">
        <v>14955</v>
      </c>
      <c r="D2230" s="2">
        <v>14939</v>
      </c>
      <c r="E2230" s="2">
        <v>14943</v>
      </c>
      <c r="F2230" s="2">
        <v>1147</v>
      </c>
    </row>
    <row r="2231" spans="1:6" ht="15.75" customHeight="1">
      <c r="A2231" s="19">
        <v>44942.958333333336</v>
      </c>
      <c r="B2231" s="2">
        <v>14948</v>
      </c>
      <c r="C2231" s="2">
        <v>14953</v>
      </c>
      <c r="D2231" s="2">
        <v>14943</v>
      </c>
      <c r="E2231" s="2">
        <v>14949</v>
      </c>
      <c r="F2231" s="2">
        <v>992</v>
      </c>
    </row>
    <row r="2232" spans="1:6" ht="15.75" customHeight="1">
      <c r="A2232" s="19">
        <v>44942.947916666664</v>
      </c>
      <c r="B2232" s="2">
        <v>14944</v>
      </c>
      <c r="C2232" s="2">
        <v>14956</v>
      </c>
      <c r="D2232" s="2">
        <v>14943</v>
      </c>
      <c r="E2232" s="2">
        <v>14948</v>
      </c>
      <c r="F2232" s="2">
        <v>1379</v>
      </c>
    </row>
    <row r="2233" spans="1:6" ht="15.75" customHeight="1">
      <c r="A2233" s="19">
        <v>44942.9375</v>
      </c>
      <c r="B2233" s="2">
        <v>14944</v>
      </c>
      <c r="C2233" s="2">
        <v>14948</v>
      </c>
      <c r="D2233" s="2">
        <v>14939</v>
      </c>
      <c r="E2233" s="2">
        <v>14943</v>
      </c>
      <c r="F2233" s="2">
        <v>951</v>
      </c>
    </row>
    <row r="2234" spans="1:6" ht="15.75" customHeight="1">
      <c r="A2234" s="19">
        <v>44942.927083333336</v>
      </c>
      <c r="B2234" s="2">
        <v>14943</v>
      </c>
      <c r="C2234" s="2">
        <v>14958</v>
      </c>
      <c r="D2234" s="2">
        <v>14941</v>
      </c>
      <c r="E2234" s="2">
        <v>14944</v>
      </c>
      <c r="F2234" s="2">
        <v>2087</v>
      </c>
    </row>
    <row r="2235" spans="1:6" ht="15.75" customHeight="1">
      <c r="A2235" s="19">
        <v>44942.916666666664</v>
      </c>
      <c r="B2235" s="2">
        <v>14942</v>
      </c>
      <c r="C2235" s="2">
        <v>14946</v>
      </c>
      <c r="D2235" s="2">
        <v>14939</v>
      </c>
      <c r="E2235" s="2">
        <v>14943</v>
      </c>
      <c r="F2235" s="2">
        <v>716</v>
      </c>
    </row>
    <row r="2236" spans="1:6" ht="15.75" customHeight="1">
      <c r="A2236" s="19">
        <v>44942.90625</v>
      </c>
      <c r="B2236" s="2">
        <v>14929</v>
      </c>
      <c r="C2236" s="2">
        <v>14945</v>
      </c>
      <c r="D2236" s="2">
        <v>14924</v>
      </c>
      <c r="E2236" s="2">
        <v>14942</v>
      </c>
      <c r="F2236" s="2">
        <v>1651</v>
      </c>
    </row>
    <row r="2237" spans="1:6" ht="15.75" customHeight="1">
      <c r="A2237" s="19">
        <v>44942.895833333336</v>
      </c>
      <c r="B2237" s="2">
        <v>14927</v>
      </c>
      <c r="C2237" s="2">
        <v>14931</v>
      </c>
      <c r="D2237" s="2">
        <v>14923</v>
      </c>
      <c r="E2237" s="2">
        <v>14928</v>
      </c>
      <c r="F2237" s="2">
        <v>435</v>
      </c>
    </row>
    <row r="2238" spans="1:6" ht="15.75" customHeight="1">
      <c r="A2238" s="19">
        <v>44942.885416666664</v>
      </c>
      <c r="B2238" s="2">
        <v>14928</v>
      </c>
      <c r="C2238" s="2">
        <v>14931</v>
      </c>
      <c r="D2238" s="2">
        <v>14923</v>
      </c>
      <c r="E2238" s="2">
        <v>14927</v>
      </c>
      <c r="F2238" s="2">
        <v>437</v>
      </c>
    </row>
    <row r="2239" spans="1:6" ht="15.75" customHeight="1">
      <c r="A2239" s="19">
        <v>44942.875</v>
      </c>
      <c r="B2239" s="2">
        <v>14929</v>
      </c>
      <c r="C2239" s="2">
        <v>14934</v>
      </c>
      <c r="D2239" s="2">
        <v>14928</v>
      </c>
      <c r="E2239" s="2">
        <v>14929</v>
      </c>
      <c r="F2239" s="2">
        <v>592</v>
      </c>
    </row>
    <row r="2240" spans="1:6" ht="15.75" customHeight="1">
      <c r="A2240" s="19">
        <v>44942.864583333336</v>
      </c>
      <c r="B2240" s="2">
        <v>14923</v>
      </c>
      <c r="C2240" s="2">
        <v>14930</v>
      </c>
      <c r="D2240" s="2">
        <v>14920</v>
      </c>
      <c r="E2240" s="2">
        <v>14929</v>
      </c>
      <c r="F2240" s="2">
        <v>661</v>
      </c>
    </row>
    <row r="2241" spans="1:6" ht="15.75" customHeight="1">
      <c r="A2241" s="19">
        <v>44942.854166666664</v>
      </c>
      <c r="B2241" s="2">
        <v>14932</v>
      </c>
      <c r="C2241" s="2">
        <v>14934</v>
      </c>
      <c r="D2241" s="2">
        <v>14921</v>
      </c>
      <c r="E2241" s="2">
        <v>14923</v>
      </c>
      <c r="F2241" s="2">
        <v>537</v>
      </c>
    </row>
    <row r="2242" spans="1:6" ht="15.75" customHeight="1">
      <c r="A2242" s="19">
        <v>44942.84375</v>
      </c>
      <c r="B2242" s="2">
        <v>14930</v>
      </c>
      <c r="C2242" s="2">
        <v>14937</v>
      </c>
      <c r="D2242" s="2">
        <v>14928</v>
      </c>
      <c r="E2242" s="2">
        <v>14932</v>
      </c>
      <c r="F2242" s="2">
        <v>474</v>
      </c>
    </row>
    <row r="2243" spans="1:6" ht="15.75" customHeight="1">
      <c r="A2243" s="19">
        <v>44942.833333333336</v>
      </c>
      <c r="B2243" s="2">
        <v>14934</v>
      </c>
      <c r="C2243" s="2">
        <v>14938</v>
      </c>
      <c r="D2243" s="2">
        <v>14927</v>
      </c>
      <c r="E2243" s="2">
        <v>14930</v>
      </c>
      <c r="F2243" s="2">
        <v>763</v>
      </c>
    </row>
    <row r="2244" spans="1:6" ht="15.75" customHeight="1">
      <c r="A2244" s="19">
        <v>44942.822916666664</v>
      </c>
      <c r="B2244" s="2">
        <v>14922</v>
      </c>
      <c r="C2244" s="2">
        <v>14935</v>
      </c>
      <c r="D2244" s="2">
        <v>14921</v>
      </c>
      <c r="E2244" s="2">
        <v>14934</v>
      </c>
      <c r="F2244" s="2">
        <v>930</v>
      </c>
    </row>
    <row r="2245" spans="1:6" ht="15.75" customHeight="1">
      <c r="A2245" s="19">
        <v>44942.8125</v>
      </c>
      <c r="B2245" s="2">
        <v>14932</v>
      </c>
      <c r="C2245" s="2">
        <v>14932</v>
      </c>
      <c r="D2245" s="2">
        <v>14922</v>
      </c>
      <c r="E2245" s="2">
        <v>14922</v>
      </c>
      <c r="F2245" s="2">
        <v>660</v>
      </c>
    </row>
    <row r="2246" spans="1:6" ht="15.75" customHeight="1">
      <c r="A2246" s="19">
        <v>44942.802083333336</v>
      </c>
      <c r="B2246" s="2">
        <v>14923</v>
      </c>
      <c r="C2246" s="2">
        <v>14932</v>
      </c>
      <c r="D2246" s="2">
        <v>14922</v>
      </c>
      <c r="E2246" s="2">
        <v>14932</v>
      </c>
      <c r="F2246" s="2">
        <v>583</v>
      </c>
    </row>
    <row r="2247" spans="1:6" ht="15.75" customHeight="1">
      <c r="A2247" s="19">
        <v>44942.791666666664</v>
      </c>
      <c r="B2247" s="2">
        <v>14927</v>
      </c>
      <c r="C2247" s="2">
        <v>14928</v>
      </c>
      <c r="D2247" s="2">
        <v>14923</v>
      </c>
      <c r="E2247" s="2">
        <v>14924</v>
      </c>
      <c r="F2247" s="2">
        <v>699</v>
      </c>
    </row>
    <row r="2248" spans="1:6" ht="15.75" customHeight="1">
      <c r="A2248" s="19">
        <v>44942.78125</v>
      </c>
      <c r="B2248" s="2">
        <v>14918</v>
      </c>
      <c r="C2248" s="2">
        <v>14928</v>
      </c>
      <c r="D2248" s="2">
        <v>14916</v>
      </c>
      <c r="E2248" s="2">
        <v>14928</v>
      </c>
      <c r="F2248" s="2">
        <v>813</v>
      </c>
    </row>
    <row r="2249" spans="1:6" ht="15.75" customHeight="1">
      <c r="A2249" s="19">
        <v>44942.770833333336</v>
      </c>
      <c r="B2249" s="2">
        <v>14918</v>
      </c>
      <c r="C2249" s="2">
        <v>14919</v>
      </c>
      <c r="D2249" s="2">
        <v>14912</v>
      </c>
      <c r="E2249" s="2">
        <v>14918</v>
      </c>
      <c r="F2249" s="2">
        <v>495</v>
      </c>
    </row>
    <row r="2250" spans="1:6" ht="15.75" customHeight="1">
      <c r="A2250" s="19">
        <v>44942.760416666664</v>
      </c>
      <c r="B2250" s="2">
        <v>14905</v>
      </c>
      <c r="C2250" s="2">
        <v>14920</v>
      </c>
      <c r="D2250" s="2">
        <v>14903</v>
      </c>
      <c r="E2250" s="2">
        <v>14917</v>
      </c>
      <c r="F2250" s="2">
        <v>982</v>
      </c>
    </row>
    <row r="2251" spans="1:6" ht="15.75" customHeight="1">
      <c r="A2251" s="19">
        <v>44942.75</v>
      </c>
      <c r="B2251" s="2">
        <v>14910</v>
      </c>
      <c r="C2251" s="2">
        <v>14911</v>
      </c>
      <c r="D2251" s="2">
        <v>14904</v>
      </c>
      <c r="E2251" s="2">
        <v>14904</v>
      </c>
      <c r="F2251" s="2">
        <v>503</v>
      </c>
    </row>
    <row r="2252" spans="1:6" ht="15.75" customHeight="1">
      <c r="A2252" s="19">
        <v>44942.739583333336</v>
      </c>
      <c r="B2252" s="2">
        <v>14912</v>
      </c>
      <c r="C2252" s="2">
        <v>14915</v>
      </c>
      <c r="D2252" s="2">
        <v>14905</v>
      </c>
      <c r="E2252" s="2">
        <v>14910</v>
      </c>
      <c r="F2252" s="2">
        <v>900</v>
      </c>
    </row>
    <row r="2253" spans="1:6" ht="15.75" customHeight="1">
      <c r="A2253" s="19">
        <v>44942.729166666664</v>
      </c>
      <c r="B2253" s="2">
        <v>14910</v>
      </c>
      <c r="C2253" s="2">
        <v>14915</v>
      </c>
      <c r="D2253" s="2">
        <v>14906</v>
      </c>
      <c r="E2253" s="2">
        <v>14912</v>
      </c>
      <c r="F2253" s="2">
        <v>960</v>
      </c>
    </row>
    <row r="2254" spans="1:6" ht="15.75" customHeight="1">
      <c r="A2254" s="19">
        <v>44942.71875</v>
      </c>
      <c r="B2254" s="2">
        <v>14898</v>
      </c>
      <c r="C2254" s="2">
        <v>14912</v>
      </c>
      <c r="D2254" s="2">
        <v>14896</v>
      </c>
      <c r="E2254" s="2">
        <v>14910</v>
      </c>
      <c r="F2254" s="2">
        <v>1590</v>
      </c>
    </row>
    <row r="2255" spans="1:6" ht="15.75" customHeight="1">
      <c r="A2255" s="19">
        <v>44942.708333333336</v>
      </c>
      <c r="B2255" s="2">
        <v>14902</v>
      </c>
      <c r="C2255" s="2">
        <v>14902</v>
      </c>
      <c r="D2255" s="2">
        <v>14884</v>
      </c>
      <c r="E2255" s="2">
        <v>14897</v>
      </c>
      <c r="F2255" s="2">
        <v>2395</v>
      </c>
    </row>
    <row r="2256" spans="1:6" ht="15.75" customHeight="1">
      <c r="A2256" s="19">
        <v>44942.697916666664</v>
      </c>
      <c r="B2256" s="2">
        <v>14905</v>
      </c>
      <c r="C2256" s="2">
        <v>14908</v>
      </c>
      <c r="D2256" s="2">
        <v>14898</v>
      </c>
      <c r="E2256" s="2">
        <v>14901</v>
      </c>
      <c r="F2256" s="2">
        <v>1403</v>
      </c>
    </row>
    <row r="2257" spans="1:6" ht="15.75" customHeight="1">
      <c r="A2257" s="19">
        <v>44942.6875</v>
      </c>
      <c r="B2257" s="2">
        <v>14926</v>
      </c>
      <c r="C2257" s="2">
        <v>14928</v>
      </c>
      <c r="D2257" s="2">
        <v>14893</v>
      </c>
      <c r="E2257" s="2">
        <v>14905</v>
      </c>
      <c r="F2257" s="2">
        <v>3363</v>
      </c>
    </row>
    <row r="2258" spans="1:6" ht="15.75" customHeight="1">
      <c r="A2258" s="19">
        <v>44942.677083333336</v>
      </c>
      <c r="B2258" s="2">
        <v>14946</v>
      </c>
      <c r="C2258" s="2">
        <v>14948</v>
      </c>
      <c r="D2258" s="2">
        <v>14922</v>
      </c>
      <c r="E2258" s="2">
        <v>14926</v>
      </c>
      <c r="F2258" s="2">
        <v>1590</v>
      </c>
    </row>
    <row r="2259" spans="1:6" ht="15.75" customHeight="1">
      <c r="A2259" s="19">
        <v>44942.666666666664</v>
      </c>
      <c r="B2259" s="2">
        <v>14942</v>
      </c>
      <c r="C2259" s="2">
        <v>14952</v>
      </c>
      <c r="D2259" s="2">
        <v>14941</v>
      </c>
      <c r="E2259" s="2">
        <v>14948</v>
      </c>
      <c r="F2259" s="2">
        <v>967</v>
      </c>
    </row>
    <row r="2260" spans="1:6" ht="15.75" customHeight="1">
      <c r="A2260" s="19">
        <v>44942.65625</v>
      </c>
      <c r="B2260" s="2">
        <v>14937</v>
      </c>
      <c r="C2260" s="2">
        <v>14945</v>
      </c>
      <c r="D2260" s="2">
        <v>14935</v>
      </c>
      <c r="E2260" s="2">
        <v>14942</v>
      </c>
      <c r="F2260" s="2">
        <v>777</v>
      </c>
    </row>
    <row r="2261" spans="1:6" ht="15.75" customHeight="1">
      <c r="A2261" s="19">
        <v>44942.645833333336</v>
      </c>
      <c r="B2261" s="2">
        <v>14930</v>
      </c>
      <c r="C2261" s="2">
        <v>14936</v>
      </c>
      <c r="D2261" s="2">
        <v>14928</v>
      </c>
      <c r="E2261" s="2">
        <v>14936</v>
      </c>
      <c r="F2261" s="2">
        <v>537</v>
      </c>
    </row>
    <row r="2262" spans="1:6" ht="15.75" customHeight="1">
      <c r="A2262" s="19">
        <v>44942.635416666664</v>
      </c>
      <c r="B2262" s="2">
        <v>14925</v>
      </c>
      <c r="C2262" s="2">
        <v>14940</v>
      </c>
      <c r="D2262" s="2">
        <v>14922</v>
      </c>
      <c r="E2262" s="2">
        <v>14930</v>
      </c>
      <c r="F2262" s="2">
        <v>1713</v>
      </c>
    </row>
    <row r="2263" spans="1:6" ht="15.75" customHeight="1">
      <c r="A2263" s="19">
        <v>44942.572916666664</v>
      </c>
      <c r="B2263" s="2">
        <v>14934</v>
      </c>
      <c r="C2263" s="2">
        <v>14948</v>
      </c>
      <c r="D2263" s="2">
        <v>14928</v>
      </c>
      <c r="E2263" s="2">
        <v>14936</v>
      </c>
      <c r="F2263" s="2">
        <v>4508</v>
      </c>
    </row>
    <row r="2264" spans="1:6" ht="15.75" customHeight="1">
      <c r="A2264" s="19">
        <v>44942.5625</v>
      </c>
      <c r="B2264" s="2">
        <v>14937</v>
      </c>
      <c r="C2264" s="2">
        <v>14938</v>
      </c>
      <c r="D2264" s="2">
        <v>14916</v>
      </c>
      <c r="E2264" s="2">
        <v>14933</v>
      </c>
      <c r="F2264" s="2">
        <v>4167</v>
      </c>
    </row>
    <row r="2265" spans="1:6" ht="15.75" customHeight="1">
      <c r="A2265" s="19">
        <v>44942.552083333336</v>
      </c>
      <c r="B2265" s="2">
        <v>14933</v>
      </c>
      <c r="C2265" s="2">
        <v>14941</v>
      </c>
      <c r="D2265" s="2">
        <v>14924</v>
      </c>
      <c r="E2265" s="2">
        <v>14937</v>
      </c>
      <c r="F2265" s="2">
        <v>2309</v>
      </c>
    </row>
    <row r="2266" spans="1:6" ht="15.75" customHeight="1">
      <c r="A2266" s="19">
        <v>44942.541666666664</v>
      </c>
      <c r="B2266" s="2">
        <v>14930</v>
      </c>
      <c r="C2266" s="2">
        <v>14948</v>
      </c>
      <c r="D2266" s="2">
        <v>14929</v>
      </c>
      <c r="E2266" s="2">
        <v>14933</v>
      </c>
      <c r="F2266" s="2">
        <v>3334</v>
      </c>
    </row>
    <row r="2267" spans="1:6" ht="15.75" customHeight="1">
      <c r="A2267" s="19">
        <v>44942.53125</v>
      </c>
      <c r="B2267" s="2">
        <v>14934</v>
      </c>
      <c r="C2267" s="2">
        <v>14935</v>
      </c>
      <c r="D2267" s="2">
        <v>14922</v>
      </c>
      <c r="E2267" s="2">
        <v>14930</v>
      </c>
      <c r="F2267" s="2">
        <v>2145</v>
      </c>
    </row>
    <row r="2268" spans="1:6" ht="15.75" customHeight="1">
      <c r="A2268" s="19">
        <v>44942.520833333336</v>
      </c>
      <c r="B2268" s="2">
        <v>14926</v>
      </c>
      <c r="C2268" s="2">
        <v>14938</v>
      </c>
      <c r="D2268" s="2">
        <v>14921</v>
      </c>
      <c r="E2268" s="2">
        <v>14932</v>
      </c>
      <c r="F2268" s="2">
        <v>3976</v>
      </c>
    </row>
    <row r="2269" spans="1:6" ht="15.75" customHeight="1">
      <c r="A2269" s="19">
        <v>44942.510416666664</v>
      </c>
      <c r="B2269" s="2">
        <v>14941</v>
      </c>
      <c r="C2269" s="2">
        <v>14946</v>
      </c>
      <c r="D2269" s="2">
        <v>14925</v>
      </c>
      <c r="E2269" s="2">
        <v>14926</v>
      </c>
      <c r="F2269" s="2">
        <v>3783</v>
      </c>
    </row>
    <row r="2270" spans="1:6" ht="15.75" customHeight="1">
      <c r="A2270" s="19">
        <v>44942.5</v>
      </c>
      <c r="B2270" s="2">
        <v>14967</v>
      </c>
      <c r="C2270" s="2">
        <v>14968</v>
      </c>
      <c r="D2270" s="2">
        <v>14941</v>
      </c>
      <c r="E2270" s="2">
        <v>14941</v>
      </c>
      <c r="F2270" s="2">
        <v>3197</v>
      </c>
    </row>
    <row r="2271" spans="1:6" ht="15.75" customHeight="1">
      <c r="A2271" s="19">
        <v>44942.489583333336</v>
      </c>
      <c r="B2271" s="2">
        <v>14955</v>
      </c>
      <c r="C2271" s="2">
        <v>14972</v>
      </c>
      <c r="D2271" s="2">
        <v>14954</v>
      </c>
      <c r="E2271" s="2">
        <v>14967</v>
      </c>
      <c r="F2271" s="2">
        <v>3902</v>
      </c>
    </row>
    <row r="2272" spans="1:6" ht="15.75" customHeight="1">
      <c r="A2272" s="19">
        <v>44942.479166666664</v>
      </c>
      <c r="B2272" s="2">
        <v>14926</v>
      </c>
      <c r="C2272" s="2">
        <v>14955</v>
      </c>
      <c r="D2272" s="2">
        <v>14923</v>
      </c>
      <c r="E2272" s="2">
        <v>14954</v>
      </c>
      <c r="F2272" s="2">
        <v>4432</v>
      </c>
    </row>
    <row r="2273" spans="1:6" ht="15.75" customHeight="1">
      <c r="A2273" s="19">
        <v>44942.46875</v>
      </c>
      <c r="B2273" s="2">
        <v>14961</v>
      </c>
      <c r="C2273" s="2">
        <v>14966</v>
      </c>
      <c r="D2273" s="2">
        <v>14918</v>
      </c>
      <c r="E2273" s="2">
        <v>14924</v>
      </c>
      <c r="F2273" s="2">
        <v>7154</v>
      </c>
    </row>
    <row r="2274" spans="1:6" ht="15.75" customHeight="1">
      <c r="A2274" s="19">
        <v>44942.458333333336</v>
      </c>
      <c r="B2274" s="2">
        <v>14955</v>
      </c>
      <c r="C2274" s="2">
        <v>14968</v>
      </c>
      <c r="D2274" s="2">
        <v>14950</v>
      </c>
      <c r="E2274" s="2">
        <v>14962</v>
      </c>
      <c r="F2274" s="2">
        <v>4123</v>
      </c>
    </row>
    <row r="2275" spans="1:6" ht="15.75" customHeight="1">
      <c r="A2275" s="19">
        <v>44942.447916666664</v>
      </c>
      <c r="B2275" s="2">
        <v>14979</v>
      </c>
      <c r="C2275" s="2">
        <v>14981</v>
      </c>
      <c r="D2275" s="2">
        <v>14953</v>
      </c>
      <c r="E2275" s="2">
        <v>14956</v>
      </c>
      <c r="F2275" s="2">
        <v>5249</v>
      </c>
    </row>
    <row r="2276" spans="1:6" ht="15.75" customHeight="1">
      <c r="A2276" s="19">
        <v>44942.4375</v>
      </c>
      <c r="B2276" s="2">
        <v>14984</v>
      </c>
      <c r="C2276" s="2">
        <v>14989</v>
      </c>
      <c r="D2276" s="2">
        <v>14968</v>
      </c>
      <c r="E2276" s="2">
        <v>14979</v>
      </c>
      <c r="F2276" s="2">
        <v>4631</v>
      </c>
    </row>
    <row r="2277" spans="1:6" ht="15.75" customHeight="1">
      <c r="A2277" s="19">
        <v>44942.427083333336</v>
      </c>
      <c r="B2277" s="2">
        <v>14995</v>
      </c>
      <c r="C2277" s="2">
        <v>15004</v>
      </c>
      <c r="D2277" s="2">
        <v>14980</v>
      </c>
      <c r="E2277" s="2">
        <v>14984</v>
      </c>
      <c r="F2277" s="2">
        <v>6514</v>
      </c>
    </row>
    <row r="2278" spans="1:6" ht="15.75" customHeight="1">
      <c r="A2278" s="19">
        <v>44942.416666666664</v>
      </c>
      <c r="B2278" s="2">
        <v>14949</v>
      </c>
      <c r="C2278" s="2">
        <v>14999</v>
      </c>
      <c r="D2278" s="2">
        <v>14949</v>
      </c>
      <c r="E2278" s="2">
        <v>14996</v>
      </c>
      <c r="F2278" s="2">
        <v>11018</v>
      </c>
    </row>
    <row r="2279" spans="1:6" ht="15.75" customHeight="1">
      <c r="A2279" s="19">
        <v>44942.40625</v>
      </c>
      <c r="B2279" s="2">
        <v>14931</v>
      </c>
      <c r="C2279" s="2">
        <v>14967</v>
      </c>
      <c r="D2279" s="2">
        <v>14930</v>
      </c>
      <c r="E2279" s="2">
        <v>14948</v>
      </c>
      <c r="F2279" s="2">
        <v>10585</v>
      </c>
    </row>
    <row r="2280" spans="1:6" ht="15.75" customHeight="1">
      <c r="A2280" s="19">
        <v>44942.395833333336</v>
      </c>
      <c r="B2280" s="2">
        <v>14934</v>
      </c>
      <c r="C2280" s="2">
        <v>14950</v>
      </c>
      <c r="D2280" s="2">
        <v>14925</v>
      </c>
      <c r="E2280" s="2">
        <v>14930</v>
      </c>
      <c r="F2280" s="2">
        <v>7099</v>
      </c>
    </row>
    <row r="2281" spans="1:6" ht="15.75" customHeight="1">
      <c r="A2281" s="19">
        <v>44942.385416666664</v>
      </c>
      <c r="B2281" s="2">
        <v>14942</v>
      </c>
      <c r="C2281" s="2">
        <v>14955</v>
      </c>
      <c r="D2281" s="2">
        <v>14924</v>
      </c>
      <c r="E2281" s="2">
        <v>14934</v>
      </c>
      <c r="F2281" s="2">
        <v>10698</v>
      </c>
    </row>
    <row r="2282" spans="1:6" ht="15.75" customHeight="1">
      <c r="A2282" s="19">
        <v>44942.375</v>
      </c>
      <c r="B2282" s="2">
        <v>14929</v>
      </c>
      <c r="C2282" s="2">
        <v>14958</v>
      </c>
      <c r="D2282" s="2">
        <v>14929</v>
      </c>
      <c r="E2282" s="2">
        <v>14942</v>
      </c>
      <c r="F2282" s="2">
        <v>9843</v>
      </c>
    </row>
    <row r="2283" spans="1:6" ht="15.75" customHeight="1">
      <c r="A2283" s="19">
        <v>44940.208333333336</v>
      </c>
      <c r="B2283" s="2">
        <v>14932</v>
      </c>
      <c r="C2283" s="2">
        <v>14934</v>
      </c>
      <c r="D2283" s="2">
        <v>14918</v>
      </c>
      <c r="E2283" s="2">
        <v>14920</v>
      </c>
      <c r="F2283" s="2">
        <v>1340</v>
      </c>
    </row>
    <row r="2284" spans="1:6" ht="15.75" customHeight="1">
      <c r="A2284" s="19">
        <v>44940.197916666664</v>
      </c>
      <c r="B2284" s="2">
        <v>14932</v>
      </c>
      <c r="C2284" s="2">
        <v>14939</v>
      </c>
      <c r="D2284" s="2">
        <v>14928</v>
      </c>
      <c r="E2284" s="2">
        <v>14934</v>
      </c>
      <c r="F2284" s="2">
        <v>1069</v>
      </c>
    </row>
    <row r="2285" spans="1:6" ht="15.75" customHeight="1">
      <c r="A2285" s="19">
        <v>44940.1875</v>
      </c>
      <c r="B2285" s="2">
        <v>14917</v>
      </c>
      <c r="C2285" s="2">
        <v>14935</v>
      </c>
      <c r="D2285" s="2">
        <v>14916</v>
      </c>
      <c r="E2285" s="2">
        <v>14932</v>
      </c>
      <c r="F2285" s="2">
        <v>1326</v>
      </c>
    </row>
    <row r="2286" spans="1:6" ht="15.75" customHeight="1">
      <c r="A2286" s="19">
        <v>44940.177083333336</v>
      </c>
      <c r="B2286" s="2">
        <v>14913</v>
      </c>
      <c r="C2286" s="2">
        <v>14920</v>
      </c>
      <c r="D2286" s="2">
        <v>14910</v>
      </c>
      <c r="E2286" s="2">
        <v>14917</v>
      </c>
      <c r="F2286" s="2">
        <v>620</v>
      </c>
    </row>
    <row r="2287" spans="1:6" ht="15.75" customHeight="1">
      <c r="A2287" s="19">
        <v>44940.166666666664</v>
      </c>
      <c r="B2287" s="2">
        <v>14919</v>
      </c>
      <c r="C2287" s="2">
        <v>14921</v>
      </c>
      <c r="D2287" s="2">
        <v>14908</v>
      </c>
      <c r="E2287" s="2">
        <v>14913</v>
      </c>
      <c r="F2287" s="2">
        <v>571</v>
      </c>
    </row>
    <row r="2288" spans="1:6" ht="15.75" customHeight="1">
      <c r="A2288" s="19">
        <v>44940.15625</v>
      </c>
      <c r="B2288" s="2">
        <v>14920</v>
      </c>
      <c r="C2288" s="2">
        <v>14924</v>
      </c>
      <c r="D2288" s="2">
        <v>14914</v>
      </c>
      <c r="E2288" s="2">
        <v>14917</v>
      </c>
      <c r="F2288" s="2">
        <v>509</v>
      </c>
    </row>
    <row r="2289" spans="1:6" ht="15.75" customHeight="1">
      <c r="A2289" s="19">
        <v>44940.145833333336</v>
      </c>
      <c r="B2289" s="2">
        <v>14918</v>
      </c>
      <c r="C2289" s="2">
        <v>14923</v>
      </c>
      <c r="D2289" s="2">
        <v>14913</v>
      </c>
      <c r="E2289" s="2">
        <v>14919</v>
      </c>
      <c r="F2289" s="2">
        <v>582</v>
      </c>
    </row>
    <row r="2290" spans="1:6" ht="15.75" customHeight="1">
      <c r="A2290" s="19">
        <v>44940.135416666664</v>
      </c>
      <c r="B2290" s="2">
        <v>14922</v>
      </c>
      <c r="C2290" s="2">
        <v>14926</v>
      </c>
      <c r="D2290" s="2">
        <v>14913</v>
      </c>
      <c r="E2290" s="2">
        <v>14917</v>
      </c>
      <c r="F2290" s="2">
        <v>715</v>
      </c>
    </row>
    <row r="2291" spans="1:6" ht="15.75" customHeight="1">
      <c r="A2291" s="19">
        <v>44940.125</v>
      </c>
      <c r="B2291" s="2">
        <v>14919</v>
      </c>
      <c r="C2291" s="2">
        <v>14926</v>
      </c>
      <c r="D2291" s="2">
        <v>14915</v>
      </c>
      <c r="E2291" s="2">
        <v>14922</v>
      </c>
      <c r="F2291" s="2">
        <v>1236</v>
      </c>
    </row>
    <row r="2292" spans="1:6" ht="15.75" customHeight="1">
      <c r="A2292" s="19">
        <v>44940.114583333336</v>
      </c>
      <c r="B2292" s="2">
        <v>14888</v>
      </c>
      <c r="C2292" s="2">
        <v>14921</v>
      </c>
      <c r="D2292" s="2">
        <v>14888</v>
      </c>
      <c r="E2292" s="2">
        <v>14919</v>
      </c>
      <c r="F2292" s="2">
        <v>3038</v>
      </c>
    </row>
    <row r="2293" spans="1:6" ht="15.75" customHeight="1">
      <c r="A2293" s="19">
        <v>44940.104166666664</v>
      </c>
      <c r="B2293" s="2">
        <v>14891</v>
      </c>
      <c r="C2293" s="2">
        <v>14891</v>
      </c>
      <c r="D2293" s="2">
        <v>14880</v>
      </c>
      <c r="E2293" s="2">
        <v>14887</v>
      </c>
      <c r="F2293" s="2">
        <v>642</v>
      </c>
    </row>
    <row r="2294" spans="1:6" ht="15.75" customHeight="1">
      <c r="A2294" s="19">
        <v>44940.09375</v>
      </c>
      <c r="B2294" s="2">
        <v>14892</v>
      </c>
      <c r="C2294" s="2">
        <v>14898</v>
      </c>
      <c r="D2294" s="2">
        <v>14885</v>
      </c>
      <c r="E2294" s="2">
        <v>14889</v>
      </c>
      <c r="F2294" s="2">
        <v>1370</v>
      </c>
    </row>
    <row r="2295" spans="1:6" ht="15.75" customHeight="1">
      <c r="A2295" s="19">
        <v>44940.083333333336</v>
      </c>
      <c r="B2295" s="2">
        <v>14881</v>
      </c>
      <c r="C2295" s="2">
        <v>14892</v>
      </c>
      <c r="D2295" s="2">
        <v>14877</v>
      </c>
      <c r="E2295" s="2">
        <v>14891</v>
      </c>
      <c r="F2295" s="2">
        <v>1327</v>
      </c>
    </row>
    <row r="2296" spans="1:6" ht="15.75" customHeight="1">
      <c r="A2296" s="19">
        <v>44940.072916666664</v>
      </c>
      <c r="B2296" s="2">
        <v>14880</v>
      </c>
      <c r="C2296" s="2">
        <v>14882</v>
      </c>
      <c r="D2296" s="2">
        <v>14871</v>
      </c>
      <c r="E2296" s="2">
        <v>14881</v>
      </c>
      <c r="F2296" s="2">
        <v>755</v>
      </c>
    </row>
    <row r="2297" spans="1:6" ht="15.75" customHeight="1">
      <c r="A2297" s="19">
        <v>44940.0625</v>
      </c>
      <c r="B2297" s="2">
        <v>14879</v>
      </c>
      <c r="C2297" s="2">
        <v>14884</v>
      </c>
      <c r="D2297" s="2">
        <v>14877</v>
      </c>
      <c r="E2297" s="2">
        <v>14880</v>
      </c>
      <c r="F2297" s="2">
        <v>1186</v>
      </c>
    </row>
    <row r="2298" spans="1:6" ht="15.75" customHeight="1">
      <c r="A2298" s="19">
        <v>44940.052083333336</v>
      </c>
      <c r="B2298" s="2">
        <v>14870</v>
      </c>
      <c r="C2298" s="2">
        <v>14880</v>
      </c>
      <c r="D2298" s="2">
        <v>14868</v>
      </c>
      <c r="E2298" s="2">
        <v>14879</v>
      </c>
      <c r="F2298" s="2">
        <v>1310</v>
      </c>
    </row>
    <row r="2299" spans="1:6" ht="15.75" customHeight="1">
      <c r="A2299" s="19">
        <v>44940.041666666664</v>
      </c>
      <c r="B2299" s="2">
        <v>14868</v>
      </c>
      <c r="C2299" s="2">
        <v>14871</v>
      </c>
      <c r="D2299" s="2">
        <v>14854</v>
      </c>
      <c r="E2299" s="2">
        <v>14870</v>
      </c>
      <c r="F2299" s="2">
        <v>1154</v>
      </c>
    </row>
    <row r="2300" spans="1:6" ht="15.75" customHeight="1">
      <c r="A2300" s="19">
        <v>44940.03125</v>
      </c>
      <c r="B2300" s="2">
        <v>14873</v>
      </c>
      <c r="C2300" s="2">
        <v>14874</v>
      </c>
      <c r="D2300" s="2">
        <v>14858</v>
      </c>
      <c r="E2300" s="2">
        <v>14868</v>
      </c>
      <c r="F2300" s="2">
        <v>1436</v>
      </c>
    </row>
    <row r="2301" spans="1:6" ht="15.75" customHeight="1">
      <c r="A2301" s="19">
        <v>44940.020833333336</v>
      </c>
      <c r="B2301" s="2">
        <v>14853</v>
      </c>
      <c r="C2301" s="2">
        <v>14878</v>
      </c>
      <c r="D2301" s="2">
        <v>14847</v>
      </c>
      <c r="E2301" s="2">
        <v>14873</v>
      </c>
      <c r="F2301" s="2">
        <v>2655</v>
      </c>
    </row>
    <row r="2302" spans="1:6" ht="15.75" customHeight="1">
      <c r="A2302" s="19">
        <v>44940.010416666664</v>
      </c>
      <c r="B2302" s="2">
        <v>14877</v>
      </c>
      <c r="C2302" s="2">
        <v>14881</v>
      </c>
      <c r="D2302" s="2">
        <v>14852</v>
      </c>
      <c r="E2302" s="2">
        <v>14854</v>
      </c>
      <c r="F2302" s="2">
        <v>2942</v>
      </c>
    </row>
    <row r="2303" spans="1:6" ht="15.75" customHeight="1">
      <c r="A2303" s="19">
        <v>44940</v>
      </c>
      <c r="B2303" s="2">
        <v>14873</v>
      </c>
      <c r="C2303" s="2">
        <v>14887</v>
      </c>
      <c r="D2303" s="2">
        <v>14871</v>
      </c>
      <c r="E2303" s="2">
        <v>14877</v>
      </c>
      <c r="F2303" s="2">
        <v>1877</v>
      </c>
    </row>
    <row r="2304" spans="1:6" ht="15.75" customHeight="1">
      <c r="A2304" s="19">
        <v>44939.989583333336</v>
      </c>
      <c r="B2304" s="2">
        <v>14883</v>
      </c>
      <c r="C2304" s="2">
        <v>14888</v>
      </c>
      <c r="D2304" s="2">
        <v>14868</v>
      </c>
      <c r="E2304" s="2">
        <v>14871</v>
      </c>
      <c r="F2304" s="2">
        <v>2905</v>
      </c>
    </row>
    <row r="2305" spans="1:6" ht="15.75" customHeight="1">
      <c r="A2305" s="19">
        <v>44939.979166666664</v>
      </c>
      <c r="B2305" s="2">
        <v>14877</v>
      </c>
      <c r="C2305" s="2">
        <v>14886</v>
      </c>
      <c r="D2305" s="2">
        <v>14867</v>
      </c>
      <c r="E2305" s="2">
        <v>14883</v>
      </c>
      <c r="F2305" s="2">
        <v>2604</v>
      </c>
    </row>
    <row r="2306" spans="1:6" ht="15.75" customHeight="1">
      <c r="A2306" s="19">
        <v>44939.96875</v>
      </c>
      <c r="B2306" s="2">
        <v>14858</v>
      </c>
      <c r="C2306" s="2">
        <v>14888</v>
      </c>
      <c r="D2306" s="2">
        <v>14858</v>
      </c>
      <c r="E2306" s="2">
        <v>14876</v>
      </c>
      <c r="F2306" s="2">
        <v>5892</v>
      </c>
    </row>
    <row r="2307" spans="1:6" ht="15.75" customHeight="1">
      <c r="A2307" s="19">
        <v>44939.958333333336</v>
      </c>
      <c r="B2307" s="2">
        <v>14849</v>
      </c>
      <c r="C2307" s="2">
        <v>14875</v>
      </c>
      <c r="D2307" s="2">
        <v>14841</v>
      </c>
      <c r="E2307" s="2">
        <v>14858</v>
      </c>
      <c r="F2307" s="2">
        <v>6082</v>
      </c>
    </row>
    <row r="2308" spans="1:6" ht="15.75" customHeight="1">
      <c r="A2308" s="19">
        <v>44939.947916666664</v>
      </c>
      <c r="B2308" s="2">
        <v>14850</v>
      </c>
      <c r="C2308" s="2">
        <v>14865</v>
      </c>
      <c r="D2308" s="2">
        <v>14832</v>
      </c>
      <c r="E2308" s="2">
        <v>14849</v>
      </c>
      <c r="F2308" s="2">
        <v>6410</v>
      </c>
    </row>
    <row r="2309" spans="1:6" ht="15.75" customHeight="1">
      <c r="A2309" s="19">
        <v>44939.9375</v>
      </c>
      <c r="B2309" s="2">
        <v>14844</v>
      </c>
      <c r="C2309" s="2">
        <v>14852</v>
      </c>
      <c r="D2309" s="2">
        <v>14838</v>
      </c>
      <c r="E2309" s="2">
        <v>14851</v>
      </c>
      <c r="F2309" s="2">
        <v>1353</v>
      </c>
    </row>
    <row r="2310" spans="1:6" ht="15.75" customHeight="1">
      <c r="A2310" s="19">
        <v>44939.927083333336</v>
      </c>
      <c r="B2310" s="2">
        <v>14841</v>
      </c>
      <c r="C2310" s="2">
        <v>14846</v>
      </c>
      <c r="D2310" s="2">
        <v>14832</v>
      </c>
      <c r="E2310" s="2">
        <v>14844</v>
      </c>
      <c r="F2310" s="2">
        <v>1349</v>
      </c>
    </row>
    <row r="2311" spans="1:6" ht="15.75" customHeight="1">
      <c r="A2311" s="19">
        <v>44939.916666666664</v>
      </c>
      <c r="B2311" s="2">
        <v>14842</v>
      </c>
      <c r="C2311" s="2">
        <v>14847</v>
      </c>
      <c r="D2311" s="2">
        <v>14830</v>
      </c>
      <c r="E2311" s="2">
        <v>14839</v>
      </c>
      <c r="F2311" s="2">
        <v>1689</v>
      </c>
    </row>
    <row r="2312" spans="1:6" ht="15.75" customHeight="1">
      <c r="A2312" s="19">
        <v>44939.90625</v>
      </c>
      <c r="B2312" s="2">
        <v>14833</v>
      </c>
      <c r="C2312" s="2">
        <v>14852</v>
      </c>
      <c r="D2312" s="2">
        <v>14824</v>
      </c>
      <c r="E2312" s="2">
        <v>14842</v>
      </c>
      <c r="F2312" s="2">
        <v>3083</v>
      </c>
    </row>
    <row r="2313" spans="1:6" ht="15.75" customHeight="1">
      <c r="A2313" s="19">
        <v>44939.895833333336</v>
      </c>
      <c r="B2313" s="2">
        <v>14830</v>
      </c>
      <c r="C2313" s="2">
        <v>14845</v>
      </c>
      <c r="D2313" s="2">
        <v>14826</v>
      </c>
      <c r="E2313" s="2">
        <v>14833</v>
      </c>
      <c r="F2313" s="2">
        <v>2509</v>
      </c>
    </row>
    <row r="2314" spans="1:6" ht="15.75" customHeight="1">
      <c r="A2314" s="19">
        <v>44939.885416666664</v>
      </c>
      <c r="B2314" s="2">
        <v>14808</v>
      </c>
      <c r="C2314" s="2">
        <v>14834</v>
      </c>
      <c r="D2314" s="2">
        <v>14808</v>
      </c>
      <c r="E2314" s="2">
        <v>14830</v>
      </c>
      <c r="F2314" s="2">
        <v>3094</v>
      </c>
    </row>
    <row r="2315" spans="1:6" ht="15.75" customHeight="1">
      <c r="A2315" s="19">
        <v>44939.875</v>
      </c>
      <c r="B2315" s="2">
        <v>14834</v>
      </c>
      <c r="C2315" s="2">
        <v>14841</v>
      </c>
      <c r="D2315" s="2">
        <v>14805</v>
      </c>
      <c r="E2315" s="2">
        <v>14809</v>
      </c>
      <c r="F2315" s="2">
        <v>4602</v>
      </c>
    </row>
    <row r="2316" spans="1:6" ht="15.75" customHeight="1">
      <c r="A2316" s="19">
        <v>44939.864583333336</v>
      </c>
      <c r="B2316" s="2">
        <v>14837</v>
      </c>
      <c r="C2316" s="2">
        <v>14847</v>
      </c>
      <c r="D2316" s="2">
        <v>14832</v>
      </c>
      <c r="E2316" s="2">
        <v>14833</v>
      </c>
      <c r="F2316" s="2">
        <v>1923</v>
      </c>
    </row>
    <row r="2317" spans="1:6" ht="15.75" customHeight="1">
      <c r="A2317" s="19">
        <v>44939.854166666664</v>
      </c>
      <c r="B2317" s="2">
        <v>14845</v>
      </c>
      <c r="C2317" s="2">
        <v>14849</v>
      </c>
      <c r="D2317" s="2">
        <v>14829</v>
      </c>
      <c r="E2317" s="2">
        <v>14837</v>
      </c>
      <c r="F2317" s="2">
        <v>2618</v>
      </c>
    </row>
    <row r="2318" spans="1:6" ht="15.75" customHeight="1">
      <c r="A2318" s="19">
        <v>44939.84375</v>
      </c>
      <c r="B2318" s="2">
        <v>14852</v>
      </c>
      <c r="C2318" s="2">
        <v>14857</v>
      </c>
      <c r="D2318" s="2">
        <v>14843</v>
      </c>
      <c r="E2318" s="2">
        <v>14846</v>
      </c>
      <c r="F2318" s="2">
        <v>1555</v>
      </c>
    </row>
    <row r="2319" spans="1:6" ht="15.75" customHeight="1">
      <c r="A2319" s="19">
        <v>44939.833333333336</v>
      </c>
      <c r="B2319" s="2">
        <v>14864</v>
      </c>
      <c r="C2319" s="2">
        <v>14873</v>
      </c>
      <c r="D2319" s="2">
        <v>14850</v>
      </c>
      <c r="E2319" s="2">
        <v>14853</v>
      </c>
      <c r="F2319" s="2">
        <v>2342</v>
      </c>
    </row>
    <row r="2320" spans="1:6" ht="15.75" customHeight="1">
      <c r="A2320" s="19">
        <v>44939.822916666664</v>
      </c>
      <c r="B2320" s="2">
        <v>14874</v>
      </c>
      <c r="C2320" s="2">
        <v>14874</v>
      </c>
      <c r="D2320" s="2">
        <v>14856</v>
      </c>
      <c r="E2320" s="2">
        <v>14864</v>
      </c>
      <c r="F2320" s="2">
        <v>2677</v>
      </c>
    </row>
    <row r="2321" spans="1:6" ht="15.75" customHeight="1">
      <c r="A2321" s="19">
        <v>44939.8125</v>
      </c>
      <c r="B2321" s="2">
        <v>14891</v>
      </c>
      <c r="C2321" s="2">
        <v>14893</v>
      </c>
      <c r="D2321" s="2">
        <v>14871</v>
      </c>
      <c r="E2321" s="2">
        <v>14874</v>
      </c>
      <c r="F2321" s="2">
        <v>1125</v>
      </c>
    </row>
    <row r="2322" spans="1:6" ht="15.75" customHeight="1">
      <c r="A2322" s="19">
        <v>44939.802083333336</v>
      </c>
      <c r="B2322" s="2">
        <v>14888</v>
      </c>
      <c r="C2322" s="2">
        <v>14891</v>
      </c>
      <c r="D2322" s="2">
        <v>14883</v>
      </c>
      <c r="E2322" s="2">
        <v>14891</v>
      </c>
      <c r="F2322" s="2">
        <v>470</v>
      </c>
    </row>
    <row r="2323" spans="1:6" ht="15.75" customHeight="1">
      <c r="A2323" s="19">
        <v>44939.791666666664</v>
      </c>
      <c r="B2323" s="2">
        <v>14889</v>
      </c>
      <c r="C2323" s="2">
        <v>14894</v>
      </c>
      <c r="D2323" s="2">
        <v>14885</v>
      </c>
      <c r="E2323" s="2">
        <v>14890</v>
      </c>
      <c r="F2323" s="2">
        <v>643</v>
      </c>
    </row>
    <row r="2324" spans="1:6" ht="15.75" customHeight="1">
      <c r="A2324" s="19">
        <v>44939.78125</v>
      </c>
      <c r="B2324" s="2">
        <v>14887</v>
      </c>
      <c r="C2324" s="2">
        <v>14893</v>
      </c>
      <c r="D2324" s="2">
        <v>14883</v>
      </c>
      <c r="E2324" s="2">
        <v>14890</v>
      </c>
      <c r="F2324" s="2">
        <v>545</v>
      </c>
    </row>
    <row r="2325" spans="1:6" ht="15.75" customHeight="1">
      <c r="A2325" s="19">
        <v>44939.770833333336</v>
      </c>
      <c r="B2325" s="2">
        <v>14892</v>
      </c>
      <c r="C2325" s="2">
        <v>14892</v>
      </c>
      <c r="D2325" s="2">
        <v>14882</v>
      </c>
      <c r="E2325" s="2">
        <v>14887</v>
      </c>
      <c r="F2325" s="2">
        <v>534</v>
      </c>
    </row>
    <row r="2326" spans="1:6" ht="15.75" customHeight="1">
      <c r="A2326" s="19">
        <v>44939.760416666664</v>
      </c>
      <c r="B2326" s="2">
        <v>14888</v>
      </c>
      <c r="C2326" s="2">
        <v>14893</v>
      </c>
      <c r="D2326" s="2">
        <v>14885</v>
      </c>
      <c r="E2326" s="2">
        <v>14893</v>
      </c>
      <c r="F2326" s="2">
        <v>623</v>
      </c>
    </row>
    <row r="2327" spans="1:6" ht="15.75" customHeight="1">
      <c r="A2327" s="19">
        <v>44939.75</v>
      </c>
      <c r="B2327" s="2">
        <v>14883</v>
      </c>
      <c r="C2327" s="2">
        <v>14893</v>
      </c>
      <c r="D2327" s="2">
        <v>14882</v>
      </c>
      <c r="E2327" s="2">
        <v>14887</v>
      </c>
      <c r="F2327" s="2">
        <v>790</v>
      </c>
    </row>
    <row r="2328" spans="1:6" ht="15.75" customHeight="1">
      <c r="A2328" s="19">
        <v>44939.739583333336</v>
      </c>
      <c r="B2328" s="2">
        <v>14876</v>
      </c>
      <c r="C2328" s="2">
        <v>14884</v>
      </c>
      <c r="D2328" s="2">
        <v>14874</v>
      </c>
      <c r="E2328" s="2">
        <v>14883</v>
      </c>
      <c r="F2328" s="2">
        <v>1029</v>
      </c>
    </row>
    <row r="2329" spans="1:6" ht="15.75" customHeight="1">
      <c r="A2329" s="19">
        <v>44939.729166666664</v>
      </c>
      <c r="B2329" s="2">
        <v>14902</v>
      </c>
      <c r="C2329" s="2">
        <v>14903</v>
      </c>
      <c r="D2329" s="2">
        <v>14872</v>
      </c>
      <c r="E2329" s="2">
        <v>14875</v>
      </c>
      <c r="F2329" s="2">
        <v>2011</v>
      </c>
    </row>
    <row r="2330" spans="1:6" ht="15.75" customHeight="1">
      <c r="A2330" s="19">
        <v>44939.71875</v>
      </c>
      <c r="B2330" s="2">
        <v>14895</v>
      </c>
      <c r="C2330" s="2">
        <v>14902</v>
      </c>
      <c r="D2330" s="2">
        <v>14886</v>
      </c>
      <c r="E2330" s="2">
        <v>14902</v>
      </c>
      <c r="F2330" s="2">
        <v>1294</v>
      </c>
    </row>
    <row r="2331" spans="1:6" ht="15.75" customHeight="1">
      <c r="A2331" s="19">
        <v>44939.708333333336</v>
      </c>
      <c r="B2331" s="2">
        <v>14887</v>
      </c>
      <c r="C2331" s="2">
        <v>14896</v>
      </c>
      <c r="D2331" s="2">
        <v>14887</v>
      </c>
      <c r="E2331" s="2">
        <v>14895</v>
      </c>
      <c r="F2331" s="2">
        <v>1003</v>
      </c>
    </row>
    <row r="2332" spans="1:6" ht="15.75" customHeight="1">
      <c r="A2332" s="19">
        <v>44939.697916666664</v>
      </c>
      <c r="B2332" s="2">
        <v>14886</v>
      </c>
      <c r="C2332" s="2">
        <v>14893</v>
      </c>
      <c r="D2332" s="2">
        <v>14883</v>
      </c>
      <c r="E2332" s="2">
        <v>14886</v>
      </c>
      <c r="F2332" s="2">
        <v>1058</v>
      </c>
    </row>
    <row r="2333" spans="1:6" ht="15.75" customHeight="1">
      <c r="A2333" s="19">
        <v>44939.6875</v>
      </c>
      <c r="B2333" s="2">
        <v>14877</v>
      </c>
      <c r="C2333" s="2">
        <v>14891</v>
      </c>
      <c r="D2333" s="2">
        <v>14877</v>
      </c>
      <c r="E2333" s="2">
        <v>14886</v>
      </c>
      <c r="F2333" s="2">
        <v>1526</v>
      </c>
    </row>
    <row r="2334" spans="1:6" ht="15.75" customHeight="1">
      <c r="A2334" s="19">
        <v>44939.677083333336</v>
      </c>
      <c r="B2334" s="2">
        <v>14885</v>
      </c>
      <c r="C2334" s="2">
        <v>14886</v>
      </c>
      <c r="D2334" s="2">
        <v>14871</v>
      </c>
      <c r="E2334" s="2">
        <v>14877</v>
      </c>
      <c r="F2334" s="2">
        <v>1778</v>
      </c>
    </row>
    <row r="2335" spans="1:6" ht="15.75" customHeight="1">
      <c r="A2335" s="19">
        <v>44939.666666666664</v>
      </c>
      <c r="B2335" s="2">
        <v>14878</v>
      </c>
      <c r="C2335" s="2">
        <v>14887</v>
      </c>
      <c r="D2335" s="2">
        <v>14878</v>
      </c>
      <c r="E2335" s="2">
        <v>14886</v>
      </c>
      <c r="F2335" s="2">
        <v>1851</v>
      </c>
    </row>
    <row r="2336" spans="1:6" ht="15.75" customHeight="1">
      <c r="A2336" s="19">
        <v>44939.65625</v>
      </c>
      <c r="B2336" s="2">
        <v>14863</v>
      </c>
      <c r="C2336" s="2">
        <v>14878</v>
      </c>
      <c r="D2336" s="2">
        <v>14863</v>
      </c>
      <c r="E2336" s="2">
        <v>14877</v>
      </c>
      <c r="F2336" s="2">
        <v>1721</v>
      </c>
    </row>
    <row r="2337" spans="1:6" ht="15.75" customHeight="1">
      <c r="A2337" s="19">
        <v>44939.645833333336</v>
      </c>
      <c r="B2337" s="2">
        <v>14866</v>
      </c>
      <c r="C2337" s="2">
        <v>14870</v>
      </c>
      <c r="D2337" s="2">
        <v>14860</v>
      </c>
      <c r="E2337" s="2">
        <v>14862</v>
      </c>
      <c r="F2337" s="2">
        <v>1119</v>
      </c>
    </row>
    <row r="2338" spans="1:6" ht="15.75" customHeight="1">
      <c r="A2338" s="19">
        <v>44939.635416666664</v>
      </c>
      <c r="B2338" s="2">
        <v>14855</v>
      </c>
      <c r="C2338" s="2">
        <v>14872</v>
      </c>
      <c r="D2338" s="2">
        <v>14853</v>
      </c>
      <c r="E2338" s="2">
        <v>14867</v>
      </c>
      <c r="F2338" s="2">
        <v>3277</v>
      </c>
    </row>
    <row r="2339" spans="1:6" ht="15.75" customHeight="1">
      <c r="A2339" s="19">
        <v>44939.572916666664</v>
      </c>
      <c r="B2339" s="2">
        <v>14843</v>
      </c>
      <c r="C2339" s="2">
        <v>14848</v>
      </c>
      <c r="D2339" s="2">
        <v>14823</v>
      </c>
      <c r="E2339" s="2">
        <v>14835</v>
      </c>
      <c r="F2339" s="2">
        <v>5643</v>
      </c>
    </row>
    <row r="2340" spans="1:6" ht="15.75" customHeight="1">
      <c r="A2340" s="19">
        <v>44939.5625</v>
      </c>
      <c r="B2340" s="2">
        <v>14862</v>
      </c>
      <c r="C2340" s="2">
        <v>14867</v>
      </c>
      <c r="D2340" s="2">
        <v>14841</v>
      </c>
      <c r="E2340" s="2">
        <v>14843</v>
      </c>
      <c r="F2340" s="2">
        <v>4064</v>
      </c>
    </row>
    <row r="2341" spans="1:6" ht="15.75" customHeight="1">
      <c r="A2341" s="19">
        <v>44939.552083333336</v>
      </c>
      <c r="B2341" s="2">
        <v>14855</v>
      </c>
      <c r="C2341" s="2">
        <v>14868</v>
      </c>
      <c r="D2341" s="2">
        <v>14851</v>
      </c>
      <c r="E2341" s="2">
        <v>14861</v>
      </c>
      <c r="F2341" s="2">
        <v>3337</v>
      </c>
    </row>
    <row r="2342" spans="1:6" ht="15.75" customHeight="1">
      <c r="A2342" s="19">
        <v>44939.541666666664</v>
      </c>
      <c r="B2342" s="2">
        <v>14852</v>
      </c>
      <c r="C2342" s="2">
        <v>14859</v>
      </c>
      <c r="D2342" s="2">
        <v>14846</v>
      </c>
      <c r="E2342" s="2">
        <v>14855</v>
      </c>
      <c r="F2342" s="2">
        <v>2332</v>
      </c>
    </row>
    <row r="2343" spans="1:6" ht="15.75" customHeight="1">
      <c r="A2343" s="19">
        <v>44939.53125</v>
      </c>
      <c r="B2343" s="2">
        <v>14858</v>
      </c>
      <c r="C2343" s="2">
        <v>14862</v>
      </c>
      <c r="D2343" s="2">
        <v>14844</v>
      </c>
      <c r="E2343" s="2">
        <v>14852</v>
      </c>
      <c r="F2343" s="2">
        <v>2171</v>
      </c>
    </row>
    <row r="2344" spans="1:6" ht="15.75" customHeight="1">
      <c r="A2344" s="19">
        <v>44939.520833333336</v>
      </c>
      <c r="B2344" s="2">
        <v>14846</v>
      </c>
      <c r="C2344" s="2">
        <v>14864</v>
      </c>
      <c r="D2344" s="2">
        <v>14836</v>
      </c>
      <c r="E2344" s="2">
        <v>14857</v>
      </c>
      <c r="F2344" s="2">
        <v>3788</v>
      </c>
    </row>
    <row r="2345" spans="1:6" ht="15.75" customHeight="1">
      <c r="A2345" s="19">
        <v>44939.510416666664</v>
      </c>
      <c r="B2345" s="2">
        <v>14851</v>
      </c>
      <c r="C2345" s="2">
        <v>14861</v>
      </c>
      <c r="D2345" s="2">
        <v>14845</v>
      </c>
      <c r="E2345" s="2">
        <v>14846</v>
      </c>
      <c r="F2345" s="2">
        <v>3695</v>
      </c>
    </row>
    <row r="2346" spans="1:6" ht="15.75" customHeight="1">
      <c r="A2346" s="19">
        <v>44939.5</v>
      </c>
      <c r="B2346" s="2">
        <v>14827</v>
      </c>
      <c r="C2346" s="2">
        <v>14854</v>
      </c>
      <c r="D2346" s="2">
        <v>14821</v>
      </c>
      <c r="E2346" s="2">
        <v>14851</v>
      </c>
      <c r="F2346" s="2">
        <v>5494</v>
      </c>
    </row>
    <row r="2347" spans="1:6" ht="15.75" customHeight="1">
      <c r="A2347" s="19">
        <v>44939.489583333336</v>
      </c>
      <c r="B2347" s="2">
        <v>14854</v>
      </c>
      <c r="C2347" s="2">
        <v>14854</v>
      </c>
      <c r="D2347" s="2">
        <v>14825</v>
      </c>
      <c r="E2347" s="2">
        <v>14827</v>
      </c>
      <c r="F2347" s="2">
        <v>5223</v>
      </c>
    </row>
    <row r="2348" spans="1:6" ht="15.75" customHeight="1">
      <c r="A2348" s="19">
        <v>44939.479166666664</v>
      </c>
      <c r="B2348" s="2">
        <v>14853</v>
      </c>
      <c r="C2348" s="2">
        <v>14862</v>
      </c>
      <c r="D2348" s="2">
        <v>14845</v>
      </c>
      <c r="E2348" s="2">
        <v>14852</v>
      </c>
      <c r="F2348" s="2">
        <v>3180</v>
      </c>
    </row>
    <row r="2349" spans="1:6" ht="15.75" customHeight="1">
      <c r="A2349" s="19">
        <v>44939.46875</v>
      </c>
      <c r="B2349" s="2">
        <v>14869</v>
      </c>
      <c r="C2349" s="2">
        <v>14873</v>
      </c>
      <c r="D2349" s="2">
        <v>14832</v>
      </c>
      <c r="E2349" s="2">
        <v>14853</v>
      </c>
      <c r="F2349" s="2">
        <v>8408</v>
      </c>
    </row>
    <row r="2350" spans="1:6" ht="15.75" customHeight="1">
      <c r="A2350" s="19">
        <v>44939.458333333336</v>
      </c>
      <c r="B2350" s="2">
        <v>14866</v>
      </c>
      <c r="C2350" s="2">
        <v>14878</v>
      </c>
      <c r="D2350" s="2">
        <v>14852</v>
      </c>
      <c r="E2350" s="2">
        <v>14869</v>
      </c>
      <c r="F2350" s="2">
        <v>5152</v>
      </c>
    </row>
    <row r="2351" spans="1:6" ht="15.75" customHeight="1">
      <c r="A2351" s="19">
        <v>44939.447916666664</v>
      </c>
      <c r="B2351" s="2">
        <v>14860</v>
      </c>
      <c r="C2351" s="2">
        <v>14884</v>
      </c>
      <c r="D2351" s="2">
        <v>14856</v>
      </c>
      <c r="E2351" s="2">
        <v>14866</v>
      </c>
      <c r="F2351" s="2">
        <v>5924</v>
      </c>
    </row>
    <row r="2352" spans="1:6" ht="15.75" customHeight="1">
      <c r="A2352" s="19">
        <v>44939.4375</v>
      </c>
      <c r="B2352" s="2">
        <v>14884</v>
      </c>
      <c r="C2352" s="2">
        <v>14892</v>
      </c>
      <c r="D2352" s="2">
        <v>14860</v>
      </c>
      <c r="E2352" s="2">
        <v>14860</v>
      </c>
      <c r="F2352" s="2">
        <v>6835</v>
      </c>
    </row>
    <row r="2353" spans="1:6" ht="15.75" customHeight="1">
      <c r="A2353" s="19">
        <v>44939.427083333336</v>
      </c>
      <c r="B2353" s="2">
        <v>14905</v>
      </c>
      <c r="C2353" s="2">
        <v>14911</v>
      </c>
      <c r="D2353" s="2">
        <v>14864</v>
      </c>
      <c r="E2353" s="2">
        <v>14885</v>
      </c>
      <c r="F2353" s="2">
        <v>9237</v>
      </c>
    </row>
    <row r="2354" spans="1:6" ht="15.75" customHeight="1">
      <c r="A2354" s="19">
        <v>44939.416666666664</v>
      </c>
      <c r="B2354" s="2">
        <v>14883</v>
      </c>
      <c r="C2354" s="2">
        <v>14908</v>
      </c>
      <c r="D2354" s="2">
        <v>14872</v>
      </c>
      <c r="E2354" s="2">
        <v>14905</v>
      </c>
      <c r="F2354" s="2">
        <v>9869</v>
      </c>
    </row>
    <row r="2355" spans="1:6" ht="15.75" customHeight="1">
      <c r="A2355" s="19">
        <v>44939.40625</v>
      </c>
      <c r="B2355" s="2">
        <v>14910</v>
      </c>
      <c r="C2355" s="2">
        <v>14921</v>
      </c>
      <c r="D2355" s="2">
        <v>14869</v>
      </c>
      <c r="E2355" s="2">
        <v>14883</v>
      </c>
      <c r="F2355" s="2">
        <v>16355</v>
      </c>
    </row>
    <row r="2356" spans="1:6" ht="15.75" customHeight="1">
      <c r="A2356" s="19">
        <v>44939.395833333336</v>
      </c>
      <c r="B2356" s="2">
        <v>14956</v>
      </c>
      <c r="C2356" s="2">
        <v>14957</v>
      </c>
      <c r="D2356" s="2">
        <v>14907</v>
      </c>
      <c r="E2356" s="2">
        <v>14910</v>
      </c>
      <c r="F2356" s="2">
        <v>15250</v>
      </c>
    </row>
    <row r="2357" spans="1:6" ht="15.75" customHeight="1">
      <c r="A2357" s="19">
        <v>44939.385416666664</v>
      </c>
      <c r="B2357" s="2">
        <v>14989</v>
      </c>
      <c r="C2357" s="2">
        <v>14991</v>
      </c>
      <c r="D2357" s="2">
        <v>14951</v>
      </c>
      <c r="E2357" s="2">
        <v>14955</v>
      </c>
      <c r="F2357" s="2">
        <v>14849</v>
      </c>
    </row>
    <row r="2358" spans="1:6" ht="15.75" customHeight="1">
      <c r="A2358" s="19">
        <v>44939.375</v>
      </c>
      <c r="B2358" s="2">
        <v>14995</v>
      </c>
      <c r="C2358" s="2">
        <v>15015</v>
      </c>
      <c r="D2358" s="2">
        <v>14986</v>
      </c>
      <c r="E2358" s="2">
        <v>14989</v>
      </c>
      <c r="F2358" s="2">
        <v>11694</v>
      </c>
    </row>
    <row r="2359" spans="1:6" ht="15.75" customHeight="1">
      <c r="A2359" s="19">
        <v>44939.208333333336</v>
      </c>
      <c r="B2359" s="2">
        <v>14968</v>
      </c>
      <c r="C2359" s="2">
        <v>14978</v>
      </c>
      <c r="D2359" s="2">
        <v>14955</v>
      </c>
      <c r="E2359" s="2">
        <v>14973</v>
      </c>
      <c r="F2359" s="2">
        <v>1504</v>
      </c>
    </row>
    <row r="2360" spans="1:6" ht="15.75" customHeight="1">
      <c r="A2360" s="19">
        <v>44939.197916666664</v>
      </c>
      <c r="B2360" s="2">
        <v>14981</v>
      </c>
      <c r="C2360" s="2">
        <v>14985</v>
      </c>
      <c r="D2360" s="2">
        <v>14967</v>
      </c>
      <c r="E2360" s="2">
        <v>14969</v>
      </c>
      <c r="F2360" s="2">
        <v>813</v>
      </c>
    </row>
    <row r="2361" spans="1:6" ht="15.75" customHeight="1">
      <c r="A2361" s="19">
        <v>44939.1875</v>
      </c>
      <c r="B2361" s="2">
        <v>14970</v>
      </c>
      <c r="C2361" s="2">
        <v>14983</v>
      </c>
      <c r="D2361" s="2">
        <v>14965</v>
      </c>
      <c r="E2361" s="2">
        <v>14980</v>
      </c>
      <c r="F2361" s="2">
        <v>730</v>
      </c>
    </row>
    <row r="2362" spans="1:6" ht="15.75" customHeight="1">
      <c r="A2362" s="19">
        <v>44939.177083333336</v>
      </c>
      <c r="B2362" s="2">
        <v>14990</v>
      </c>
      <c r="C2362" s="2">
        <v>14990</v>
      </c>
      <c r="D2362" s="2">
        <v>14962</v>
      </c>
      <c r="E2362" s="2">
        <v>14971</v>
      </c>
      <c r="F2362" s="2">
        <v>963</v>
      </c>
    </row>
    <row r="2363" spans="1:6" ht="15.75" customHeight="1">
      <c r="A2363" s="19">
        <v>44939.166666666664</v>
      </c>
      <c r="B2363" s="2">
        <v>14990</v>
      </c>
      <c r="C2363" s="2">
        <v>14996</v>
      </c>
      <c r="D2363" s="2">
        <v>14968</v>
      </c>
      <c r="E2363" s="2">
        <v>14990</v>
      </c>
      <c r="F2363" s="2">
        <v>1000</v>
      </c>
    </row>
    <row r="2364" spans="1:6" ht="15.75" customHeight="1">
      <c r="A2364" s="19">
        <v>44939.15625</v>
      </c>
      <c r="B2364" s="2">
        <v>14989</v>
      </c>
      <c r="C2364" s="2">
        <v>14999</v>
      </c>
      <c r="D2364" s="2">
        <v>14981</v>
      </c>
      <c r="E2364" s="2">
        <v>14989</v>
      </c>
      <c r="F2364" s="2">
        <v>874</v>
      </c>
    </row>
    <row r="2365" spans="1:6" ht="15.75" customHeight="1">
      <c r="A2365" s="19">
        <v>44939.145833333336</v>
      </c>
      <c r="B2365" s="2">
        <v>15005</v>
      </c>
      <c r="C2365" s="2">
        <v>15008</v>
      </c>
      <c r="D2365" s="2">
        <v>14987</v>
      </c>
      <c r="E2365" s="2">
        <v>14988</v>
      </c>
      <c r="F2365" s="2">
        <v>841</v>
      </c>
    </row>
    <row r="2366" spans="1:6" ht="15.75" customHeight="1">
      <c r="A2366" s="19">
        <v>44939.135416666664</v>
      </c>
      <c r="B2366" s="2">
        <v>15015</v>
      </c>
      <c r="C2366" s="2">
        <v>15020</v>
      </c>
      <c r="D2366" s="2">
        <v>14998</v>
      </c>
      <c r="E2366" s="2">
        <v>15006</v>
      </c>
      <c r="F2366" s="2">
        <v>1262</v>
      </c>
    </row>
    <row r="2367" spans="1:6" ht="15.75" customHeight="1">
      <c r="A2367" s="19">
        <v>44939.125</v>
      </c>
      <c r="B2367" s="2">
        <v>14989</v>
      </c>
      <c r="C2367" s="2">
        <v>15015</v>
      </c>
      <c r="D2367" s="2">
        <v>14987</v>
      </c>
      <c r="E2367" s="2">
        <v>15015</v>
      </c>
      <c r="F2367" s="2">
        <v>1556</v>
      </c>
    </row>
    <row r="2368" spans="1:6" ht="15.75" customHeight="1">
      <c r="A2368" s="19">
        <v>44939.114583333336</v>
      </c>
      <c r="B2368" s="2">
        <v>14961</v>
      </c>
      <c r="C2368" s="2">
        <v>14992</v>
      </c>
      <c r="D2368" s="2">
        <v>14955</v>
      </c>
      <c r="E2368" s="2">
        <v>14988</v>
      </c>
      <c r="F2368" s="2">
        <v>1888</v>
      </c>
    </row>
    <row r="2369" spans="1:6" ht="15.75" customHeight="1">
      <c r="A2369" s="19">
        <v>44939.104166666664</v>
      </c>
      <c r="B2369" s="2">
        <v>14996</v>
      </c>
      <c r="C2369" s="2">
        <v>15008</v>
      </c>
      <c r="D2369" s="2">
        <v>14953</v>
      </c>
      <c r="E2369" s="2">
        <v>14960</v>
      </c>
      <c r="F2369" s="2">
        <v>2759</v>
      </c>
    </row>
    <row r="2370" spans="1:6" ht="15.75" customHeight="1">
      <c r="A2370" s="19">
        <v>44939.09375</v>
      </c>
      <c r="B2370" s="2">
        <v>15004</v>
      </c>
      <c r="C2370" s="2">
        <v>15007</v>
      </c>
      <c r="D2370" s="2">
        <v>14983</v>
      </c>
      <c r="E2370" s="2">
        <v>14995</v>
      </c>
      <c r="F2370" s="2">
        <v>1880</v>
      </c>
    </row>
    <row r="2371" spans="1:6" ht="15.75" customHeight="1">
      <c r="A2371" s="19">
        <v>44939.083333333336</v>
      </c>
      <c r="B2371" s="2">
        <v>15008</v>
      </c>
      <c r="C2371" s="2">
        <v>15016</v>
      </c>
      <c r="D2371" s="2">
        <v>15002</v>
      </c>
      <c r="E2371" s="2">
        <v>15003</v>
      </c>
      <c r="F2371" s="2">
        <v>1780</v>
      </c>
    </row>
    <row r="2372" spans="1:6" ht="15.75" customHeight="1">
      <c r="A2372" s="19">
        <v>44939.072916666664</v>
      </c>
      <c r="B2372" s="2">
        <v>14997</v>
      </c>
      <c r="C2372" s="2">
        <v>15016</v>
      </c>
      <c r="D2372" s="2">
        <v>14990</v>
      </c>
      <c r="E2372" s="2">
        <v>15008</v>
      </c>
      <c r="F2372" s="2">
        <v>3986</v>
      </c>
    </row>
    <row r="2373" spans="1:6" ht="15.75" customHeight="1">
      <c r="A2373" s="19">
        <v>44939.0625</v>
      </c>
      <c r="B2373" s="2">
        <v>14984</v>
      </c>
      <c r="C2373" s="2">
        <v>14998</v>
      </c>
      <c r="D2373" s="2">
        <v>14979</v>
      </c>
      <c r="E2373" s="2">
        <v>14997</v>
      </c>
      <c r="F2373" s="2">
        <v>3392</v>
      </c>
    </row>
    <row r="2374" spans="1:6" ht="15.75" customHeight="1">
      <c r="A2374" s="19">
        <v>44939.052083333336</v>
      </c>
      <c r="B2374" s="2">
        <v>14955</v>
      </c>
      <c r="C2374" s="2">
        <v>14985</v>
      </c>
      <c r="D2374" s="2">
        <v>14949</v>
      </c>
      <c r="E2374" s="2">
        <v>14983</v>
      </c>
      <c r="F2374" s="2">
        <v>4338</v>
      </c>
    </row>
    <row r="2375" spans="1:6" ht="15.75" customHeight="1">
      <c r="A2375" s="19">
        <v>44939.041666666664</v>
      </c>
      <c r="B2375" s="2">
        <v>14950</v>
      </c>
      <c r="C2375" s="2">
        <v>14958</v>
      </c>
      <c r="D2375" s="2">
        <v>14938</v>
      </c>
      <c r="E2375" s="2">
        <v>14957</v>
      </c>
      <c r="F2375" s="2">
        <v>2275</v>
      </c>
    </row>
    <row r="2376" spans="1:6" ht="15.75" customHeight="1">
      <c r="A2376" s="19">
        <v>44939.03125</v>
      </c>
      <c r="B2376" s="2">
        <v>14950</v>
      </c>
      <c r="C2376" s="2">
        <v>14953</v>
      </c>
      <c r="D2376" s="2">
        <v>14925</v>
      </c>
      <c r="E2376" s="2">
        <v>14950</v>
      </c>
      <c r="F2376" s="2">
        <v>3404</v>
      </c>
    </row>
    <row r="2377" spans="1:6" ht="15.75" customHeight="1">
      <c r="A2377" s="19">
        <v>44939.020833333336</v>
      </c>
      <c r="B2377" s="2">
        <v>14934</v>
      </c>
      <c r="C2377" s="2">
        <v>14956</v>
      </c>
      <c r="D2377" s="2">
        <v>14930</v>
      </c>
      <c r="E2377" s="2">
        <v>14950</v>
      </c>
      <c r="F2377" s="2">
        <v>6105</v>
      </c>
    </row>
    <row r="2378" spans="1:6" ht="15.75" customHeight="1">
      <c r="A2378" s="19">
        <v>44939.010416666664</v>
      </c>
      <c r="B2378" s="2">
        <v>14919</v>
      </c>
      <c r="C2378" s="2">
        <v>14934</v>
      </c>
      <c r="D2378" s="2">
        <v>14901</v>
      </c>
      <c r="E2378" s="2">
        <v>14934</v>
      </c>
      <c r="F2378" s="2">
        <v>4167</v>
      </c>
    </row>
    <row r="2379" spans="1:6" ht="15.75" customHeight="1">
      <c r="A2379" s="19">
        <v>44939</v>
      </c>
      <c r="B2379" s="2">
        <v>14908</v>
      </c>
      <c r="C2379" s="2">
        <v>14935</v>
      </c>
      <c r="D2379" s="2">
        <v>14895</v>
      </c>
      <c r="E2379" s="2">
        <v>14919</v>
      </c>
      <c r="F2379" s="2">
        <v>6042</v>
      </c>
    </row>
    <row r="2380" spans="1:6" ht="15.75" customHeight="1">
      <c r="A2380" s="19">
        <v>44938.989583333336</v>
      </c>
      <c r="B2380" s="2">
        <v>14908</v>
      </c>
      <c r="C2380" s="2">
        <v>14933</v>
      </c>
      <c r="D2380" s="2">
        <v>14887</v>
      </c>
      <c r="E2380" s="2">
        <v>14908</v>
      </c>
      <c r="F2380" s="2">
        <v>7726</v>
      </c>
    </row>
    <row r="2381" spans="1:6" ht="15.75" customHeight="1">
      <c r="A2381" s="19">
        <v>44938.979166666664</v>
      </c>
      <c r="B2381" s="2">
        <v>14906</v>
      </c>
      <c r="C2381" s="2">
        <v>14926</v>
      </c>
      <c r="D2381" s="2">
        <v>14898</v>
      </c>
      <c r="E2381" s="2">
        <v>14908</v>
      </c>
      <c r="F2381" s="2">
        <v>9193</v>
      </c>
    </row>
    <row r="2382" spans="1:6" ht="15.75" customHeight="1">
      <c r="A2382" s="19">
        <v>44938.96875</v>
      </c>
      <c r="B2382" s="2">
        <v>14847</v>
      </c>
      <c r="C2382" s="2">
        <v>14915</v>
      </c>
      <c r="D2382" s="2">
        <v>14845</v>
      </c>
      <c r="E2382" s="2">
        <v>14907</v>
      </c>
      <c r="F2382" s="2">
        <v>11017</v>
      </c>
    </row>
    <row r="2383" spans="1:6" ht="15.75" customHeight="1">
      <c r="A2383" s="19">
        <v>44938.958333333336</v>
      </c>
      <c r="B2383" s="2">
        <v>14838</v>
      </c>
      <c r="C2383" s="2">
        <v>14850</v>
      </c>
      <c r="D2383" s="2">
        <v>14817</v>
      </c>
      <c r="E2383" s="2">
        <v>14847</v>
      </c>
      <c r="F2383" s="2">
        <v>9594</v>
      </c>
    </row>
    <row r="2384" spans="1:6" ht="15.75" customHeight="1">
      <c r="A2384" s="19">
        <v>44938.947916666664</v>
      </c>
      <c r="B2384" s="2">
        <v>14869</v>
      </c>
      <c r="C2384" s="2">
        <v>14885</v>
      </c>
      <c r="D2384" s="2">
        <v>14836</v>
      </c>
      <c r="E2384" s="2">
        <v>14837</v>
      </c>
      <c r="F2384" s="2">
        <v>10383</v>
      </c>
    </row>
    <row r="2385" spans="1:6" ht="15.75" customHeight="1">
      <c r="A2385" s="19">
        <v>44938.9375</v>
      </c>
      <c r="B2385" s="2">
        <v>14840</v>
      </c>
      <c r="C2385" s="2">
        <v>14880</v>
      </c>
      <c r="D2385" s="2">
        <v>14829</v>
      </c>
      <c r="E2385" s="2">
        <v>14867</v>
      </c>
      <c r="F2385" s="2">
        <v>6556</v>
      </c>
    </row>
    <row r="2386" spans="1:6" ht="15.75" customHeight="1">
      <c r="A2386" s="19">
        <v>44938.927083333336</v>
      </c>
      <c r="B2386" s="2">
        <v>14901</v>
      </c>
      <c r="C2386" s="2">
        <v>14903</v>
      </c>
      <c r="D2386" s="2">
        <v>14837</v>
      </c>
      <c r="E2386" s="2">
        <v>14839</v>
      </c>
      <c r="F2386" s="2">
        <v>9163</v>
      </c>
    </row>
    <row r="2387" spans="1:6" ht="15.75" customHeight="1">
      <c r="A2387" s="19">
        <v>44938.916666666664</v>
      </c>
      <c r="B2387" s="2">
        <v>14821</v>
      </c>
      <c r="C2387" s="2">
        <v>14910</v>
      </c>
      <c r="D2387" s="2">
        <v>14819</v>
      </c>
      <c r="E2387" s="2">
        <v>14901</v>
      </c>
      <c r="F2387" s="2">
        <v>12378</v>
      </c>
    </row>
    <row r="2388" spans="1:6" ht="15.75" customHeight="1">
      <c r="A2388" s="19">
        <v>44938.90625</v>
      </c>
      <c r="B2388" s="2">
        <v>14767</v>
      </c>
      <c r="C2388" s="2">
        <v>14897</v>
      </c>
      <c r="D2388" s="2">
        <v>14723</v>
      </c>
      <c r="E2388" s="2">
        <v>14821</v>
      </c>
      <c r="F2388" s="2">
        <v>25103</v>
      </c>
    </row>
    <row r="2389" spans="1:6" ht="15.75" customHeight="1">
      <c r="A2389" s="19">
        <v>44938.895833333336</v>
      </c>
      <c r="B2389" s="2">
        <v>14864</v>
      </c>
      <c r="C2389" s="2">
        <v>14877</v>
      </c>
      <c r="D2389" s="2">
        <v>14745</v>
      </c>
      <c r="E2389" s="2">
        <v>14767</v>
      </c>
      <c r="F2389" s="2">
        <v>7845</v>
      </c>
    </row>
    <row r="2390" spans="1:6" ht="15.75" customHeight="1">
      <c r="A2390" s="19">
        <v>44938.885416666664</v>
      </c>
      <c r="B2390" s="2">
        <v>14862</v>
      </c>
      <c r="C2390" s="2">
        <v>14879</v>
      </c>
      <c r="D2390" s="2">
        <v>14859</v>
      </c>
      <c r="E2390" s="2">
        <v>14864</v>
      </c>
      <c r="F2390" s="2">
        <v>3369</v>
      </c>
    </row>
    <row r="2391" spans="1:6" ht="15.75" customHeight="1">
      <c r="A2391" s="19">
        <v>44938.875</v>
      </c>
      <c r="B2391" s="2">
        <v>14855</v>
      </c>
      <c r="C2391" s="2">
        <v>14865</v>
      </c>
      <c r="D2391" s="2">
        <v>14853</v>
      </c>
      <c r="E2391" s="2">
        <v>14863</v>
      </c>
      <c r="F2391" s="2">
        <v>2018</v>
      </c>
    </row>
    <row r="2392" spans="1:6" ht="15.75" customHeight="1">
      <c r="A2392" s="19">
        <v>44938.864583333336</v>
      </c>
      <c r="B2392" s="2">
        <v>14841</v>
      </c>
      <c r="C2392" s="2">
        <v>14857</v>
      </c>
      <c r="D2392" s="2">
        <v>14840</v>
      </c>
      <c r="E2392" s="2">
        <v>14855</v>
      </c>
      <c r="F2392" s="2">
        <v>2092</v>
      </c>
    </row>
    <row r="2393" spans="1:6" ht="15.75" customHeight="1">
      <c r="A2393" s="19">
        <v>44938.854166666664</v>
      </c>
      <c r="B2393" s="2">
        <v>14834</v>
      </c>
      <c r="C2393" s="2">
        <v>14855</v>
      </c>
      <c r="D2393" s="2">
        <v>14833</v>
      </c>
      <c r="E2393" s="2">
        <v>14840</v>
      </c>
      <c r="F2393" s="2">
        <v>3306</v>
      </c>
    </row>
    <row r="2394" spans="1:6" ht="15.75" customHeight="1">
      <c r="A2394" s="19">
        <v>44938.84375</v>
      </c>
      <c r="B2394" s="2">
        <v>14823</v>
      </c>
      <c r="C2394" s="2">
        <v>14837</v>
      </c>
      <c r="D2394" s="2">
        <v>14823</v>
      </c>
      <c r="E2394" s="2">
        <v>14833</v>
      </c>
      <c r="F2394" s="2">
        <v>896</v>
      </c>
    </row>
    <row r="2395" spans="1:6" ht="15.75" customHeight="1">
      <c r="A2395" s="19">
        <v>44938.833333333336</v>
      </c>
      <c r="B2395" s="2">
        <v>14825</v>
      </c>
      <c r="C2395" s="2">
        <v>14828</v>
      </c>
      <c r="D2395" s="2">
        <v>14822</v>
      </c>
      <c r="E2395" s="2">
        <v>14823</v>
      </c>
      <c r="F2395" s="2">
        <v>480</v>
      </c>
    </row>
    <row r="2396" spans="1:6" ht="15.75" customHeight="1">
      <c r="A2396" s="19">
        <v>44938.822916666664</v>
      </c>
      <c r="B2396" s="2">
        <v>14826</v>
      </c>
      <c r="C2396" s="2">
        <v>14833</v>
      </c>
      <c r="D2396" s="2">
        <v>14825</v>
      </c>
      <c r="E2396" s="2">
        <v>14826</v>
      </c>
      <c r="F2396" s="2">
        <v>982</v>
      </c>
    </row>
    <row r="2397" spans="1:6" ht="15.75" customHeight="1">
      <c r="A2397" s="19">
        <v>44938.8125</v>
      </c>
      <c r="B2397" s="2">
        <v>14817</v>
      </c>
      <c r="C2397" s="2">
        <v>14828</v>
      </c>
      <c r="D2397" s="2">
        <v>14817</v>
      </c>
      <c r="E2397" s="2">
        <v>14826</v>
      </c>
      <c r="F2397" s="2">
        <v>589</v>
      </c>
    </row>
    <row r="2398" spans="1:6" ht="15.75" customHeight="1">
      <c r="A2398" s="19">
        <v>44938.802083333336</v>
      </c>
      <c r="B2398" s="2">
        <v>14823</v>
      </c>
      <c r="C2398" s="2">
        <v>14829</v>
      </c>
      <c r="D2398" s="2">
        <v>14816</v>
      </c>
      <c r="E2398" s="2">
        <v>14818</v>
      </c>
      <c r="F2398" s="2">
        <v>803</v>
      </c>
    </row>
    <row r="2399" spans="1:6" ht="15.75" customHeight="1">
      <c r="A2399" s="19">
        <v>44938.791666666664</v>
      </c>
      <c r="B2399" s="2">
        <v>14823</v>
      </c>
      <c r="C2399" s="2">
        <v>14826</v>
      </c>
      <c r="D2399" s="2">
        <v>14820</v>
      </c>
      <c r="E2399" s="2">
        <v>14823</v>
      </c>
      <c r="F2399" s="2">
        <v>836</v>
      </c>
    </row>
    <row r="2400" spans="1:6" ht="15.75" customHeight="1">
      <c r="A2400" s="19">
        <v>44938.78125</v>
      </c>
      <c r="B2400" s="2">
        <v>14815</v>
      </c>
      <c r="C2400" s="2">
        <v>14823</v>
      </c>
      <c r="D2400" s="2">
        <v>14809</v>
      </c>
      <c r="E2400" s="2">
        <v>14823</v>
      </c>
      <c r="F2400" s="2">
        <v>1010</v>
      </c>
    </row>
    <row r="2401" spans="1:6" ht="15.75" customHeight="1">
      <c r="A2401" s="19">
        <v>44938.770833333336</v>
      </c>
      <c r="B2401" s="2">
        <v>14818</v>
      </c>
      <c r="C2401" s="2">
        <v>14822</v>
      </c>
      <c r="D2401" s="2">
        <v>14812</v>
      </c>
      <c r="E2401" s="2">
        <v>14816</v>
      </c>
      <c r="F2401" s="2">
        <v>1228</v>
      </c>
    </row>
    <row r="2402" spans="1:6" ht="15.75" customHeight="1">
      <c r="A2402" s="19">
        <v>44938.760416666664</v>
      </c>
      <c r="B2402" s="2">
        <v>14833</v>
      </c>
      <c r="C2402" s="2">
        <v>14835</v>
      </c>
      <c r="D2402" s="2">
        <v>14815</v>
      </c>
      <c r="E2402" s="2">
        <v>14819</v>
      </c>
      <c r="F2402" s="2">
        <v>2426</v>
      </c>
    </row>
    <row r="2403" spans="1:6" ht="15.75" customHeight="1">
      <c r="A2403" s="19">
        <v>44938.75</v>
      </c>
      <c r="B2403" s="2">
        <v>14835</v>
      </c>
      <c r="C2403" s="2">
        <v>14842</v>
      </c>
      <c r="D2403" s="2">
        <v>14826</v>
      </c>
      <c r="E2403" s="2">
        <v>14833</v>
      </c>
      <c r="F2403" s="2">
        <v>2536</v>
      </c>
    </row>
    <row r="2404" spans="1:6" ht="15.75" customHeight="1">
      <c r="A2404" s="19">
        <v>44938.739583333336</v>
      </c>
      <c r="B2404" s="2">
        <v>14815</v>
      </c>
      <c r="C2404" s="2">
        <v>14838</v>
      </c>
      <c r="D2404" s="2">
        <v>14814</v>
      </c>
      <c r="E2404" s="2">
        <v>14835</v>
      </c>
      <c r="F2404" s="2">
        <v>2804</v>
      </c>
    </row>
    <row r="2405" spans="1:6" ht="15.75" customHeight="1">
      <c r="A2405" s="19">
        <v>44938.729166666664</v>
      </c>
      <c r="B2405" s="2">
        <v>14816</v>
      </c>
      <c r="C2405" s="2">
        <v>14826</v>
      </c>
      <c r="D2405" s="2">
        <v>14814</v>
      </c>
      <c r="E2405" s="2">
        <v>14815</v>
      </c>
      <c r="F2405" s="2">
        <v>3093</v>
      </c>
    </row>
    <row r="2406" spans="1:6" ht="15.75" customHeight="1">
      <c r="A2406" s="19">
        <v>44938.71875</v>
      </c>
      <c r="B2406" s="2">
        <v>14786</v>
      </c>
      <c r="C2406" s="2">
        <v>14818</v>
      </c>
      <c r="D2406" s="2">
        <v>14783</v>
      </c>
      <c r="E2406" s="2">
        <v>14817</v>
      </c>
      <c r="F2406" s="2">
        <v>3983</v>
      </c>
    </row>
    <row r="2407" spans="1:6" ht="15.75" customHeight="1">
      <c r="A2407" s="19">
        <v>44938.708333333336</v>
      </c>
      <c r="B2407" s="2">
        <v>14778</v>
      </c>
      <c r="C2407" s="2">
        <v>14786</v>
      </c>
      <c r="D2407" s="2">
        <v>14775</v>
      </c>
      <c r="E2407" s="2">
        <v>14786</v>
      </c>
      <c r="F2407" s="2">
        <v>788</v>
      </c>
    </row>
    <row r="2408" spans="1:6" ht="15.75" customHeight="1">
      <c r="A2408" s="19">
        <v>44938.697916666664</v>
      </c>
      <c r="B2408" s="2">
        <v>14789</v>
      </c>
      <c r="C2408" s="2">
        <v>14794</v>
      </c>
      <c r="D2408" s="2">
        <v>14778</v>
      </c>
      <c r="E2408" s="2">
        <v>14778</v>
      </c>
      <c r="F2408" s="2">
        <v>1026</v>
      </c>
    </row>
    <row r="2409" spans="1:6" ht="15.75" customHeight="1">
      <c r="A2409" s="19">
        <v>44938.6875</v>
      </c>
      <c r="B2409" s="2">
        <v>14781</v>
      </c>
      <c r="C2409" s="2">
        <v>14794</v>
      </c>
      <c r="D2409" s="2">
        <v>14777</v>
      </c>
      <c r="E2409" s="2">
        <v>14788</v>
      </c>
      <c r="F2409" s="2">
        <v>1265</v>
      </c>
    </row>
    <row r="2410" spans="1:6" ht="15.75" customHeight="1">
      <c r="A2410" s="19">
        <v>44938.677083333336</v>
      </c>
      <c r="B2410" s="2">
        <v>14781</v>
      </c>
      <c r="C2410" s="2">
        <v>14792</v>
      </c>
      <c r="D2410" s="2">
        <v>14780</v>
      </c>
      <c r="E2410" s="2">
        <v>14781</v>
      </c>
      <c r="F2410" s="2">
        <v>1878</v>
      </c>
    </row>
    <row r="2411" spans="1:6" ht="15.75" customHeight="1">
      <c r="A2411" s="19">
        <v>44938.666666666664</v>
      </c>
      <c r="B2411" s="2">
        <v>14780</v>
      </c>
      <c r="C2411" s="2">
        <v>14785</v>
      </c>
      <c r="D2411" s="2">
        <v>14774</v>
      </c>
      <c r="E2411" s="2">
        <v>14783</v>
      </c>
      <c r="F2411" s="2">
        <v>888</v>
      </c>
    </row>
    <row r="2412" spans="1:6" ht="15.75" customHeight="1">
      <c r="A2412" s="19">
        <v>44938.65625</v>
      </c>
      <c r="B2412" s="2">
        <v>14780</v>
      </c>
      <c r="C2412" s="2">
        <v>14783</v>
      </c>
      <c r="D2412" s="2">
        <v>14769</v>
      </c>
      <c r="E2412" s="2">
        <v>14780</v>
      </c>
      <c r="F2412" s="2">
        <v>1374</v>
      </c>
    </row>
    <row r="2413" spans="1:6" ht="15.75" customHeight="1">
      <c r="A2413" s="19">
        <v>44938.645833333336</v>
      </c>
      <c r="B2413" s="2">
        <v>14758</v>
      </c>
      <c r="C2413" s="2">
        <v>14785</v>
      </c>
      <c r="D2413" s="2">
        <v>14757</v>
      </c>
      <c r="E2413" s="2">
        <v>14781</v>
      </c>
      <c r="F2413" s="2">
        <v>2039</v>
      </c>
    </row>
    <row r="2414" spans="1:6" ht="15.75" customHeight="1">
      <c r="A2414" s="19">
        <v>44938.635416666664</v>
      </c>
      <c r="B2414" s="2">
        <v>14776</v>
      </c>
      <c r="C2414" s="2">
        <v>14777</v>
      </c>
      <c r="D2414" s="2">
        <v>14744</v>
      </c>
      <c r="E2414" s="2">
        <v>14759</v>
      </c>
      <c r="F2414" s="2">
        <v>3436</v>
      </c>
    </row>
    <row r="2415" spans="1:6" ht="15.75" customHeight="1">
      <c r="A2415" s="19">
        <v>44938.572916666664</v>
      </c>
      <c r="B2415" s="2">
        <v>14752</v>
      </c>
      <c r="C2415" s="2">
        <v>14786</v>
      </c>
      <c r="D2415" s="2">
        <v>14748</v>
      </c>
      <c r="E2415" s="2">
        <v>14769</v>
      </c>
      <c r="F2415" s="2">
        <v>6823</v>
      </c>
    </row>
    <row r="2416" spans="1:6" ht="15.75" customHeight="1">
      <c r="A2416" s="19">
        <v>44938.5625</v>
      </c>
      <c r="B2416" s="2">
        <v>14761</v>
      </c>
      <c r="C2416" s="2">
        <v>14762</v>
      </c>
      <c r="D2416" s="2">
        <v>14744</v>
      </c>
      <c r="E2416" s="2">
        <v>14752</v>
      </c>
      <c r="F2416" s="2">
        <v>3053</v>
      </c>
    </row>
    <row r="2417" spans="1:6" ht="15.75" customHeight="1">
      <c r="A2417" s="19">
        <v>44938.552083333336</v>
      </c>
      <c r="B2417" s="2">
        <v>14745</v>
      </c>
      <c r="C2417" s="2">
        <v>14765</v>
      </c>
      <c r="D2417" s="2">
        <v>14740</v>
      </c>
      <c r="E2417" s="2">
        <v>14761</v>
      </c>
      <c r="F2417" s="2">
        <v>3672</v>
      </c>
    </row>
    <row r="2418" spans="1:6" ht="15.75" customHeight="1">
      <c r="A2418" s="19">
        <v>44938.541666666664</v>
      </c>
      <c r="B2418" s="2">
        <v>14740</v>
      </c>
      <c r="C2418" s="2">
        <v>14754</v>
      </c>
      <c r="D2418" s="2">
        <v>14708</v>
      </c>
      <c r="E2418" s="2">
        <v>14746</v>
      </c>
      <c r="F2418" s="2">
        <v>8867</v>
      </c>
    </row>
    <row r="2419" spans="1:6" ht="15.75" customHeight="1">
      <c r="A2419" s="19">
        <v>44938.53125</v>
      </c>
      <c r="B2419" s="2">
        <v>14764</v>
      </c>
      <c r="C2419" s="2">
        <v>14766</v>
      </c>
      <c r="D2419" s="2">
        <v>14739</v>
      </c>
      <c r="E2419" s="2">
        <v>14740</v>
      </c>
      <c r="F2419" s="2">
        <v>3173</v>
      </c>
    </row>
    <row r="2420" spans="1:6" ht="15.75" customHeight="1">
      <c r="A2420" s="19">
        <v>44938.520833333336</v>
      </c>
      <c r="B2420" s="2">
        <v>14753</v>
      </c>
      <c r="C2420" s="2">
        <v>14772</v>
      </c>
      <c r="D2420" s="2">
        <v>14753</v>
      </c>
      <c r="E2420" s="2">
        <v>14764</v>
      </c>
      <c r="F2420" s="2">
        <v>2343</v>
      </c>
    </row>
    <row r="2421" spans="1:6" ht="15.75" customHeight="1">
      <c r="A2421" s="19">
        <v>44938.510416666664</v>
      </c>
      <c r="B2421" s="2">
        <v>14753</v>
      </c>
      <c r="C2421" s="2">
        <v>14765</v>
      </c>
      <c r="D2421" s="2">
        <v>14750</v>
      </c>
      <c r="E2421" s="2">
        <v>14754</v>
      </c>
      <c r="F2421" s="2">
        <v>2348</v>
      </c>
    </row>
    <row r="2422" spans="1:6" ht="15.75" customHeight="1">
      <c r="A2422" s="19">
        <v>44938.5</v>
      </c>
      <c r="B2422" s="2">
        <v>14766</v>
      </c>
      <c r="C2422" s="2">
        <v>14775</v>
      </c>
      <c r="D2422" s="2">
        <v>14752</v>
      </c>
      <c r="E2422" s="2">
        <v>14752</v>
      </c>
      <c r="F2422" s="2">
        <v>3380</v>
      </c>
    </row>
    <row r="2423" spans="1:6" ht="15.75" customHeight="1">
      <c r="A2423" s="19">
        <v>44938.489583333336</v>
      </c>
      <c r="B2423" s="2">
        <v>14767</v>
      </c>
      <c r="C2423" s="2">
        <v>14772</v>
      </c>
      <c r="D2423" s="2">
        <v>14760</v>
      </c>
      <c r="E2423" s="2">
        <v>14767</v>
      </c>
      <c r="F2423" s="2">
        <v>2943</v>
      </c>
    </row>
    <row r="2424" spans="1:6" ht="15.75" customHeight="1">
      <c r="A2424" s="19">
        <v>44938.479166666664</v>
      </c>
      <c r="B2424" s="2">
        <v>14756</v>
      </c>
      <c r="C2424" s="2">
        <v>14772</v>
      </c>
      <c r="D2424" s="2">
        <v>14745</v>
      </c>
      <c r="E2424" s="2">
        <v>14768</v>
      </c>
      <c r="F2424" s="2">
        <v>4414</v>
      </c>
    </row>
    <row r="2425" spans="1:6" ht="15.75" customHeight="1">
      <c r="A2425" s="19">
        <v>44938.46875</v>
      </c>
      <c r="B2425" s="2">
        <v>14741</v>
      </c>
      <c r="C2425" s="2">
        <v>14757</v>
      </c>
      <c r="D2425" s="2">
        <v>14738</v>
      </c>
      <c r="E2425" s="2">
        <v>14754</v>
      </c>
      <c r="F2425" s="2">
        <v>5202</v>
      </c>
    </row>
    <row r="2426" spans="1:6" ht="15.75" customHeight="1">
      <c r="A2426" s="19">
        <v>44938.458333333336</v>
      </c>
      <c r="B2426" s="2">
        <v>14716</v>
      </c>
      <c r="C2426" s="2">
        <v>14742</v>
      </c>
      <c r="D2426" s="2">
        <v>14716</v>
      </c>
      <c r="E2426" s="2">
        <v>14740</v>
      </c>
      <c r="F2426" s="2">
        <v>6421</v>
      </c>
    </row>
    <row r="2427" spans="1:6" ht="15.75" customHeight="1">
      <c r="A2427" s="19">
        <v>44938.447916666664</v>
      </c>
      <c r="B2427" s="2">
        <v>14759</v>
      </c>
      <c r="C2427" s="2">
        <v>14760</v>
      </c>
      <c r="D2427" s="2">
        <v>14715</v>
      </c>
      <c r="E2427" s="2">
        <v>14716</v>
      </c>
      <c r="F2427" s="2">
        <v>11012</v>
      </c>
    </row>
    <row r="2428" spans="1:6" ht="15.75" customHeight="1">
      <c r="A2428" s="19">
        <v>44938.4375</v>
      </c>
      <c r="B2428" s="2">
        <v>14770</v>
      </c>
      <c r="C2428" s="2">
        <v>14776</v>
      </c>
      <c r="D2428" s="2">
        <v>14747</v>
      </c>
      <c r="E2428" s="2">
        <v>14759</v>
      </c>
      <c r="F2428" s="2">
        <v>8527</v>
      </c>
    </row>
    <row r="2429" spans="1:6" ht="15.75" customHeight="1">
      <c r="A2429" s="19">
        <v>44938.427083333336</v>
      </c>
      <c r="B2429" s="2">
        <v>14785</v>
      </c>
      <c r="C2429" s="2">
        <v>14793</v>
      </c>
      <c r="D2429" s="2">
        <v>14770</v>
      </c>
      <c r="E2429" s="2">
        <v>14770</v>
      </c>
      <c r="F2429" s="2">
        <v>5937</v>
      </c>
    </row>
    <row r="2430" spans="1:6" ht="15.75" customHeight="1">
      <c r="A2430" s="19">
        <v>44938.416666666664</v>
      </c>
      <c r="B2430" s="2">
        <v>14789</v>
      </c>
      <c r="C2430" s="2">
        <v>14799</v>
      </c>
      <c r="D2430" s="2">
        <v>14781</v>
      </c>
      <c r="E2430" s="2">
        <v>14785</v>
      </c>
      <c r="F2430" s="2">
        <v>7337</v>
      </c>
    </row>
    <row r="2431" spans="1:6" ht="15.75" customHeight="1">
      <c r="A2431" s="19">
        <v>44938.40625</v>
      </c>
      <c r="B2431" s="2">
        <v>14800</v>
      </c>
      <c r="C2431" s="2">
        <v>14810</v>
      </c>
      <c r="D2431" s="2">
        <v>14789</v>
      </c>
      <c r="E2431" s="2">
        <v>14789</v>
      </c>
      <c r="F2431" s="2">
        <v>7402</v>
      </c>
    </row>
    <row r="2432" spans="1:6" ht="15.75" customHeight="1">
      <c r="A2432" s="19">
        <v>44938.395833333336</v>
      </c>
      <c r="B2432" s="2">
        <v>14796</v>
      </c>
      <c r="C2432" s="2">
        <v>14823</v>
      </c>
      <c r="D2432" s="2">
        <v>14792</v>
      </c>
      <c r="E2432" s="2">
        <v>14800</v>
      </c>
      <c r="F2432" s="2">
        <v>8168</v>
      </c>
    </row>
    <row r="2433" spans="1:6" ht="15.75" customHeight="1">
      <c r="A2433" s="19">
        <v>44938.385416666664</v>
      </c>
      <c r="B2433" s="2">
        <v>14821</v>
      </c>
      <c r="C2433" s="2">
        <v>14832</v>
      </c>
      <c r="D2433" s="2">
        <v>14791</v>
      </c>
      <c r="E2433" s="2">
        <v>14795</v>
      </c>
      <c r="F2433" s="2">
        <v>9841</v>
      </c>
    </row>
    <row r="2434" spans="1:6" ht="15.75" customHeight="1">
      <c r="A2434" s="19">
        <v>44938.375</v>
      </c>
      <c r="B2434" s="2">
        <v>14829</v>
      </c>
      <c r="C2434" s="2">
        <v>14840</v>
      </c>
      <c r="D2434" s="2">
        <v>14819</v>
      </c>
      <c r="E2434" s="2">
        <v>14821</v>
      </c>
      <c r="F2434" s="2">
        <v>7752</v>
      </c>
    </row>
    <row r="2435" spans="1:6" ht="15.75" customHeight="1">
      <c r="A2435" s="19">
        <v>44938.208333333336</v>
      </c>
      <c r="B2435" s="2">
        <v>14849</v>
      </c>
      <c r="C2435" s="2">
        <v>14859</v>
      </c>
      <c r="D2435" s="2">
        <v>14846</v>
      </c>
      <c r="E2435" s="2">
        <v>14857</v>
      </c>
      <c r="F2435" s="2">
        <v>849</v>
      </c>
    </row>
    <row r="2436" spans="1:6" ht="15.75" customHeight="1">
      <c r="A2436" s="19">
        <v>44938.197916666664</v>
      </c>
      <c r="B2436" s="2">
        <v>14866</v>
      </c>
      <c r="C2436" s="2">
        <v>14866</v>
      </c>
      <c r="D2436" s="2">
        <v>14849</v>
      </c>
      <c r="E2436" s="2">
        <v>14849</v>
      </c>
      <c r="F2436" s="2">
        <v>702</v>
      </c>
    </row>
    <row r="2437" spans="1:6" ht="15.75" customHeight="1">
      <c r="A2437" s="19">
        <v>44938.1875</v>
      </c>
      <c r="B2437" s="2">
        <v>14866</v>
      </c>
      <c r="C2437" s="2">
        <v>14872</v>
      </c>
      <c r="D2437" s="2">
        <v>14863</v>
      </c>
      <c r="E2437" s="2">
        <v>14866</v>
      </c>
      <c r="F2437" s="2">
        <v>969</v>
      </c>
    </row>
    <row r="2438" spans="1:6" ht="15.75" customHeight="1">
      <c r="A2438" s="19">
        <v>44938.177083333336</v>
      </c>
      <c r="B2438" s="2">
        <v>14854</v>
      </c>
      <c r="C2438" s="2">
        <v>14866</v>
      </c>
      <c r="D2438" s="2">
        <v>14849</v>
      </c>
      <c r="E2438" s="2">
        <v>14866</v>
      </c>
      <c r="F2438" s="2">
        <v>651</v>
      </c>
    </row>
    <row r="2439" spans="1:6" ht="15.75" customHeight="1">
      <c r="A2439" s="19">
        <v>44938.166666666664</v>
      </c>
      <c r="B2439" s="2">
        <v>14861</v>
      </c>
      <c r="C2439" s="2">
        <v>14862</v>
      </c>
      <c r="D2439" s="2">
        <v>14848</v>
      </c>
      <c r="E2439" s="2">
        <v>14852</v>
      </c>
      <c r="F2439" s="2">
        <v>338</v>
      </c>
    </row>
    <row r="2440" spans="1:6" ht="15.75" customHeight="1">
      <c r="A2440" s="19">
        <v>44938.15625</v>
      </c>
      <c r="B2440" s="2">
        <v>14847</v>
      </c>
      <c r="C2440" s="2">
        <v>14863</v>
      </c>
      <c r="D2440" s="2">
        <v>14847</v>
      </c>
      <c r="E2440" s="2">
        <v>14861</v>
      </c>
      <c r="F2440" s="2">
        <v>838</v>
      </c>
    </row>
    <row r="2441" spans="1:6" ht="15.75" customHeight="1">
      <c r="A2441" s="19">
        <v>44938.145833333336</v>
      </c>
      <c r="B2441" s="2">
        <v>14845</v>
      </c>
      <c r="C2441" s="2">
        <v>14852</v>
      </c>
      <c r="D2441" s="2">
        <v>14844</v>
      </c>
      <c r="E2441" s="2">
        <v>14848</v>
      </c>
      <c r="F2441" s="2">
        <v>254</v>
      </c>
    </row>
    <row r="2442" spans="1:6" ht="15.75" customHeight="1">
      <c r="A2442" s="19">
        <v>44938.135416666664</v>
      </c>
      <c r="B2442" s="2">
        <v>14851</v>
      </c>
      <c r="C2442" s="2">
        <v>14854</v>
      </c>
      <c r="D2442" s="2">
        <v>14839</v>
      </c>
      <c r="E2442" s="2">
        <v>14846</v>
      </c>
      <c r="F2442" s="2">
        <v>453</v>
      </c>
    </row>
    <row r="2443" spans="1:6" ht="15.75" customHeight="1">
      <c r="A2443" s="19">
        <v>44938.125</v>
      </c>
      <c r="B2443" s="2">
        <v>14855</v>
      </c>
      <c r="C2443" s="2">
        <v>14856</v>
      </c>
      <c r="D2443" s="2">
        <v>14840</v>
      </c>
      <c r="E2443" s="2">
        <v>14850</v>
      </c>
      <c r="F2443" s="2">
        <v>679</v>
      </c>
    </row>
    <row r="2444" spans="1:6" ht="15.75" customHeight="1">
      <c r="A2444" s="19">
        <v>44938.114583333336</v>
      </c>
      <c r="B2444" s="2">
        <v>14839</v>
      </c>
      <c r="C2444" s="2">
        <v>14858</v>
      </c>
      <c r="D2444" s="2">
        <v>14837</v>
      </c>
      <c r="E2444" s="2">
        <v>14855</v>
      </c>
      <c r="F2444" s="2">
        <v>1109</v>
      </c>
    </row>
    <row r="2445" spans="1:6" ht="15.75" customHeight="1">
      <c r="A2445" s="19">
        <v>44938.104166666664</v>
      </c>
      <c r="B2445" s="2">
        <v>14848</v>
      </c>
      <c r="C2445" s="2">
        <v>14849</v>
      </c>
      <c r="D2445" s="2">
        <v>14818</v>
      </c>
      <c r="E2445" s="2">
        <v>14838</v>
      </c>
      <c r="F2445" s="2">
        <v>1364</v>
      </c>
    </row>
    <row r="2446" spans="1:6" ht="15.75" customHeight="1">
      <c r="A2446" s="19">
        <v>44938.09375</v>
      </c>
      <c r="B2446" s="2">
        <v>14829</v>
      </c>
      <c r="C2446" s="2">
        <v>14853</v>
      </c>
      <c r="D2446" s="2">
        <v>14828</v>
      </c>
      <c r="E2446" s="2">
        <v>14848</v>
      </c>
      <c r="F2446" s="2">
        <v>1873</v>
      </c>
    </row>
    <row r="2447" spans="1:6" ht="15.75" customHeight="1">
      <c r="A2447" s="19">
        <v>44938.083333333336</v>
      </c>
      <c r="B2447" s="2">
        <v>14828</v>
      </c>
      <c r="C2447" s="2">
        <v>14834</v>
      </c>
      <c r="D2447" s="2">
        <v>14825</v>
      </c>
      <c r="E2447" s="2">
        <v>14829</v>
      </c>
      <c r="F2447" s="2">
        <v>458</v>
      </c>
    </row>
    <row r="2448" spans="1:6" ht="15.75" customHeight="1">
      <c r="A2448" s="19">
        <v>44938.072916666664</v>
      </c>
      <c r="B2448" s="2">
        <v>14836</v>
      </c>
      <c r="C2448" s="2">
        <v>14836</v>
      </c>
      <c r="D2448" s="2">
        <v>14826</v>
      </c>
      <c r="E2448" s="2">
        <v>14828</v>
      </c>
      <c r="F2448" s="2">
        <v>680</v>
      </c>
    </row>
    <row r="2449" spans="1:6" ht="15.75" customHeight="1">
      <c r="A2449" s="19">
        <v>44938.0625</v>
      </c>
      <c r="B2449" s="2">
        <v>14836</v>
      </c>
      <c r="C2449" s="2">
        <v>14838</v>
      </c>
      <c r="D2449" s="2">
        <v>14829</v>
      </c>
      <c r="E2449" s="2">
        <v>14835</v>
      </c>
      <c r="F2449" s="2">
        <v>833</v>
      </c>
    </row>
    <row r="2450" spans="1:6" ht="15.75" customHeight="1">
      <c r="A2450" s="19">
        <v>44938.052083333336</v>
      </c>
      <c r="B2450" s="2">
        <v>14827</v>
      </c>
      <c r="C2450" s="2">
        <v>14838</v>
      </c>
      <c r="D2450" s="2">
        <v>14823</v>
      </c>
      <c r="E2450" s="2">
        <v>14836</v>
      </c>
      <c r="F2450" s="2">
        <v>1392</v>
      </c>
    </row>
    <row r="2451" spans="1:6" ht="15.75" customHeight="1">
      <c r="A2451" s="19">
        <v>44938.041666666664</v>
      </c>
      <c r="B2451" s="2">
        <v>14827</v>
      </c>
      <c r="C2451" s="2">
        <v>14832</v>
      </c>
      <c r="D2451" s="2">
        <v>14823</v>
      </c>
      <c r="E2451" s="2">
        <v>14827</v>
      </c>
      <c r="F2451" s="2">
        <v>1004</v>
      </c>
    </row>
    <row r="2452" spans="1:6" ht="15.75" customHeight="1">
      <c r="A2452" s="19">
        <v>44938.03125</v>
      </c>
      <c r="B2452" s="2">
        <v>14825</v>
      </c>
      <c r="C2452" s="2">
        <v>14830</v>
      </c>
      <c r="D2452" s="2">
        <v>14816</v>
      </c>
      <c r="E2452" s="2">
        <v>14828</v>
      </c>
      <c r="F2452" s="2">
        <v>1307</v>
      </c>
    </row>
    <row r="2453" spans="1:6" ht="15.75" customHeight="1">
      <c r="A2453" s="19">
        <v>44938.020833333336</v>
      </c>
      <c r="B2453" s="2">
        <v>14822</v>
      </c>
      <c r="C2453" s="2">
        <v>14828</v>
      </c>
      <c r="D2453" s="2">
        <v>14818</v>
      </c>
      <c r="E2453" s="2">
        <v>14825</v>
      </c>
      <c r="F2453" s="2">
        <v>1597</v>
      </c>
    </row>
    <row r="2454" spans="1:6" ht="15.75" customHeight="1">
      <c r="A2454" s="19">
        <v>44938.010416666664</v>
      </c>
      <c r="B2454" s="2">
        <v>14790</v>
      </c>
      <c r="C2454" s="2">
        <v>14823</v>
      </c>
      <c r="D2454" s="2">
        <v>14790</v>
      </c>
      <c r="E2454" s="2">
        <v>14822</v>
      </c>
      <c r="F2454" s="2">
        <v>2383</v>
      </c>
    </row>
    <row r="2455" spans="1:6" ht="15.75" customHeight="1">
      <c r="A2455" s="19">
        <v>44938</v>
      </c>
      <c r="B2455" s="2">
        <v>14810</v>
      </c>
      <c r="C2455" s="2">
        <v>14815</v>
      </c>
      <c r="D2455" s="2">
        <v>14789</v>
      </c>
      <c r="E2455" s="2">
        <v>14791</v>
      </c>
      <c r="F2455" s="2">
        <v>2798</v>
      </c>
    </row>
    <row r="2456" spans="1:6" ht="15.75" customHeight="1">
      <c r="A2456" s="19">
        <v>44937.989583333336</v>
      </c>
      <c r="B2456" s="2">
        <v>14835</v>
      </c>
      <c r="C2456" s="2">
        <v>14836</v>
      </c>
      <c r="D2456" s="2">
        <v>14797</v>
      </c>
      <c r="E2456" s="2">
        <v>14810</v>
      </c>
      <c r="F2456" s="2">
        <v>4091</v>
      </c>
    </row>
    <row r="2457" spans="1:6" ht="15.75" customHeight="1">
      <c r="A2457" s="19">
        <v>44937.979166666664</v>
      </c>
      <c r="B2457" s="2">
        <v>14821</v>
      </c>
      <c r="C2457" s="2">
        <v>14835</v>
      </c>
      <c r="D2457" s="2">
        <v>14812</v>
      </c>
      <c r="E2457" s="2">
        <v>14835</v>
      </c>
      <c r="F2457" s="2">
        <v>2938</v>
      </c>
    </row>
    <row r="2458" spans="1:6" ht="15.75" customHeight="1">
      <c r="A2458" s="19">
        <v>44937.96875</v>
      </c>
      <c r="B2458" s="2">
        <v>14831</v>
      </c>
      <c r="C2458" s="2">
        <v>14835</v>
      </c>
      <c r="D2458" s="2">
        <v>14817</v>
      </c>
      <c r="E2458" s="2">
        <v>14821</v>
      </c>
      <c r="F2458" s="2">
        <v>2918</v>
      </c>
    </row>
    <row r="2459" spans="1:6" ht="15.75" customHeight="1">
      <c r="A2459" s="19">
        <v>44937.958333333336</v>
      </c>
      <c r="B2459" s="2">
        <v>14841</v>
      </c>
      <c r="C2459" s="2">
        <v>14844</v>
      </c>
      <c r="D2459" s="2">
        <v>14825</v>
      </c>
      <c r="E2459" s="2">
        <v>14831</v>
      </c>
      <c r="F2459" s="2">
        <v>4281</v>
      </c>
    </row>
    <row r="2460" spans="1:6" ht="15.75" customHeight="1">
      <c r="A2460" s="19">
        <v>44937.947916666664</v>
      </c>
      <c r="B2460" s="2">
        <v>14827</v>
      </c>
      <c r="C2460" s="2">
        <v>14844</v>
      </c>
      <c r="D2460" s="2">
        <v>14807</v>
      </c>
      <c r="E2460" s="2">
        <v>14842</v>
      </c>
      <c r="F2460" s="2">
        <v>7375</v>
      </c>
    </row>
    <row r="2461" spans="1:6" ht="15.75" customHeight="1">
      <c r="A2461" s="19">
        <v>44937.9375</v>
      </c>
      <c r="B2461" s="2">
        <v>14806</v>
      </c>
      <c r="C2461" s="2">
        <v>14832</v>
      </c>
      <c r="D2461" s="2">
        <v>14805</v>
      </c>
      <c r="E2461" s="2">
        <v>14827</v>
      </c>
      <c r="F2461" s="2">
        <v>3036</v>
      </c>
    </row>
    <row r="2462" spans="1:6" ht="15.75" customHeight="1">
      <c r="A2462" s="19">
        <v>44937.927083333336</v>
      </c>
      <c r="B2462" s="2">
        <v>14815</v>
      </c>
      <c r="C2462" s="2">
        <v>14819</v>
      </c>
      <c r="D2462" s="2">
        <v>14802</v>
      </c>
      <c r="E2462" s="2">
        <v>14806</v>
      </c>
      <c r="F2462" s="2">
        <v>2043</v>
      </c>
    </row>
    <row r="2463" spans="1:6" ht="15.75" customHeight="1">
      <c r="A2463" s="19">
        <v>44937.916666666664</v>
      </c>
      <c r="B2463" s="2">
        <v>14797</v>
      </c>
      <c r="C2463" s="2">
        <v>14815</v>
      </c>
      <c r="D2463" s="2">
        <v>14797</v>
      </c>
      <c r="E2463" s="2">
        <v>14815</v>
      </c>
      <c r="F2463" s="2">
        <v>4321</v>
      </c>
    </row>
    <row r="2464" spans="1:6" ht="15.75" customHeight="1">
      <c r="A2464" s="19">
        <v>44937.90625</v>
      </c>
      <c r="B2464" s="2">
        <v>14792</v>
      </c>
      <c r="C2464" s="2">
        <v>14797</v>
      </c>
      <c r="D2464" s="2">
        <v>14782</v>
      </c>
      <c r="E2464" s="2">
        <v>14797</v>
      </c>
      <c r="F2464" s="2">
        <v>1456</v>
      </c>
    </row>
    <row r="2465" spans="1:6" ht="15.75" customHeight="1">
      <c r="A2465" s="19">
        <v>44937.895833333336</v>
      </c>
      <c r="B2465" s="2">
        <v>14785</v>
      </c>
      <c r="C2465" s="2">
        <v>14798</v>
      </c>
      <c r="D2465" s="2">
        <v>14785</v>
      </c>
      <c r="E2465" s="2">
        <v>14793</v>
      </c>
      <c r="F2465" s="2">
        <v>2720</v>
      </c>
    </row>
    <row r="2466" spans="1:6" ht="15.75" customHeight="1">
      <c r="A2466" s="19">
        <v>44937.885416666664</v>
      </c>
      <c r="B2466" s="2">
        <v>14778</v>
      </c>
      <c r="C2466" s="2">
        <v>14786</v>
      </c>
      <c r="D2466" s="2">
        <v>14777</v>
      </c>
      <c r="E2466" s="2">
        <v>14785</v>
      </c>
      <c r="F2466" s="2">
        <v>1027</v>
      </c>
    </row>
    <row r="2467" spans="1:6" ht="15.75" customHeight="1">
      <c r="A2467" s="19">
        <v>44937.875</v>
      </c>
      <c r="B2467" s="2">
        <v>14769</v>
      </c>
      <c r="C2467" s="2">
        <v>14780</v>
      </c>
      <c r="D2467" s="2">
        <v>14768</v>
      </c>
      <c r="E2467" s="2">
        <v>14778</v>
      </c>
      <c r="F2467" s="2">
        <v>830</v>
      </c>
    </row>
    <row r="2468" spans="1:6" ht="15.75" customHeight="1">
      <c r="A2468" s="19">
        <v>44937.864583333336</v>
      </c>
      <c r="B2468" s="2">
        <v>14766</v>
      </c>
      <c r="C2468" s="2">
        <v>14774</v>
      </c>
      <c r="D2468" s="2">
        <v>14765</v>
      </c>
      <c r="E2468" s="2">
        <v>14770</v>
      </c>
      <c r="F2468" s="2">
        <v>673</v>
      </c>
    </row>
    <row r="2469" spans="1:6" ht="15.75" customHeight="1">
      <c r="A2469" s="19">
        <v>44937.854166666664</v>
      </c>
      <c r="B2469" s="2">
        <v>14772</v>
      </c>
      <c r="C2469" s="2">
        <v>14772</v>
      </c>
      <c r="D2469" s="2">
        <v>14758</v>
      </c>
      <c r="E2469" s="2">
        <v>14767</v>
      </c>
      <c r="F2469" s="2">
        <v>1696</v>
      </c>
    </row>
    <row r="2470" spans="1:6" ht="15.75" customHeight="1">
      <c r="A2470" s="19">
        <v>44937.84375</v>
      </c>
      <c r="B2470" s="2">
        <v>14782</v>
      </c>
      <c r="C2470" s="2">
        <v>14784</v>
      </c>
      <c r="D2470" s="2">
        <v>14771</v>
      </c>
      <c r="E2470" s="2">
        <v>14773</v>
      </c>
      <c r="F2470" s="2">
        <v>753</v>
      </c>
    </row>
    <row r="2471" spans="1:6" ht="15.75" customHeight="1">
      <c r="A2471" s="19">
        <v>44937.833333333336</v>
      </c>
      <c r="B2471" s="2">
        <v>14788</v>
      </c>
      <c r="C2471" s="2">
        <v>14788</v>
      </c>
      <c r="D2471" s="2">
        <v>14778</v>
      </c>
      <c r="E2471" s="2">
        <v>14782</v>
      </c>
      <c r="F2471" s="2">
        <v>714</v>
      </c>
    </row>
    <row r="2472" spans="1:6" ht="15.75" customHeight="1">
      <c r="A2472" s="19">
        <v>44937.822916666664</v>
      </c>
      <c r="B2472" s="2">
        <v>14766</v>
      </c>
      <c r="C2472" s="2">
        <v>14788</v>
      </c>
      <c r="D2472" s="2">
        <v>14765</v>
      </c>
      <c r="E2472" s="2">
        <v>14787</v>
      </c>
      <c r="F2472" s="2">
        <v>1334</v>
      </c>
    </row>
    <row r="2473" spans="1:6" ht="15.75" customHeight="1">
      <c r="A2473" s="19">
        <v>44937.8125</v>
      </c>
      <c r="B2473" s="2">
        <v>14777</v>
      </c>
      <c r="C2473" s="2">
        <v>14777</v>
      </c>
      <c r="D2473" s="2">
        <v>14765</v>
      </c>
      <c r="E2473" s="2">
        <v>14766</v>
      </c>
      <c r="F2473" s="2">
        <v>923</v>
      </c>
    </row>
    <row r="2474" spans="1:6" ht="15.75" customHeight="1">
      <c r="A2474" s="19">
        <v>44937.802083333336</v>
      </c>
      <c r="B2474" s="2">
        <v>14777</v>
      </c>
      <c r="C2474" s="2">
        <v>14780</v>
      </c>
      <c r="D2474" s="2">
        <v>14773</v>
      </c>
      <c r="E2474" s="2">
        <v>14777</v>
      </c>
      <c r="F2474" s="2">
        <v>541</v>
      </c>
    </row>
    <row r="2475" spans="1:6" ht="15.75" customHeight="1">
      <c r="A2475" s="19">
        <v>44937.791666666664</v>
      </c>
      <c r="B2475" s="2">
        <v>14774</v>
      </c>
      <c r="C2475" s="2">
        <v>14779</v>
      </c>
      <c r="D2475" s="2">
        <v>14771</v>
      </c>
      <c r="E2475" s="2">
        <v>14777</v>
      </c>
      <c r="F2475" s="2">
        <v>674</v>
      </c>
    </row>
    <row r="2476" spans="1:6" ht="15.75" customHeight="1">
      <c r="A2476" s="19">
        <v>44937.78125</v>
      </c>
      <c r="B2476" s="2">
        <v>14787</v>
      </c>
      <c r="C2476" s="2">
        <v>14790</v>
      </c>
      <c r="D2476" s="2">
        <v>14772</v>
      </c>
      <c r="E2476" s="2">
        <v>14775</v>
      </c>
      <c r="F2476" s="2">
        <v>1319</v>
      </c>
    </row>
    <row r="2477" spans="1:6" ht="15.75" customHeight="1">
      <c r="A2477" s="19">
        <v>44937.770833333336</v>
      </c>
      <c r="B2477" s="2">
        <v>14786</v>
      </c>
      <c r="C2477" s="2">
        <v>14788</v>
      </c>
      <c r="D2477" s="2">
        <v>14779</v>
      </c>
      <c r="E2477" s="2">
        <v>14787</v>
      </c>
      <c r="F2477" s="2">
        <v>699</v>
      </c>
    </row>
    <row r="2478" spans="1:6" ht="15.75" customHeight="1">
      <c r="A2478" s="19">
        <v>44937.760416666664</v>
      </c>
      <c r="B2478" s="2">
        <v>14786</v>
      </c>
      <c r="C2478" s="2">
        <v>14795</v>
      </c>
      <c r="D2478" s="2">
        <v>14782</v>
      </c>
      <c r="E2478" s="2">
        <v>14786</v>
      </c>
      <c r="F2478" s="2">
        <v>1099</v>
      </c>
    </row>
    <row r="2479" spans="1:6" ht="15.75" customHeight="1">
      <c r="A2479" s="19">
        <v>44937.75</v>
      </c>
      <c r="B2479" s="2">
        <v>14786</v>
      </c>
      <c r="C2479" s="2">
        <v>14791</v>
      </c>
      <c r="D2479" s="2">
        <v>14782</v>
      </c>
      <c r="E2479" s="2">
        <v>14786</v>
      </c>
      <c r="F2479" s="2">
        <v>784</v>
      </c>
    </row>
    <row r="2480" spans="1:6" ht="15.75" customHeight="1">
      <c r="A2480" s="19">
        <v>44937.739583333336</v>
      </c>
      <c r="B2480" s="2">
        <v>14786</v>
      </c>
      <c r="C2480" s="2">
        <v>14787</v>
      </c>
      <c r="D2480" s="2">
        <v>14779</v>
      </c>
      <c r="E2480" s="2">
        <v>14787</v>
      </c>
      <c r="F2480" s="2">
        <v>762</v>
      </c>
    </row>
    <row r="2481" spans="1:6" ht="15.75" customHeight="1">
      <c r="A2481" s="19">
        <v>44937.729166666664</v>
      </c>
      <c r="B2481" s="2">
        <v>14780</v>
      </c>
      <c r="C2481" s="2">
        <v>14790</v>
      </c>
      <c r="D2481" s="2">
        <v>14778</v>
      </c>
      <c r="E2481" s="2">
        <v>14785</v>
      </c>
      <c r="F2481" s="2">
        <v>1541</v>
      </c>
    </row>
    <row r="2482" spans="1:6" ht="15.75" customHeight="1">
      <c r="A2482" s="19">
        <v>44937.71875</v>
      </c>
      <c r="B2482" s="2">
        <v>14767</v>
      </c>
      <c r="C2482" s="2">
        <v>14785</v>
      </c>
      <c r="D2482" s="2">
        <v>14759</v>
      </c>
      <c r="E2482" s="2">
        <v>14780</v>
      </c>
      <c r="F2482" s="2">
        <v>2547</v>
      </c>
    </row>
    <row r="2483" spans="1:6" ht="15.75" customHeight="1">
      <c r="A2483" s="19">
        <v>44937.708333333336</v>
      </c>
      <c r="B2483" s="2">
        <v>14759</v>
      </c>
      <c r="C2483" s="2">
        <v>14769</v>
      </c>
      <c r="D2483" s="2">
        <v>14757</v>
      </c>
      <c r="E2483" s="2">
        <v>14769</v>
      </c>
      <c r="F2483" s="2">
        <v>965</v>
      </c>
    </row>
    <row r="2484" spans="1:6" ht="15.75" customHeight="1">
      <c r="A2484" s="19">
        <v>44937.697916666664</v>
      </c>
      <c r="B2484" s="2">
        <v>14758</v>
      </c>
      <c r="C2484" s="2">
        <v>14762</v>
      </c>
      <c r="D2484" s="2">
        <v>14749</v>
      </c>
      <c r="E2484" s="2">
        <v>14759</v>
      </c>
      <c r="F2484" s="2">
        <v>989</v>
      </c>
    </row>
    <row r="2485" spans="1:6" ht="15.75" customHeight="1">
      <c r="A2485" s="19">
        <v>44937.6875</v>
      </c>
      <c r="B2485" s="2">
        <v>14764</v>
      </c>
      <c r="C2485" s="2">
        <v>14767</v>
      </c>
      <c r="D2485" s="2">
        <v>14751</v>
      </c>
      <c r="E2485" s="2">
        <v>14757</v>
      </c>
      <c r="F2485" s="2">
        <v>1551</v>
      </c>
    </row>
    <row r="2486" spans="1:6" ht="15.75" customHeight="1">
      <c r="A2486" s="19">
        <v>44937.677083333336</v>
      </c>
      <c r="B2486" s="2">
        <v>14742</v>
      </c>
      <c r="C2486" s="2">
        <v>14767</v>
      </c>
      <c r="D2486" s="2">
        <v>14742</v>
      </c>
      <c r="E2486" s="2">
        <v>14764</v>
      </c>
      <c r="F2486" s="2">
        <v>2365</v>
      </c>
    </row>
    <row r="2487" spans="1:6" ht="15.75" customHeight="1">
      <c r="A2487" s="19">
        <v>44937.666666666664</v>
      </c>
      <c r="B2487" s="2">
        <v>14741</v>
      </c>
      <c r="C2487" s="2">
        <v>14749</v>
      </c>
      <c r="D2487" s="2">
        <v>14740</v>
      </c>
      <c r="E2487" s="2">
        <v>14743</v>
      </c>
      <c r="F2487" s="2">
        <v>1050</v>
      </c>
    </row>
    <row r="2488" spans="1:6" ht="15.75" customHeight="1">
      <c r="A2488" s="19">
        <v>44937.65625</v>
      </c>
      <c r="B2488" s="2">
        <v>14735</v>
      </c>
      <c r="C2488" s="2">
        <v>14745</v>
      </c>
      <c r="D2488" s="2">
        <v>14733</v>
      </c>
      <c r="E2488" s="2">
        <v>14742</v>
      </c>
      <c r="F2488" s="2">
        <v>1497</v>
      </c>
    </row>
    <row r="2489" spans="1:6" ht="15.75" customHeight="1">
      <c r="A2489" s="19">
        <v>44937.645833333336</v>
      </c>
      <c r="B2489" s="2">
        <v>14727</v>
      </c>
      <c r="C2489" s="2">
        <v>14739</v>
      </c>
      <c r="D2489" s="2">
        <v>14726</v>
      </c>
      <c r="E2489" s="2">
        <v>14735</v>
      </c>
      <c r="F2489" s="2">
        <v>1950</v>
      </c>
    </row>
    <row r="2490" spans="1:6" ht="15.75" customHeight="1">
      <c r="A2490" s="19">
        <v>44937.635416666664</v>
      </c>
      <c r="B2490" s="2">
        <v>14778</v>
      </c>
      <c r="C2490" s="2">
        <v>14778</v>
      </c>
      <c r="D2490" s="2">
        <v>14713</v>
      </c>
      <c r="E2490" s="2">
        <v>14727</v>
      </c>
      <c r="F2490" s="2">
        <v>7209</v>
      </c>
    </row>
    <row r="2491" spans="1:6" ht="15.75" customHeight="1">
      <c r="A2491" s="19">
        <v>44937.572916666664</v>
      </c>
      <c r="B2491" s="2">
        <v>14788</v>
      </c>
      <c r="C2491" s="2">
        <v>14794</v>
      </c>
      <c r="D2491" s="2">
        <v>14783</v>
      </c>
      <c r="E2491" s="2">
        <v>14789</v>
      </c>
      <c r="F2491" s="2">
        <v>3939</v>
      </c>
    </row>
    <row r="2492" spans="1:6" ht="15.75" customHeight="1">
      <c r="A2492" s="19">
        <v>44937.5625</v>
      </c>
      <c r="B2492" s="2">
        <v>14800</v>
      </c>
      <c r="C2492" s="2">
        <v>14801</v>
      </c>
      <c r="D2492" s="2">
        <v>14774</v>
      </c>
      <c r="E2492" s="2">
        <v>14788</v>
      </c>
      <c r="F2492" s="2">
        <v>4598</v>
      </c>
    </row>
    <row r="2493" spans="1:6" ht="15.75" customHeight="1">
      <c r="A2493" s="19">
        <v>44937.552083333336</v>
      </c>
      <c r="B2493" s="2">
        <v>14781</v>
      </c>
      <c r="C2493" s="2">
        <v>14803</v>
      </c>
      <c r="D2493" s="2">
        <v>14774</v>
      </c>
      <c r="E2493" s="2">
        <v>14799</v>
      </c>
      <c r="F2493" s="2">
        <v>3964</v>
      </c>
    </row>
    <row r="2494" spans="1:6" ht="15.75" customHeight="1">
      <c r="A2494" s="19">
        <v>44937.541666666664</v>
      </c>
      <c r="B2494" s="2">
        <v>14777</v>
      </c>
      <c r="C2494" s="2">
        <v>14787</v>
      </c>
      <c r="D2494" s="2">
        <v>14772</v>
      </c>
      <c r="E2494" s="2">
        <v>14781</v>
      </c>
      <c r="F2494" s="2">
        <v>1880</v>
      </c>
    </row>
    <row r="2495" spans="1:6" ht="15.75" customHeight="1">
      <c r="A2495" s="19">
        <v>44937.53125</v>
      </c>
      <c r="B2495" s="2">
        <v>14779</v>
      </c>
      <c r="C2495" s="2">
        <v>14791</v>
      </c>
      <c r="D2495" s="2">
        <v>14775</v>
      </c>
      <c r="E2495" s="2">
        <v>14777</v>
      </c>
      <c r="F2495" s="2">
        <v>2410</v>
      </c>
    </row>
    <row r="2496" spans="1:6" ht="15.75" customHeight="1">
      <c r="A2496" s="19">
        <v>44937.520833333336</v>
      </c>
      <c r="B2496" s="2">
        <v>14783</v>
      </c>
      <c r="C2496" s="2">
        <v>14787</v>
      </c>
      <c r="D2496" s="2">
        <v>14772</v>
      </c>
      <c r="E2496" s="2">
        <v>14780</v>
      </c>
      <c r="F2496" s="2">
        <v>1862</v>
      </c>
    </row>
    <row r="2497" spans="1:6" ht="15.75" customHeight="1">
      <c r="A2497" s="19">
        <v>44937.510416666664</v>
      </c>
      <c r="B2497" s="2">
        <v>14772</v>
      </c>
      <c r="C2497" s="2">
        <v>14785</v>
      </c>
      <c r="D2497" s="2">
        <v>14760</v>
      </c>
      <c r="E2497" s="2">
        <v>14784</v>
      </c>
      <c r="F2497" s="2">
        <v>3766</v>
      </c>
    </row>
    <row r="2498" spans="1:6" ht="15.75" customHeight="1">
      <c r="A2498" s="19">
        <v>44937.5</v>
      </c>
      <c r="B2498" s="2">
        <v>14790</v>
      </c>
      <c r="C2498" s="2">
        <v>14790</v>
      </c>
      <c r="D2498" s="2">
        <v>14770</v>
      </c>
      <c r="E2498" s="2">
        <v>14773</v>
      </c>
      <c r="F2498" s="2">
        <v>2466</v>
      </c>
    </row>
    <row r="2499" spans="1:6" ht="15.75" customHeight="1">
      <c r="A2499" s="19">
        <v>44937.489583333336</v>
      </c>
      <c r="B2499" s="2">
        <v>14761</v>
      </c>
      <c r="C2499" s="2">
        <v>14792</v>
      </c>
      <c r="D2499" s="2">
        <v>14760</v>
      </c>
      <c r="E2499" s="2">
        <v>14790</v>
      </c>
      <c r="F2499" s="2">
        <v>5269</v>
      </c>
    </row>
    <row r="2500" spans="1:6" ht="15.75" customHeight="1">
      <c r="A2500" s="19">
        <v>44937.479166666664</v>
      </c>
      <c r="B2500" s="2">
        <v>14750</v>
      </c>
      <c r="C2500" s="2">
        <v>14772</v>
      </c>
      <c r="D2500" s="2">
        <v>14746</v>
      </c>
      <c r="E2500" s="2">
        <v>14761</v>
      </c>
      <c r="F2500" s="2">
        <v>4248</v>
      </c>
    </row>
    <row r="2501" spans="1:6" ht="15.75" customHeight="1">
      <c r="A2501" s="19">
        <v>44937.46875</v>
      </c>
      <c r="B2501" s="2">
        <v>14765</v>
      </c>
      <c r="C2501" s="2">
        <v>14771</v>
      </c>
      <c r="D2501" s="2">
        <v>14748</v>
      </c>
      <c r="E2501" s="2">
        <v>14750</v>
      </c>
      <c r="F2501" s="2">
        <v>4615</v>
      </c>
    </row>
    <row r="2502" spans="1:6" ht="15.75" customHeight="1">
      <c r="A2502" s="19">
        <v>44937.458333333336</v>
      </c>
      <c r="B2502" s="2">
        <v>14771</v>
      </c>
      <c r="C2502" s="2">
        <v>14780</v>
      </c>
      <c r="D2502" s="2">
        <v>14753</v>
      </c>
      <c r="E2502" s="2">
        <v>14765</v>
      </c>
      <c r="F2502" s="2">
        <v>6920</v>
      </c>
    </row>
    <row r="2503" spans="1:6" ht="15.75" customHeight="1">
      <c r="A2503" s="19">
        <v>44937.447916666664</v>
      </c>
      <c r="B2503" s="2">
        <v>14791</v>
      </c>
      <c r="C2503" s="2">
        <v>14794</v>
      </c>
      <c r="D2503" s="2">
        <v>14770</v>
      </c>
      <c r="E2503" s="2">
        <v>14772</v>
      </c>
      <c r="F2503" s="2">
        <v>4230</v>
      </c>
    </row>
    <row r="2504" spans="1:6" ht="15.75" customHeight="1">
      <c r="A2504" s="19">
        <v>44937.4375</v>
      </c>
      <c r="B2504" s="2">
        <v>14796</v>
      </c>
      <c r="C2504" s="2">
        <v>14800</v>
      </c>
      <c r="D2504" s="2">
        <v>14776</v>
      </c>
      <c r="E2504" s="2">
        <v>14791</v>
      </c>
      <c r="F2504" s="2">
        <v>7098</v>
      </c>
    </row>
    <row r="2505" spans="1:6" ht="15.75" customHeight="1">
      <c r="A2505" s="19">
        <v>44937.427083333336</v>
      </c>
      <c r="B2505" s="2">
        <v>14804</v>
      </c>
      <c r="C2505" s="2">
        <v>14814</v>
      </c>
      <c r="D2505" s="2">
        <v>14791</v>
      </c>
      <c r="E2505" s="2">
        <v>14795</v>
      </c>
      <c r="F2505" s="2">
        <v>4811</v>
      </c>
    </row>
    <row r="2506" spans="1:6" ht="15.75" customHeight="1">
      <c r="A2506" s="19">
        <v>44937.416666666664</v>
      </c>
      <c r="B2506" s="2">
        <v>14807</v>
      </c>
      <c r="C2506" s="2">
        <v>14816</v>
      </c>
      <c r="D2506" s="2">
        <v>14784</v>
      </c>
      <c r="E2506" s="2">
        <v>14805</v>
      </c>
      <c r="F2506" s="2">
        <v>7048</v>
      </c>
    </row>
    <row r="2507" spans="1:6" ht="15.75" customHeight="1">
      <c r="A2507" s="19">
        <v>44937.40625</v>
      </c>
      <c r="B2507" s="2">
        <v>14807</v>
      </c>
      <c r="C2507" s="2">
        <v>14822</v>
      </c>
      <c r="D2507" s="2">
        <v>14798</v>
      </c>
      <c r="E2507" s="2">
        <v>14807</v>
      </c>
      <c r="F2507" s="2">
        <v>8365</v>
      </c>
    </row>
    <row r="2508" spans="1:6" ht="15.75" customHeight="1">
      <c r="A2508" s="19">
        <v>44937.395833333336</v>
      </c>
      <c r="B2508" s="2">
        <v>14822</v>
      </c>
      <c r="C2508" s="2">
        <v>14827</v>
      </c>
      <c r="D2508" s="2">
        <v>14786</v>
      </c>
      <c r="E2508" s="2">
        <v>14806</v>
      </c>
      <c r="F2508" s="2">
        <v>12417</v>
      </c>
    </row>
    <row r="2509" spans="1:6" ht="15.75" customHeight="1">
      <c r="A2509" s="19">
        <v>44937.385416666664</v>
      </c>
      <c r="B2509" s="2">
        <v>14864</v>
      </c>
      <c r="C2509" s="2">
        <v>14868</v>
      </c>
      <c r="D2509" s="2">
        <v>14813</v>
      </c>
      <c r="E2509" s="2">
        <v>14820</v>
      </c>
      <c r="F2509" s="2">
        <v>13082</v>
      </c>
    </row>
    <row r="2510" spans="1:6" ht="15.75" customHeight="1">
      <c r="A2510" s="19">
        <v>44937.375</v>
      </c>
      <c r="B2510" s="2">
        <v>14862</v>
      </c>
      <c r="C2510" s="2">
        <v>14884</v>
      </c>
      <c r="D2510" s="2">
        <v>14851</v>
      </c>
      <c r="E2510" s="2">
        <v>14865</v>
      </c>
      <c r="F2510" s="2">
        <v>7925</v>
      </c>
    </row>
    <row r="2511" spans="1:6" ht="15.75" customHeight="1">
      <c r="A2511" s="19">
        <v>44937.208333333336</v>
      </c>
      <c r="B2511" s="2">
        <v>14849</v>
      </c>
      <c r="C2511" s="2">
        <v>14864</v>
      </c>
      <c r="D2511" s="2">
        <v>14849</v>
      </c>
      <c r="E2511" s="2">
        <v>14862</v>
      </c>
      <c r="F2511" s="2">
        <v>832</v>
      </c>
    </row>
    <row r="2512" spans="1:6" ht="15.75" customHeight="1">
      <c r="A2512" s="19">
        <v>44937.197916666664</v>
      </c>
      <c r="B2512" s="2">
        <v>14852</v>
      </c>
      <c r="C2512" s="2">
        <v>14855</v>
      </c>
      <c r="D2512" s="2">
        <v>14847</v>
      </c>
      <c r="E2512" s="2">
        <v>14849</v>
      </c>
      <c r="F2512" s="2">
        <v>392</v>
      </c>
    </row>
    <row r="2513" spans="1:6" ht="15.75" customHeight="1">
      <c r="A2513" s="19">
        <v>44937.1875</v>
      </c>
      <c r="B2513" s="2">
        <v>14848</v>
      </c>
      <c r="C2513" s="2">
        <v>14854</v>
      </c>
      <c r="D2513" s="2">
        <v>14846</v>
      </c>
      <c r="E2513" s="2">
        <v>14852</v>
      </c>
      <c r="F2513" s="2">
        <v>408</v>
      </c>
    </row>
    <row r="2514" spans="1:6" ht="15.75" customHeight="1">
      <c r="A2514" s="19">
        <v>44937.177083333336</v>
      </c>
      <c r="B2514" s="2">
        <v>14854</v>
      </c>
      <c r="C2514" s="2">
        <v>14855</v>
      </c>
      <c r="D2514" s="2">
        <v>14836</v>
      </c>
      <c r="E2514" s="2">
        <v>14847</v>
      </c>
      <c r="F2514" s="2">
        <v>763</v>
      </c>
    </row>
    <row r="2515" spans="1:6" ht="15.75" customHeight="1">
      <c r="A2515" s="19">
        <v>44937.166666666664</v>
      </c>
      <c r="B2515" s="2">
        <v>14856</v>
      </c>
      <c r="C2515" s="2">
        <v>14863</v>
      </c>
      <c r="D2515" s="2">
        <v>14849</v>
      </c>
      <c r="E2515" s="2">
        <v>14852</v>
      </c>
      <c r="F2515" s="2">
        <v>518</v>
      </c>
    </row>
    <row r="2516" spans="1:6" ht="15.75" customHeight="1">
      <c r="A2516" s="19">
        <v>44937.15625</v>
      </c>
      <c r="B2516" s="2">
        <v>14871</v>
      </c>
      <c r="C2516" s="2">
        <v>14872</v>
      </c>
      <c r="D2516" s="2">
        <v>14856</v>
      </c>
      <c r="E2516" s="2">
        <v>14856</v>
      </c>
      <c r="F2516" s="2">
        <v>604</v>
      </c>
    </row>
    <row r="2517" spans="1:6" ht="15.75" customHeight="1">
      <c r="A2517" s="19">
        <v>44937.145833333336</v>
      </c>
      <c r="B2517" s="2">
        <v>14867</v>
      </c>
      <c r="C2517" s="2">
        <v>14871</v>
      </c>
      <c r="D2517" s="2">
        <v>14860</v>
      </c>
      <c r="E2517" s="2">
        <v>14871</v>
      </c>
      <c r="F2517" s="2">
        <v>549</v>
      </c>
    </row>
    <row r="2518" spans="1:6" ht="15.75" customHeight="1">
      <c r="A2518" s="19">
        <v>44937.135416666664</v>
      </c>
      <c r="B2518" s="2">
        <v>14863</v>
      </c>
      <c r="C2518" s="2">
        <v>14870</v>
      </c>
      <c r="D2518" s="2">
        <v>14858</v>
      </c>
      <c r="E2518" s="2">
        <v>14867</v>
      </c>
      <c r="F2518" s="2">
        <v>973</v>
      </c>
    </row>
    <row r="2519" spans="1:6" ht="15.75" customHeight="1">
      <c r="A2519" s="19">
        <v>44937.125</v>
      </c>
      <c r="B2519" s="2">
        <v>14848</v>
      </c>
      <c r="C2519" s="2">
        <v>14864</v>
      </c>
      <c r="D2519" s="2">
        <v>14845</v>
      </c>
      <c r="E2519" s="2">
        <v>14863</v>
      </c>
      <c r="F2519" s="2">
        <v>695</v>
      </c>
    </row>
    <row r="2520" spans="1:6" ht="15.75" customHeight="1">
      <c r="A2520" s="19">
        <v>44937.114583333336</v>
      </c>
      <c r="B2520" s="2">
        <v>14848</v>
      </c>
      <c r="C2520" s="2">
        <v>14856</v>
      </c>
      <c r="D2520" s="2">
        <v>14845</v>
      </c>
      <c r="E2520" s="2">
        <v>14848</v>
      </c>
      <c r="F2520" s="2">
        <v>503</v>
      </c>
    </row>
    <row r="2521" spans="1:6" ht="15.75" customHeight="1">
      <c r="A2521" s="19">
        <v>44937.104166666664</v>
      </c>
      <c r="B2521" s="2">
        <v>14847</v>
      </c>
      <c r="C2521" s="2">
        <v>14848</v>
      </c>
      <c r="D2521" s="2">
        <v>14838</v>
      </c>
      <c r="E2521" s="2">
        <v>14847</v>
      </c>
      <c r="F2521" s="2">
        <v>394</v>
      </c>
    </row>
    <row r="2522" spans="1:6" ht="15.75" customHeight="1">
      <c r="A2522" s="19">
        <v>44937.09375</v>
      </c>
      <c r="B2522" s="2">
        <v>14845</v>
      </c>
      <c r="C2522" s="2">
        <v>14853</v>
      </c>
      <c r="D2522" s="2">
        <v>14842</v>
      </c>
      <c r="E2522" s="2">
        <v>14846</v>
      </c>
      <c r="F2522" s="2">
        <v>802</v>
      </c>
    </row>
    <row r="2523" spans="1:6" ht="15.75" customHeight="1">
      <c r="A2523" s="19">
        <v>44937.083333333336</v>
      </c>
      <c r="B2523" s="2">
        <v>14843</v>
      </c>
      <c r="C2523" s="2">
        <v>14847</v>
      </c>
      <c r="D2523" s="2">
        <v>14840</v>
      </c>
      <c r="E2523" s="2">
        <v>14845</v>
      </c>
      <c r="F2523" s="2">
        <v>459</v>
      </c>
    </row>
    <row r="2524" spans="1:6" ht="15.75" customHeight="1">
      <c r="A2524" s="19">
        <v>44937.072916666664</v>
      </c>
      <c r="B2524" s="2">
        <v>14834</v>
      </c>
      <c r="C2524" s="2">
        <v>14850</v>
      </c>
      <c r="D2524" s="2">
        <v>14834</v>
      </c>
      <c r="E2524" s="2">
        <v>14842</v>
      </c>
      <c r="F2524" s="2">
        <v>1083</v>
      </c>
    </row>
    <row r="2525" spans="1:6" ht="15.75" customHeight="1">
      <c r="A2525" s="19">
        <v>44937.0625</v>
      </c>
      <c r="B2525" s="2">
        <v>14841</v>
      </c>
      <c r="C2525" s="2">
        <v>14843</v>
      </c>
      <c r="D2525" s="2">
        <v>14829</v>
      </c>
      <c r="E2525" s="2">
        <v>14834</v>
      </c>
      <c r="F2525" s="2">
        <v>560</v>
      </c>
    </row>
    <row r="2526" spans="1:6" ht="15.75" customHeight="1">
      <c r="A2526" s="19">
        <v>44937.052083333336</v>
      </c>
      <c r="B2526" s="2">
        <v>14835</v>
      </c>
      <c r="C2526" s="2">
        <v>14844</v>
      </c>
      <c r="D2526" s="2">
        <v>14817</v>
      </c>
      <c r="E2526" s="2">
        <v>14842</v>
      </c>
      <c r="F2526" s="2">
        <v>1176</v>
      </c>
    </row>
    <row r="2527" spans="1:6" ht="15.75" customHeight="1">
      <c r="A2527" s="19">
        <v>44937.041666666664</v>
      </c>
      <c r="B2527" s="2">
        <v>14832</v>
      </c>
      <c r="C2527" s="2">
        <v>14842</v>
      </c>
      <c r="D2527" s="2">
        <v>14823</v>
      </c>
      <c r="E2527" s="2">
        <v>14835</v>
      </c>
      <c r="F2527" s="2">
        <v>994</v>
      </c>
    </row>
    <row r="2528" spans="1:6" ht="15.75" customHeight="1">
      <c r="A2528" s="19">
        <v>44937.03125</v>
      </c>
      <c r="B2528" s="2">
        <v>14831</v>
      </c>
      <c r="C2528" s="2">
        <v>14836</v>
      </c>
      <c r="D2528" s="2">
        <v>14825</v>
      </c>
      <c r="E2528" s="2">
        <v>14832</v>
      </c>
      <c r="F2528" s="2">
        <v>943</v>
      </c>
    </row>
    <row r="2529" spans="1:6" ht="15.75" customHeight="1">
      <c r="A2529" s="19">
        <v>44937.020833333336</v>
      </c>
      <c r="B2529" s="2">
        <v>14840</v>
      </c>
      <c r="C2529" s="2">
        <v>14847</v>
      </c>
      <c r="D2529" s="2">
        <v>14828</v>
      </c>
      <c r="E2529" s="2">
        <v>14831</v>
      </c>
      <c r="F2529" s="2">
        <v>1969</v>
      </c>
    </row>
    <row r="2530" spans="1:6" ht="15.75" customHeight="1">
      <c r="A2530" s="19">
        <v>44937.010416666664</v>
      </c>
      <c r="B2530" s="2">
        <v>14834</v>
      </c>
      <c r="C2530" s="2">
        <v>14845</v>
      </c>
      <c r="D2530" s="2">
        <v>14830</v>
      </c>
      <c r="E2530" s="2">
        <v>14840</v>
      </c>
      <c r="F2530" s="2">
        <v>2176</v>
      </c>
    </row>
    <row r="2531" spans="1:6" ht="15.75" customHeight="1">
      <c r="A2531" s="19">
        <v>44937</v>
      </c>
      <c r="B2531" s="2">
        <v>14798</v>
      </c>
      <c r="C2531" s="2">
        <v>14841</v>
      </c>
      <c r="D2531" s="2">
        <v>14797</v>
      </c>
      <c r="E2531" s="2">
        <v>14834</v>
      </c>
      <c r="F2531" s="2">
        <v>4055</v>
      </c>
    </row>
    <row r="2532" spans="1:6" ht="15.75" customHeight="1">
      <c r="A2532" s="19">
        <v>44936.989583333336</v>
      </c>
      <c r="B2532" s="2">
        <v>14831</v>
      </c>
      <c r="C2532" s="2">
        <v>14833</v>
      </c>
      <c r="D2532" s="2">
        <v>14798</v>
      </c>
      <c r="E2532" s="2">
        <v>14798</v>
      </c>
      <c r="F2532" s="2">
        <v>5783</v>
      </c>
    </row>
    <row r="2533" spans="1:6" ht="15.75" customHeight="1">
      <c r="A2533" s="19">
        <v>44936.979166666664</v>
      </c>
      <c r="B2533" s="2">
        <v>14855</v>
      </c>
      <c r="C2533" s="2">
        <v>14864</v>
      </c>
      <c r="D2533" s="2">
        <v>14826</v>
      </c>
      <c r="E2533" s="2">
        <v>14830</v>
      </c>
      <c r="F2533" s="2">
        <v>4280</v>
      </c>
    </row>
    <row r="2534" spans="1:6" ht="15.75" customHeight="1">
      <c r="A2534" s="19">
        <v>44936.96875</v>
      </c>
      <c r="B2534" s="2">
        <v>14839</v>
      </c>
      <c r="C2534" s="2">
        <v>14862</v>
      </c>
      <c r="D2534" s="2">
        <v>14826</v>
      </c>
      <c r="E2534" s="2">
        <v>14855</v>
      </c>
      <c r="F2534" s="2">
        <v>4390</v>
      </c>
    </row>
    <row r="2535" spans="1:6" ht="15.75" customHeight="1">
      <c r="A2535" s="19">
        <v>44936.958333333336</v>
      </c>
      <c r="B2535" s="2">
        <v>14831</v>
      </c>
      <c r="C2535" s="2">
        <v>14847</v>
      </c>
      <c r="D2535" s="2">
        <v>14806</v>
      </c>
      <c r="E2535" s="2">
        <v>14839</v>
      </c>
      <c r="F2535" s="2">
        <v>7673</v>
      </c>
    </row>
    <row r="2536" spans="1:6" ht="15.75" customHeight="1">
      <c r="A2536" s="19">
        <v>44936.947916666664</v>
      </c>
      <c r="B2536" s="2">
        <v>14831</v>
      </c>
      <c r="C2536" s="2">
        <v>14873</v>
      </c>
      <c r="D2536" s="2">
        <v>14819</v>
      </c>
      <c r="E2536" s="2">
        <v>14832</v>
      </c>
      <c r="F2536" s="2">
        <v>11453</v>
      </c>
    </row>
    <row r="2537" spans="1:6" ht="15.75" customHeight="1">
      <c r="A2537" s="19">
        <v>44936.9375</v>
      </c>
      <c r="B2537" s="2">
        <v>14842</v>
      </c>
      <c r="C2537" s="2">
        <v>14843</v>
      </c>
      <c r="D2537" s="2">
        <v>14828</v>
      </c>
      <c r="E2537" s="2">
        <v>14830</v>
      </c>
      <c r="F2537" s="2">
        <v>2069</v>
      </c>
    </row>
    <row r="2538" spans="1:6" ht="15.75" customHeight="1">
      <c r="A2538" s="19">
        <v>44936.927083333336</v>
      </c>
      <c r="B2538" s="2">
        <v>14813</v>
      </c>
      <c r="C2538" s="2">
        <v>14844</v>
      </c>
      <c r="D2538" s="2">
        <v>14810</v>
      </c>
      <c r="E2538" s="2">
        <v>14842</v>
      </c>
      <c r="F2538" s="2">
        <v>5923</v>
      </c>
    </row>
    <row r="2539" spans="1:6" ht="15.75" customHeight="1">
      <c r="A2539" s="19">
        <v>44936.916666666664</v>
      </c>
      <c r="B2539" s="2">
        <v>14801</v>
      </c>
      <c r="C2539" s="2">
        <v>14813</v>
      </c>
      <c r="D2539" s="2">
        <v>14800</v>
      </c>
      <c r="E2539" s="2">
        <v>14813</v>
      </c>
      <c r="F2539" s="2">
        <v>1339</v>
      </c>
    </row>
    <row r="2540" spans="1:6" ht="15.75" customHeight="1">
      <c r="A2540" s="19">
        <v>44936.90625</v>
      </c>
      <c r="B2540" s="2">
        <v>14793</v>
      </c>
      <c r="C2540" s="2">
        <v>14801</v>
      </c>
      <c r="D2540" s="2">
        <v>14783</v>
      </c>
      <c r="E2540" s="2">
        <v>14801</v>
      </c>
      <c r="F2540" s="2">
        <v>2514</v>
      </c>
    </row>
    <row r="2541" spans="1:6" ht="15.75" customHeight="1">
      <c r="A2541" s="19">
        <v>44936.895833333336</v>
      </c>
      <c r="B2541" s="2">
        <v>14812</v>
      </c>
      <c r="C2541" s="2">
        <v>14814</v>
      </c>
      <c r="D2541" s="2">
        <v>14792</v>
      </c>
      <c r="E2541" s="2">
        <v>14792</v>
      </c>
      <c r="F2541" s="2">
        <v>1722</v>
      </c>
    </row>
    <row r="2542" spans="1:6" ht="15.75" customHeight="1">
      <c r="A2542" s="19">
        <v>44936.885416666664</v>
      </c>
      <c r="B2542" s="2">
        <v>14804</v>
      </c>
      <c r="C2542" s="2">
        <v>14822</v>
      </c>
      <c r="D2542" s="2">
        <v>14799</v>
      </c>
      <c r="E2542" s="2">
        <v>14812</v>
      </c>
      <c r="F2542" s="2">
        <v>2040</v>
      </c>
    </row>
    <row r="2543" spans="1:6" ht="15.75" customHeight="1">
      <c r="A2543" s="19">
        <v>44936.875</v>
      </c>
      <c r="B2543" s="2">
        <v>14806</v>
      </c>
      <c r="C2543" s="2">
        <v>14809</v>
      </c>
      <c r="D2543" s="2">
        <v>14793</v>
      </c>
      <c r="E2543" s="2">
        <v>14805</v>
      </c>
      <c r="F2543" s="2">
        <v>1233</v>
      </c>
    </row>
    <row r="2544" spans="1:6" ht="15.75" customHeight="1">
      <c r="A2544" s="19">
        <v>44936.864583333336</v>
      </c>
      <c r="B2544" s="2">
        <v>14808</v>
      </c>
      <c r="C2544" s="2">
        <v>14810</v>
      </c>
      <c r="D2544" s="2">
        <v>14798</v>
      </c>
      <c r="E2544" s="2">
        <v>14807</v>
      </c>
      <c r="F2544" s="2">
        <v>1266</v>
      </c>
    </row>
    <row r="2545" spans="1:6" ht="15.75" customHeight="1">
      <c r="A2545" s="19">
        <v>44936.854166666664</v>
      </c>
      <c r="B2545" s="2">
        <v>14798</v>
      </c>
      <c r="C2545" s="2">
        <v>14809</v>
      </c>
      <c r="D2545" s="2">
        <v>14784</v>
      </c>
      <c r="E2545" s="2">
        <v>14808</v>
      </c>
      <c r="F2545" s="2">
        <v>3027</v>
      </c>
    </row>
    <row r="2546" spans="1:6" ht="15.75" customHeight="1">
      <c r="A2546" s="19">
        <v>44936.84375</v>
      </c>
      <c r="B2546" s="2">
        <v>14813</v>
      </c>
      <c r="C2546" s="2">
        <v>14815</v>
      </c>
      <c r="D2546" s="2">
        <v>14793</v>
      </c>
      <c r="E2546" s="2">
        <v>14800</v>
      </c>
      <c r="F2546" s="2">
        <v>2244</v>
      </c>
    </row>
    <row r="2547" spans="1:6" ht="15.75" customHeight="1">
      <c r="A2547" s="19">
        <v>44936.833333333336</v>
      </c>
      <c r="B2547" s="2">
        <v>14812</v>
      </c>
      <c r="C2547" s="2">
        <v>14817</v>
      </c>
      <c r="D2547" s="2">
        <v>14804</v>
      </c>
      <c r="E2547" s="2">
        <v>14815</v>
      </c>
      <c r="F2547" s="2">
        <v>1336</v>
      </c>
    </row>
    <row r="2548" spans="1:6" ht="15.75" customHeight="1">
      <c r="A2548" s="19">
        <v>44936.822916666664</v>
      </c>
      <c r="B2548" s="2">
        <v>14830</v>
      </c>
      <c r="C2548" s="2">
        <v>14832</v>
      </c>
      <c r="D2548" s="2">
        <v>14803</v>
      </c>
      <c r="E2548" s="2">
        <v>14812</v>
      </c>
      <c r="F2548" s="2">
        <v>2687</v>
      </c>
    </row>
    <row r="2549" spans="1:6" ht="15.75" customHeight="1">
      <c r="A2549" s="19">
        <v>44936.8125</v>
      </c>
      <c r="B2549" s="2">
        <v>14824</v>
      </c>
      <c r="C2549" s="2">
        <v>14836</v>
      </c>
      <c r="D2549" s="2">
        <v>14822</v>
      </c>
      <c r="E2549" s="2">
        <v>14831</v>
      </c>
      <c r="F2549" s="2">
        <v>1175</v>
      </c>
    </row>
    <row r="2550" spans="1:6" ht="15.75" customHeight="1">
      <c r="A2550" s="19">
        <v>44936.802083333336</v>
      </c>
      <c r="B2550" s="2">
        <v>14842</v>
      </c>
      <c r="C2550" s="2">
        <v>14845</v>
      </c>
      <c r="D2550" s="2">
        <v>14823</v>
      </c>
      <c r="E2550" s="2">
        <v>14823</v>
      </c>
      <c r="F2550" s="2">
        <v>1236</v>
      </c>
    </row>
    <row r="2551" spans="1:6" ht="15.75" customHeight="1">
      <c r="A2551" s="19">
        <v>44936.791666666664</v>
      </c>
      <c r="B2551" s="2">
        <v>14847</v>
      </c>
      <c r="C2551" s="2">
        <v>14853</v>
      </c>
      <c r="D2551" s="2">
        <v>14841</v>
      </c>
      <c r="E2551" s="2">
        <v>14843</v>
      </c>
      <c r="F2551" s="2">
        <v>711</v>
      </c>
    </row>
    <row r="2552" spans="1:6" ht="15.75" customHeight="1">
      <c r="A2552" s="19">
        <v>44936.78125</v>
      </c>
      <c r="B2552" s="2">
        <v>14846</v>
      </c>
      <c r="C2552" s="2">
        <v>14857</v>
      </c>
      <c r="D2552" s="2">
        <v>14845</v>
      </c>
      <c r="E2552" s="2">
        <v>14847</v>
      </c>
      <c r="F2552" s="2">
        <v>1988</v>
      </c>
    </row>
    <row r="2553" spans="1:6" ht="15.75" customHeight="1">
      <c r="A2553" s="19">
        <v>44936.770833333336</v>
      </c>
      <c r="B2553" s="2">
        <v>14837</v>
      </c>
      <c r="C2553" s="2">
        <v>14847</v>
      </c>
      <c r="D2553" s="2">
        <v>14836</v>
      </c>
      <c r="E2553" s="2">
        <v>14845</v>
      </c>
      <c r="F2553" s="2">
        <v>545</v>
      </c>
    </row>
    <row r="2554" spans="1:6" ht="15.75" customHeight="1">
      <c r="A2554" s="19">
        <v>44936.760416666664</v>
      </c>
      <c r="B2554" s="2">
        <v>14839</v>
      </c>
      <c r="C2554" s="2">
        <v>14846</v>
      </c>
      <c r="D2554" s="2">
        <v>14832</v>
      </c>
      <c r="E2554" s="2">
        <v>14836</v>
      </c>
      <c r="F2554" s="2">
        <v>890</v>
      </c>
    </row>
    <row r="2555" spans="1:6" ht="15.75" customHeight="1">
      <c r="A2555" s="19">
        <v>44936.75</v>
      </c>
      <c r="B2555" s="2">
        <v>14841</v>
      </c>
      <c r="C2555" s="2">
        <v>14842</v>
      </c>
      <c r="D2555" s="2">
        <v>14835</v>
      </c>
      <c r="E2555" s="2">
        <v>14838</v>
      </c>
      <c r="F2555" s="2">
        <v>535</v>
      </c>
    </row>
    <row r="2556" spans="1:6" ht="15.75" customHeight="1">
      <c r="A2556" s="19">
        <v>44936.739583333336</v>
      </c>
      <c r="B2556" s="2">
        <v>14835</v>
      </c>
      <c r="C2556" s="2">
        <v>14846</v>
      </c>
      <c r="D2556" s="2">
        <v>14832</v>
      </c>
      <c r="E2556" s="2">
        <v>14840</v>
      </c>
      <c r="F2556" s="2">
        <v>1080</v>
      </c>
    </row>
    <row r="2557" spans="1:6" ht="15.75" customHeight="1">
      <c r="A2557" s="19">
        <v>44936.729166666664</v>
      </c>
      <c r="B2557" s="2">
        <v>14822</v>
      </c>
      <c r="C2557" s="2">
        <v>14836</v>
      </c>
      <c r="D2557" s="2">
        <v>14822</v>
      </c>
      <c r="E2557" s="2">
        <v>14835</v>
      </c>
      <c r="F2557" s="2">
        <v>965</v>
      </c>
    </row>
    <row r="2558" spans="1:6" ht="15.75" customHeight="1">
      <c r="A2558" s="19">
        <v>44936.71875</v>
      </c>
      <c r="B2558" s="2">
        <v>14833</v>
      </c>
      <c r="C2558" s="2">
        <v>14838</v>
      </c>
      <c r="D2558" s="2">
        <v>14820</v>
      </c>
      <c r="E2558" s="2">
        <v>14821</v>
      </c>
      <c r="F2558" s="2">
        <v>1656</v>
      </c>
    </row>
    <row r="2559" spans="1:6" ht="15.75" customHeight="1">
      <c r="A2559" s="19">
        <v>44936.708333333336</v>
      </c>
      <c r="B2559" s="2">
        <v>14837</v>
      </c>
      <c r="C2559" s="2">
        <v>14843</v>
      </c>
      <c r="D2559" s="2">
        <v>14831</v>
      </c>
      <c r="E2559" s="2">
        <v>14834</v>
      </c>
      <c r="F2559" s="2">
        <v>1122</v>
      </c>
    </row>
    <row r="2560" spans="1:6" ht="15.75" customHeight="1">
      <c r="A2560" s="19">
        <v>44936.697916666664</v>
      </c>
      <c r="B2560" s="2">
        <v>14834</v>
      </c>
      <c r="C2560" s="2">
        <v>14852</v>
      </c>
      <c r="D2560" s="2">
        <v>14832</v>
      </c>
      <c r="E2560" s="2">
        <v>14837</v>
      </c>
      <c r="F2560" s="2">
        <v>2832</v>
      </c>
    </row>
    <row r="2561" spans="1:6" ht="15.75" customHeight="1">
      <c r="A2561" s="19">
        <v>44936.6875</v>
      </c>
      <c r="B2561" s="2">
        <v>14811</v>
      </c>
      <c r="C2561" s="2">
        <v>14842</v>
      </c>
      <c r="D2561" s="2">
        <v>14808</v>
      </c>
      <c r="E2561" s="2">
        <v>14835</v>
      </c>
      <c r="F2561" s="2">
        <v>2785</v>
      </c>
    </row>
    <row r="2562" spans="1:6" ht="15.75" customHeight="1">
      <c r="A2562" s="19">
        <v>44936.677083333336</v>
      </c>
      <c r="B2562" s="2">
        <v>14813</v>
      </c>
      <c r="C2562" s="2">
        <v>14826</v>
      </c>
      <c r="D2562" s="2">
        <v>14808</v>
      </c>
      <c r="E2562" s="2">
        <v>14811</v>
      </c>
      <c r="F2562" s="2">
        <v>1794</v>
      </c>
    </row>
    <row r="2563" spans="1:6" ht="15.75" customHeight="1">
      <c r="A2563" s="19">
        <v>44936.666666666664</v>
      </c>
      <c r="B2563" s="2">
        <v>14812</v>
      </c>
      <c r="C2563" s="2">
        <v>14814</v>
      </c>
      <c r="D2563" s="2">
        <v>14802</v>
      </c>
      <c r="E2563" s="2">
        <v>14812</v>
      </c>
      <c r="F2563" s="2">
        <v>835</v>
      </c>
    </row>
    <row r="2564" spans="1:6" ht="15.75" customHeight="1">
      <c r="A2564" s="19">
        <v>44936.65625</v>
      </c>
      <c r="B2564" s="2">
        <v>14795</v>
      </c>
      <c r="C2564" s="2">
        <v>14813</v>
      </c>
      <c r="D2564" s="2">
        <v>14794</v>
      </c>
      <c r="E2564" s="2">
        <v>14811</v>
      </c>
      <c r="F2564" s="2">
        <v>1189</v>
      </c>
    </row>
    <row r="2565" spans="1:6" ht="15.75" customHeight="1">
      <c r="A2565" s="19">
        <v>44936.645833333336</v>
      </c>
      <c r="B2565" s="2">
        <v>14794</v>
      </c>
      <c r="C2565" s="2">
        <v>14800</v>
      </c>
      <c r="D2565" s="2">
        <v>14789</v>
      </c>
      <c r="E2565" s="2">
        <v>14795</v>
      </c>
      <c r="F2565" s="2">
        <v>1084</v>
      </c>
    </row>
    <row r="2566" spans="1:6" ht="15.75" customHeight="1">
      <c r="A2566" s="19">
        <v>44936.635416666664</v>
      </c>
      <c r="B2566" s="2">
        <v>14801</v>
      </c>
      <c r="C2566" s="2">
        <v>14815</v>
      </c>
      <c r="D2566" s="2">
        <v>14794</v>
      </c>
      <c r="E2566" s="2">
        <v>14794</v>
      </c>
      <c r="F2566" s="2">
        <v>2173</v>
      </c>
    </row>
    <row r="2567" spans="1:6" ht="15.75" customHeight="1">
      <c r="A2567" s="19">
        <v>44936.572916666664</v>
      </c>
      <c r="B2567" s="2">
        <v>14819</v>
      </c>
      <c r="C2567" s="2">
        <v>14824</v>
      </c>
      <c r="D2567" s="2">
        <v>14798</v>
      </c>
      <c r="E2567" s="2">
        <v>14807</v>
      </c>
      <c r="F2567" s="2">
        <v>5173</v>
      </c>
    </row>
    <row r="2568" spans="1:6" ht="15.75" customHeight="1">
      <c r="A2568" s="19">
        <v>44936.5625</v>
      </c>
      <c r="B2568" s="2">
        <v>14785</v>
      </c>
      <c r="C2568" s="2">
        <v>14820</v>
      </c>
      <c r="D2568" s="2">
        <v>14782</v>
      </c>
      <c r="E2568" s="2">
        <v>14818</v>
      </c>
      <c r="F2568" s="2">
        <v>5196</v>
      </c>
    </row>
    <row r="2569" spans="1:6" ht="15.75" customHeight="1">
      <c r="A2569" s="19">
        <v>44936.552083333336</v>
      </c>
      <c r="B2569" s="2">
        <v>14780</v>
      </c>
      <c r="C2569" s="2">
        <v>14790</v>
      </c>
      <c r="D2569" s="2">
        <v>14774</v>
      </c>
      <c r="E2569" s="2">
        <v>14785</v>
      </c>
      <c r="F2569" s="2">
        <v>2130</v>
      </c>
    </row>
    <row r="2570" spans="1:6" ht="15.75" customHeight="1">
      <c r="A2570" s="19">
        <v>44936.541666666664</v>
      </c>
      <c r="B2570" s="2">
        <v>14780</v>
      </c>
      <c r="C2570" s="2">
        <v>14790</v>
      </c>
      <c r="D2570" s="2">
        <v>14772</v>
      </c>
      <c r="E2570" s="2">
        <v>14780</v>
      </c>
      <c r="F2570" s="2">
        <v>2502</v>
      </c>
    </row>
    <row r="2571" spans="1:6" ht="15.75" customHeight="1">
      <c r="A2571" s="19">
        <v>44936.53125</v>
      </c>
      <c r="B2571" s="2">
        <v>14787</v>
      </c>
      <c r="C2571" s="2">
        <v>14787</v>
      </c>
      <c r="D2571" s="2">
        <v>14777</v>
      </c>
      <c r="E2571" s="2">
        <v>14781</v>
      </c>
      <c r="F2571" s="2">
        <v>2360</v>
      </c>
    </row>
    <row r="2572" spans="1:6" ht="15.75" customHeight="1">
      <c r="A2572" s="19">
        <v>44936.520833333336</v>
      </c>
      <c r="B2572" s="2">
        <v>14794</v>
      </c>
      <c r="C2572" s="2">
        <v>14800</v>
      </c>
      <c r="D2572" s="2">
        <v>14784</v>
      </c>
      <c r="E2572" s="2">
        <v>14785</v>
      </c>
      <c r="F2572" s="2">
        <v>2448</v>
      </c>
    </row>
    <row r="2573" spans="1:6" ht="15.75" customHeight="1">
      <c r="A2573" s="19">
        <v>44936.510416666664</v>
      </c>
      <c r="B2573" s="2">
        <v>14788</v>
      </c>
      <c r="C2573" s="2">
        <v>14802</v>
      </c>
      <c r="D2573" s="2">
        <v>14787</v>
      </c>
      <c r="E2573" s="2">
        <v>14794</v>
      </c>
      <c r="F2573" s="2">
        <v>4316</v>
      </c>
    </row>
    <row r="2574" spans="1:6" ht="15.75" customHeight="1">
      <c r="A2574" s="19">
        <v>44936.5</v>
      </c>
      <c r="B2574" s="2">
        <v>14776</v>
      </c>
      <c r="C2574" s="2">
        <v>14790</v>
      </c>
      <c r="D2574" s="2">
        <v>14770</v>
      </c>
      <c r="E2574" s="2">
        <v>14788</v>
      </c>
      <c r="F2574" s="2">
        <v>3710</v>
      </c>
    </row>
    <row r="2575" spans="1:6" ht="15.75" customHeight="1">
      <c r="A2575" s="19">
        <v>44936.489583333336</v>
      </c>
      <c r="B2575" s="2">
        <v>14772</v>
      </c>
      <c r="C2575" s="2">
        <v>14777</v>
      </c>
      <c r="D2575" s="2">
        <v>14758</v>
      </c>
      <c r="E2575" s="2">
        <v>14776</v>
      </c>
      <c r="F2575" s="2">
        <v>2840</v>
      </c>
    </row>
    <row r="2576" spans="1:6" ht="15.75" customHeight="1">
      <c r="A2576" s="19">
        <v>44936.479166666664</v>
      </c>
      <c r="B2576" s="2">
        <v>14761</v>
      </c>
      <c r="C2576" s="2">
        <v>14777</v>
      </c>
      <c r="D2576" s="2">
        <v>14755</v>
      </c>
      <c r="E2576" s="2">
        <v>14772</v>
      </c>
      <c r="F2576" s="2">
        <v>4476</v>
      </c>
    </row>
    <row r="2577" spans="1:6" ht="15.75" customHeight="1">
      <c r="A2577" s="19">
        <v>44936.46875</v>
      </c>
      <c r="B2577" s="2">
        <v>14760</v>
      </c>
      <c r="C2577" s="2">
        <v>14766</v>
      </c>
      <c r="D2577" s="2">
        <v>14750</v>
      </c>
      <c r="E2577" s="2">
        <v>14760</v>
      </c>
      <c r="F2577" s="2">
        <v>2888</v>
      </c>
    </row>
    <row r="2578" spans="1:6" ht="15.75" customHeight="1">
      <c r="A2578" s="19">
        <v>44936.458333333336</v>
      </c>
      <c r="B2578" s="2">
        <v>14740</v>
      </c>
      <c r="C2578" s="2">
        <v>14765</v>
      </c>
      <c r="D2578" s="2">
        <v>14739</v>
      </c>
      <c r="E2578" s="2">
        <v>14760</v>
      </c>
      <c r="F2578" s="2">
        <v>5716</v>
      </c>
    </row>
    <row r="2579" spans="1:6" ht="15.75" customHeight="1">
      <c r="A2579" s="19">
        <v>44936.447916666664</v>
      </c>
      <c r="B2579" s="2">
        <v>14778</v>
      </c>
      <c r="C2579" s="2">
        <v>14787</v>
      </c>
      <c r="D2579" s="2">
        <v>14735</v>
      </c>
      <c r="E2579" s="2">
        <v>14740</v>
      </c>
      <c r="F2579" s="2">
        <v>11678</v>
      </c>
    </row>
    <row r="2580" spans="1:6" ht="15.75" customHeight="1">
      <c r="A2580" s="19">
        <v>44936.4375</v>
      </c>
      <c r="B2580" s="2">
        <v>14801</v>
      </c>
      <c r="C2580" s="2">
        <v>14810</v>
      </c>
      <c r="D2580" s="2">
        <v>14775</v>
      </c>
      <c r="E2580" s="2">
        <v>14779</v>
      </c>
      <c r="F2580" s="2">
        <v>5857</v>
      </c>
    </row>
    <row r="2581" spans="1:6" ht="15.75" customHeight="1">
      <c r="A2581" s="19">
        <v>44936.427083333336</v>
      </c>
      <c r="B2581" s="2">
        <v>14821</v>
      </c>
      <c r="C2581" s="2">
        <v>14822</v>
      </c>
      <c r="D2581" s="2">
        <v>14799</v>
      </c>
      <c r="E2581" s="2">
        <v>14801</v>
      </c>
      <c r="F2581" s="2">
        <v>5599</v>
      </c>
    </row>
    <row r="2582" spans="1:6" ht="15.75" customHeight="1">
      <c r="A2582" s="19">
        <v>44936.416666666664</v>
      </c>
      <c r="B2582" s="2">
        <v>14794</v>
      </c>
      <c r="C2582" s="2">
        <v>14829</v>
      </c>
      <c r="D2582" s="2">
        <v>14791</v>
      </c>
      <c r="E2582" s="2">
        <v>14819</v>
      </c>
      <c r="F2582" s="2">
        <v>10929</v>
      </c>
    </row>
    <row r="2583" spans="1:6" ht="15.75" customHeight="1">
      <c r="A2583" s="19">
        <v>44936.40625</v>
      </c>
      <c r="B2583" s="2">
        <v>14787</v>
      </c>
      <c r="C2583" s="2">
        <v>14798</v>
      </c>
      <c r="D2583" s="2">
        <v>14766</v>
      </c>
      <c r="E2583" s="2">
        <v>14794</v>
      </c>
      <c r="F2583" s="2">
        <v>7801</v>
      </c>
    </row>
    <row r="2584" spans="1:6" ht="15.75" customHeight="1">
      <c r="A2584" s="19">
        <v>44936.395833333336</v>
      </c>
      <c r="B2584" s="2">
        <v>14765</v>
      </c>
      <c r="C2584" s="2">
        <v>14799</v>
      </c>
      <c r="D2584" s="2">
        <v>14758</v>
      </c>
      <c r="E2584" s="2">
        <v>14786</v>
      </c>
      <c r="F2584" s="2">
        <v>8500</v>
      </c>
    </row>
    <row r="2585" spans="1:6" ht="15.75" customHeight="1">
      <c r="A2585" s="19">
        <v>44936.385416666664</v>
      </c>
      <c r="B2585" s="2">
        <v>14790</v>
      </c>
      <c r="C2585" s="2">
        <v>14796</v>
      </c>
      <c r="D2585" s="2">
        <v>14761</v>
      </c>
      <c r="E2585" s="2">
        <v>14765</v>
      </c>
      <c r="F2585" s="2">
        <v>11072</v>
      </c>
    </row>
    <row r="2586" spans="1:6" ht="15.75" customHeight="1">
      <c r="A2586" s="19">
        <v>44936.375</v>
      </c>
      <c r="B2586" s="2">
        <v>14748</v>
      </c>
      <c r="C2586" s="2">
        <v>14790</v>
      </c>
      <c r="D2586" s="2">
        <v>14738</v>
      </c>
      <c r="E2586" s="2">
        <v>14790</v>
      </c>
      <c r="F2586" s="2">
        <v>9439</v>
      </c>
    </row>
    <row r="2587" spans="1:6" ht="15.75" customHeight="1">
      <c r="A2587" s="19">
        <v>44936.208333333336</v>
      </c>
      <c r="B2587" s="2">
        <v>14790</v>
      </c>
      <c r="C2587" s="2">
        <v>14790</v>
      </c>
      <c r="D2587" s="2">
        <v>14768</v>
      </c>
      <c r="E2587" s="2">
        <v>14781</v>
      </c>
      <c r="F2587" s="2">
        <v>2004</v>
      </c>
    </row>
    <row r="2588" spans="1:6" ht="15.75" customHeight="1">
      <c r="A2588" s="19">
        <v>44936.197916666664</v>
      </c>
      <c r="B2588" s="2">
        <v>14791</v>
      </c>
      <c r="C2588" s="2">
        <v>14794</v>
      </c>
      <c r="D2588" s="2">
        <v>14779</v>
      </c>
      <c r="E2588" s="2">
        <v>14789</v>
      </c>
      <c r="F2588" s="2">
        <v>916</v>
      </c>
    </row>
    <row r="2589" spans="1:6" ht="15.75" customHeight="1">
      <c r="A2589" s="19">
        <v>44936.1875</v>
      </c>
      <c r="B2589" s="2">
        <v>14780</v>
      </c>
      <c r="C2589" s="2">
        <v>14801</v>
      </c>
      <c r="D2589" s="2">
        <v>14778</v>
      </c>
      <c r="E2589" s="2">
        <v>14791</v>
      </c>
      <c r="F2589" s="2">
        <v>1224</v>
      </c>
    </row>
    <row r="2590" spans="1:6" ht="15.75" customHeight="1">
      <c r="A2590" s="19">
        <v>44936.177083333336</v>
      </c>
      <c r="B2590" s="2">
        <v>14788</v>
      </c>
      <c r="C2590" s="2">
        <v>14802</v>
      </c>
      <c r="D2590" s="2">
        <v>14778</v>
      </c>
      <c r="E2590" s="2">
        <v>14780</v>
      </c>
      <c r="F2590" s="2">
        <v>2028</v>
      </c>
    </row>
    <row r="2591" spans="1:6" ht="15.75" customHeight="1">
      <c r="A2591" s="19">
        <v>44936.166666666664</v>
      </c>
      <c r="B2591" s="2">
        <v>14825</v>
      </c>
      <c r="C2591" s="2">
        <v>14828</v>
      </c>
      <c r="D2591" s="2">
        <v>14788</v>
      </c>
      <c r="E2591" s="2">
        <v>14788</v>
      </c>
      <c r="F2591" s="2">
        <v>2177</v>
      </c>
    </row>
    <row r="2592" spans="1:6" ht="15.75" customHeight="1">
      <c r="A2592" s="19">
        <v>44936.15625</v>
      </c>
      <c r="B2592" s="2">
        <v>14831</v>
      </c>
      <c r="C2592" s="2">
        <v>14833</v>
      </c>
      <c r="D2592" s="2">
        <v>14820</v>
      </c>
      <c r="E2592" s="2">
        <v>14825</v>
      </c>
      <c r="F2592" s="2">
        <v>657</v>
      </c>
    </row>
    <row r="2593" spans="1:6" ht="15.75" customHeight="1">
      <c r="A2593" s="19">
        <v>44936.145833333336</v>
      </c>
      <c r="B2593" s="2">
        <v>14826</v>
      </c>
      <c r="C2593" s="2">
        <v>14845</v>
      </c>
      <c r="D2593" s="2">
        <v>14823</v>
      </c>
      <c r="E2593" s="2">
        <v>14831</v>
      </c>
      <c r="F2593" s="2">
        <v>783</v>
      </c>
    </row>
    <row r="2594" spans="1:6" ht="15.75" customHeight="1">
      <c r="A2594" s="19">
        <v>44936.135416666664</v>
      </c>
      <c r="B2594" s="2">
        <v>14827</v>
      </c>
      <c r="C2594" s="2">
        <v>14842</v>
      </c>
      <c r="D2594" s="2">
        <v>14811</v>
      </c>
      <c r="E2594" s="2">
        <v>14826</v>
      </c>
      <c r="F2594" s="2">
        <v>1463</v>
      </c>
    </row>
    <row r="2595" spans="1:6" ht="15.75" customHeight="1">
      <c r="A2595" s="19">
        <v>44936.125</v>
      </c>
      <c r="B2595" s="2">
        <v>14806</v>
      </c>
      <c r="C2595" s="2">
        <v>14832</v>
      </c>
      <c r="D2595" s="2">
        <v>14801</v>
      </c>
      <c r="E2595" s="2">
        <v>14827</v>
      </c>
      <c r="F2595" s="2">
        <v>2023</v>
      </c>
    </row>
    <row r="2596" spans="1:6" ht="15.75" customHeight="1">
      <c r="A2596" s="19">
        <v>44936.114583333336</v>
      </c>
      <c r="B2596" s="2">
        <v>14870</v>
      </c>
      <c r="C2596" s="2">
        <v>14872</v>
      </c>
      <c r="D2596" s="2">
        <v>14806</v>
      </c>
      <c r="E2596" s="2">
        <v>14806</v>
      </c>
      <c r="F2596" s="2">
        <v>3827</v>
      </c>
    </row>
    <row r="2597" spans="1:6" ht="15.75" customHeight="1">
      <c r="A2597" s="19">
        <v>44936.104166666664</v>
      </c>
      <c r="B2597" s="2">
        <v>14871</v>
      </c>
      <c r="C2597" s="2">
        <v>14875</v>
      </c>
      <c r="D2597" s="2">
        <v>14865</v>
      </c>
      <c r="E2597" s="2">
        <v>14870</v>
      </c>
      <c r="F2597" s="2">
        <v>436</v>
      </c>
    </row>
    <row r="2598" spans="1:6" ht="15.75" customHeight="1">
      <c r="A2598" s="19">
        <v>44936.09375</v>
      </c>
      <c r="B2598" s="2">
        <v>14874</v>
      </c>
      <c r="C2598" s="2">
        <v>14874</v>
      </c>
      <c r="D2598" s="2">
        <v>14857</v>
      </c>
      <c r="E2598" s="2">
        <v>14872</v>
      </c>
      <c r="F2598" s="2">
        <v>792</v>
      </c>
    </row>
    <row r="2599" spans="1:6" ht="15.75" customHeight="1">
      <c r="A2599" s="19">
        <v>44936.083333333336</v>
      </c>
      <c r="B2599" s="2">
        <v>14856</v>
      </c>
      <c r="C2599" s="2">
        <v>14877</v>
      </c>
      <c r="D2599" s="2">
        <v>14855</v>
      </c>
      <c r="E2599" s="2">
        <v>14874</v>
      </c>
      <c r="F2599" s="2">
        <v>901</v>
      </c>
    </row>
    <row r="2600" spans="1:6" ht="15.75" customHeight="1">
      <c r="A2600" s="19">
        <v>44936.072916666664</v>
      </c>
      <c r="B2600" s="2">
        <v>14883</v>
      </c>
      <c r="C2600" s="2">
        <v>14886</v>
      </c>
      <c r="D2600" s="2">
        <v>14855</v>
      </c>
      <c r="E2600" s="2">
        <v>14857</v>
      </c>
      <c r="F2600" s="2">
        <v>1713</v>
      </c>
    </row>
    <row r="2601" spans="1:6" ht="15.75" customHeight="1">
      <c r="A2601" s="19">
        <v>44936.0625</v>
      </c>
      <c r="B2601" s="2">
        <v>14884</v>
      </c>
      <c r="C2601" s="2">
        <v>14886</v>
      </c>
      <c r="D2601" s="2">
        <v>14875</v>
      </c>
      <c r="E2601" s="2">
        <v>14884</v>
      </c>
      <c r="F2601" s="2">
        <v>962</v>
      </c>
    </row>
    <row r="2602" spans="1:6" ht="15.75" customHeight="1">
      <c r="A2602" s="19">
        <v>44936.052083333336</v>
      </c>
      <c r="B2602" s="2">
        <v>14896</v>
      </c>
      <c r="C2602" s="2">
        <v>14898</v>
      </c>
      <c r="D2602" s="2">
        <v>14881</v>
      </c>
      <c r="E2602" s="2">
        <v>14884</v>
      </c>
      <c r="F2602" s="2">
        <v>1115</v>
      </c>
    </row>
    <row r="2603" spans="1:6" ht="15.75" customHeight="1">
      <c r="A2603" s="19">
        <v>44936.041666666664</v>
      </c>
      <c r="B2603" s="2">
        <v>14886</v>
      </c>
      <c r="C2603" s="2">
        <v>14900</v>
      </c>
      <c r="D2603" s="2">
        <v>14881</v>
      </c>
      <c r="E2603" s="2">
        <v>14896</v>
      </c>
      <c r="F2603" s="2">
        <v>1314</v>
      </c>
    </row>
    <row r="2604" spans="1:6" ht="15.75" customHeight="1">
      <c r="A2604" s="19">
        <v>44936.03125</v>
      </c>
      <c r="B2604" s="2">
        <v>14895</v>
      </c>
      <c r="C2604" s="2">
        <v>14898</v>
      </c>
      <c r="D2604" s="2">
        <v>14881</v>
      </c>
      <c r="E2604" s="2">
        <v>14885</v>
      </c>
      <c r="F2604" s="2">
        <v>1529</v>
      </c>
    </row>
    <row r="2605" spans="1:6" ht="15.75" customHeight="1">
      <c r="A2605" s="19">
        <v>44936.020833333336</v>
      </c>
      <c r="B2605" s="2">
        <v>14898</v>
      </c>
      <c r="C2605" s="2">
        <v>14902</v>
      </c>
      <c r="D2605" s="2">
        <v>14886</v>
      </c>
      <c r="E2605" s="2">
        <v>14895</v>
      </c>
      <c r="F2605" s="2">
        <v>2114</v>
      </c>
    </row>
    <row r="2606" spans="1:6" ht="15.75" customHeight="1">
      <c r="A2606" s="19">
        <v>44936.010416666664</v>
      </c>
      <c r="B2606" s="2">
        <v>14875</v>
      </c>
      <c r="C2606" s="2">
        <v>14899</v>
      </c>
      <c r="D2606" s="2">
        <v>14873</v>
      </c>
      <c r="E2606" s="2">
        <v>14899</v>
      </c>
      <c r="F2606" s="2">
        <v>2237</v>
      </c>
    </row>
    <row r="2607" spans="1:6" ht="15.75" customHeight="1">
      <c r="A2607" s="19">
        <v>44936</v>
      </c>
      <c r="B2607" s="2">
        <v>14883</v>
      </c>
      <c r="C2607" s="2">
        <v>14895</v>
      </c>
      <c r="D2607" s="2">
        <v>14873</v>
      </c>
      <c r="E2607" s="2">
        <v>14873</v>
      </c>
      <c r="F2607" s="2">
        <v>3878</v>
      </c>
    </row>
    <row r="2608" spans="1:6" ht="15.75" customHeight="1">
      <c r="A2608" s="19">
        <v>44935.989583333336</v>
      </c>
      <c r="B2608" s="2">
        <v>14852</v>
      </c>
      <c r="C2608" s="2">
        <v>14885</v>
      </c>
      <c r="D2608" s="2">
        <v>14850</v>
      </c>
      <c r="E2608" s="2">
        <v>14883</v>
      </c>
      <c r="F2608" s="2">
        <v>4173</v>
      </c>
    </row>
    <row r="2609" spans="1:6" ht="15.75" customHeight="1">
      <c r="A2609" s="19">
        <v>44935.979166666664</v>
      </c>
      <c r="B2609" s="2">
        <v>14858</v>
      </c>
      <c r="C2609" s="2">
        <v>14873</v>
      </c>
      <c r="D2609" s="2">
        <v>14842</v>
      </c>
      <c r="E2609" s="2">
        <v>14851</v>
      </c>
      <c r="F2609" s="2">
        <v>4575</v>
      </c>
    </row>
    <row r="2610" spans="1:6" ht="15.75" customHeight="1">
      <c r="A2610" s="19">
        <v>44935.96875</v>
      </c>
      <c r="B2610" s="2">
        <v>14880</v>
      </c>
      <c r="C2610" s="2">
        <v>14889</v>
      </c>
      <c r="D2610" s="2">
        <v>14856</v>
      </c>
      <c r="E2610" s="2">
        <v>14857</v>
      </c>
      <c r="F2610" s="2">
        <v>5440</v>
      </c>
    </row>
    <row r="2611" spans="1:6" ht="15.75" customHeight="1">
      <c r="A2611" s="19">
        <v>44935.958333333336</v>
      </c>
      <c r="B2611" s="2">
        <v>14851</v>
      </c>
      <c r="C2611" s="2">
        <v>14892</v>
      </c>
      <c r="D2611" s="2">
        <v>14848</v>
      </c>
      <c r="E2611" s="2">
        <v>14880</v>
      </c>
      <c r="F2611" s="2">
        <v>9176</v>
      </c>
    </row>
    <row r="2612" spans="1:6" ht="15.75" customHeight="1">
      <c r="A2612" s="19">
        <v>44935.947916666664</v>
      </c>
      <c r="B2612" s="2">
        <v>14853</v>
      </c>
      <c r="C2612" s="2">
        <v>14856</v>
      </c>
      <c r="D2612" s="2">
        <v>14818</v>
      </c>
      <c r="E2612" s="2">
        <v>14851</v>
      </c>
      <c r="F2612" s="2">
        <v>8609</v>
      </c>
    </row>
    <row r="2613" spans="1:6" ht="15.75" customHeight="1">
      <c r="A2613" s="19">
        <v>44935.9375</v>
      </c>
      <c r="B2613" s="2">
        <v>14823</v>
      </c>
      <c r="C2613" s="2">
        <v>14853</v>
      </c>
      <c r="D2613" s="2">
        <v>14817</v>
      </c>
      <c r="E2613" s="2">
        <v>14852</v>
      </c>
      <c r="F2613" s="2">
        <v>3669</v>
      </c>
    </row>
    <row r="2614" spans="1:6" ht="15.75" customHeight="1">
      <c r="A2614" s="19">
        <v>44935.927083333336</v>
      </c>
      <c r="B2614" s="2">
        <v>14816</v>
      </c>
      <c r="C2614" s="2">
        <v>14826</v>
      </c>
      <c r="D2614" s="2">
        <v>14810</v>
      </c>
      <c r="E2614" s="2">
        <v>14823</v>
      </c>
      <c r="F2614" s="2">
        <v>1221</v>
      </c>
    </row>
    <row r="2615" spans="1:6" ht="15.75" customHeight="1">
      <c r="A2615" s="19">
        <v>44935.916666666664</v>
      </c>
      <c r="B2615" s="2">
        <v>14822</v>
      </c>
      <c r="C2615" s="2">
        <v>14828</v>
      </c>
      <c r="D2615" s="2">
        <v>14814</v>
      </c>
      <c r="E2615" s="2">
        <v>14816</v>
      </c>
      <c r="F2615" s="2">
        <v>1245</v>
      </c>
    </row>
    <row r="2616" spans="1:6" ht="15.75" customHeight="1">
      <c r="A2616" s="19">
        <v>44935.90625</v>
      </c>
      <c r="B2616" s="2">
        <v>14827</v>
      </c>
      <c r="C2616" s="2">
        <v>14832</v>
      </c>
      <c r="D2616" s="2">
        <v>14818</v>
      </c>
      <c r="E2616" s="2">
        <v>14821</v>
      </c>
      <c r="F2616" s="2">
        <v>1846</v>
      </c>
    </row>
    <row r="2617" spans="1:6" ht="15.75" customHeight="1">
      <c r="A2617" s="19">
        <v>44935.895833333336</v>
      </c>
      <c r="B2617" s="2">
        <v>14799</v>
      </c>
      <c r="C2617" s="2">
        <v>14828</v>
      </c>
      <c r="D2617" s="2">
        <v>14799</v>
      </c>
      <c r="E2617" s="2">
        <v>14828</v>
      </c>
      <c r="F2617" s="2">
        <v>2448</v>
      </c>
    </row>
    <row r="2618" spans="1:6" ht="15.75" customHeight="1">
      <c r="A2618" s="19">
        <v>44935.885416666664</v>
      </c>
      <c r="B2618" s="2">
        <v>14814</v>
      </c>
      <c r="C2618" s="2">
        <v>14814</v>
      </c>
      <c r="D2618" s="2">
        <v>14793</v>
      </c>
      <c r="E2618" s="2">
        <v>14800</v>
      </c>
      <c r="F2618" s="2">
        <v>1942</v>
      </c>
    </row>
    <row r="2619" spans="1:6" ht="15.75" customHeight="1">
      <c r="A2619" s="19">
        <v>44935.875</v>
      </c>
      <c r="B2619" s="2">
        <v>14820</v>
      </c>
      <c r="C2619" s="2">
        <v>14826</v>
      </c>
      <c r="D2619" s="2">
        <v>14808</v>
      </c>
      <c r="E2619" s="2">
        <v>14813</v>
      </c>
      <c r="F2619" s="2">
        <v>1421</v>
      </c>
    </row>
    <row r="2620" spans="1:6" ht="15.75" customHeight="1">
      <c r="A2620" s="19">
        <v>44935.864583333336</v>
      </c>
      <c r="B2620" s="2">
        <v>14803</v>
      </c>
      <c r="C2620" s="2">
        <v>14831</v>
      </c>
      <c r="D2620" s="2">
        <v>14801</v>
      </c>
      <c r="E2620" s="2">
        <v>14820</v>
      </c>
      <c r="F2620" s="2">
        <v>3164</v>
      </c>
    </row>
    <row r="2621" spans="1:6" ht="15.75" customHeight="1">
      <c r="A2621" s="19">
        <v>44935.854166666664</v>
      </c>
      <c r="B2621" s="2">
        <v>14802</v>
      </c>
      <c r="C2621" s="2">
        <v>14805</v>
      </c>
      <c r="D2621" s="2">
        <v>14798</v>
      </c>
      <c r="E2621" s="2">
        <v>14803</v>
      </c>
      <c r="F2621" s="2">
        <v>469</v>
      </c>
    </row>
    <row r="2622" spans="1:6" ht="15.75" customHeight="1">
      <c r="A2622" s="19">
        <v>44935.84375</v>
      </c>
      <c r="B2622" s="2">
        <v>14794</v>
      </c>
      <c r="C2622" s="2">
        <v>14804</v>
      </c>
      <c r="D2622" s="2">
        <v>14792</v>
      </c>
      <c r="E2622" s="2">
        <v>14801</v>
      </c>
      <c r="F2622" s="2">
        <v>730</v>
      </c>
    </row>
    <row r="2623" spans="1:6" ht="15.75" customHeight="1">
      <c r="A2623" s="19">
        <v>44935.833333333336</v>
      </c>
      <c r="B2623" s="2">
        <v>14800</v>
      </c>
      <c r="C2623" s="2">
        <v>14802</v>
      </c>
      <c r="D2623" s="2">
        <v>14794</v>
      </c>
      <c r="E2623" s="2">
        <v>14794</v>
      </c>
      <c r="F2623" s="2">
        <v>508</v>
      </c>
    </row>
    <row r="2624" spans="1:6" ht="15.75" customHeight="1">
      <c r="A2624" s="19">
        <v>44935.822916666664</v>
      </c>
      <c r="B2624" s="2">
        <v>14798</v>
      </c>
      <c r="C2624" s="2">
        <v>14800</v>
      </c>
      <c r="D2624" s="2">
        <v>14793</v>
      </c>
      <c r="E2624" s="2">
        <v>14799</v>
      </c>
      <c r="F2624" s="2">
        <v>536</v>
      </c>
    </row>
    <row r="2625" spans="1:6" ht="15.75" customHeight="1">
      <c r="A2625" s="19">
        <v>44935.8125</v>
      </c>
      <c r="B2625" s="2">
        <v>14796</v>
      </c>
      <c r="C2625" s="2">
        <v>14800</v>
      </c>
      <c r="D2625" s="2">
        <v>14786</v>
      </c>
      <c r="E2625" s="2">
        <v>14799</v>
      </c>
      <c r="F2625" s="2">
        <v>776</v>
      </c>
    </row>
    <row r="2626" spans="1:6" ht="15.75" customHeight="1">
      <c r="A2626" s="19">
        <v>44935.802083333336</v>
      </c>
      <c r="B2626" s="2">
        <v>14797</v>
      </c>
      <c r="C2626" s="2">
        <v>14807</v>
      </c>
      <c r="D2626" s="2">
        <v>14793</v>
      </c>
      <c r="E2626" s="2">
        <v>14796</v>
      </c>
      <c r="F2626" s="2">
        <v>1205</v>
      </c>
    </row>
    <row r="2627" spans="1:6" ht="15.75" customHeight="1">
      <c r="A2627" s="19">
        <v>44935.791666666664</v>
      </c>
      <c r="B2627" s="2">
        <v>14788</v>
      </c>
      <c r="C2627" s="2">
        <v>14800</v>
      </c>
      <c r="D2627" s="2">
        <v>14783</v>
      </c>
      <c r="E2627" s="2">
        <v>14797</v>
      </c>
      <c r="F2627" s="2">
        <v>1570</v>
      </c>
    </row>
    <row r="2628" spans="1:6" ht="15.75" customHeight="1">
      <c r="A2628" s="19">
        <v>44935.78125</v>
      </c>
      <c r="B2628" s="2">
        <v>14804</v>
      </c>
      <c r="C2628" s="2">
        <v>14805</v>
      </c>
      <c r="D2628" s="2">
        <v>14786</v>
      </c>
      <c r="E2628" s="2">
        <v>14788</v>
      </c>
      <c r="F2628" s="2">
        <v>2256</v>
      </c>
    </row>
    <row r="2629" spans="1:6" ht="15.75" customHeight="1">
      <c r="A2629" s="19">
        <v>44935.770833333336</v>
      </c>
      <c r="B2629" s="2">
        <v>14813</v>
      </c>
      <c r="C2629" s="2">
        <v>14813</v>
      </c>
      <c r="D2629" s="2">
        <v>14802</v>
      </c>
      <c r="E2629" s="2">
        <v>14803</v>
      </c>
      <c r="F2629" s="2">
        <v>1063</v>
      </c>
    </row>
    <row r="2630" spans="1:6" ht="15.75" customHeight="1">
      <c r="A2630" s="19">
        <v>44935.760416666664</v>
      </c>
      <c r="B2630" s="2">
        <v>14811</v>
      </c>
      <c r="C2630" s="2">
        <v>14817</v>
      </c>
      <c r="D2630" s="2">
        <v>14805</v>
      </c>
      <c r="E2630" s="2">
        <v>14814</v>
      </c>
      <c r="F2630" s="2">
        <v>1490</v>
      </c>
    </row>
    <row r="2631" spans="1:6" ht="15.75" customHeight="1">
      <c r="A2631" s="19">
        <v>44935.75</v>
      </c>
      <c r="B2631" s="2">
        <v>14812</v>
      </c>
      <c r="C2631" s="2">
        <v>14825</v>
      </c>
      <c r="D2631" s="2">
        <v>14808</v>
      </c>
      <c r="E2631" s="2">
        <v>14812</v>
      </c>
      <c r="F2631" s="2">
        <v>3541</v>
      </c>
    </row>
    <row r="2632" spans="1:6" ht="15.75" customHeight="1">
      <c r="A2632" s="19">
        <v>44935.739583333336</v>
      </c>
      <c r="B2632" s="2">
        <v>14795</v>
      </c>
      <c r="C2632" s="2">
        <v>14814</v>
      </c>
      <c r="D2632" s="2">
        <v>14790</v>
      </c>
      <c r="E2632" s="2">
        <v>14812</v>
      </c>
      <c r="F2632" s="2">
        <v>3093</v>
      </c>
    </row>
    <row r="2633" spans="1:6" ht="15.75" customHeight="1">
      <c r="A2633" s="19">
        <v>44935.729166666664</v>
      </c>
      <c r="B2633" s="2">
        <v>14776</v>
      </c>
      <c r="C2633" s="2">
        <v>14798</v>
      </c>
      <c r="D2633" s="2">
        <v>14774</v>
      </c>
      <c r="E2633" s="2">
        <v>14794</v>
      </c>
      <c r="F2633" s="2">
        <v>3197</v>
      </c>
    </row>
    <row r="2634" spans="1:6" ht="15.75" customHeight="1">
      <c r="A2634" s="19">
        <v>44935.71875</v>
      </c>
      <c r="B2634" s="2">
        <v>14759</v>
      </c>
      <c r="C2634" s="2">
        <v>14778</v>
      </c>
      <c r="D2634" s="2">
        <v>14758</v>
      </c>
      <c r="E2634" s="2">
        <v>14777</v>
      </c>
      <c r="F2634" s="2">
        <v>2534</v>
      </c>
    </row>
    <row r="2635" spans="1:6" ht="15.75" customHeight="1">
      <c r="A2635" s="19">
        <v>44935.708333333336</v>
      </c>
      <c r="B2635" s="2">
        <v>14757</v>
      </c>
      <c r="C2635" s="2">
        <v>14763</v>
      </c>
      <c r="D2635" s="2">
        <v>14754</v>
      </c>
      <c r="E2635" s="2">
        <v>14760</v>
      </c>
      <c r="F2635" s="2">
        <v>1187</v>
      </c>
    </row>
    <row r="2636" spans="1:6" ht="15.75" customHeight="1">
      <c r="A2636" s="19">
        <v>44935.697916666664</v>
      </c>
      <c r="B2636" s="2">
        <v>14751</v>
      </c>
      <c r="C2636" s="2">
        <v>14758</v>
      </c>
      <c r="D2636" s="2">
        <v>14746</v>
      </c>
      <c r="E2636" s="2">
        <v>14757</v>
      </c>
      <c r="F2636" s="2">
        <v>985</v>
      </c>
    </row>
    <row r="2637" spans="1:6" ht="15.75" customHeight="1">
      <c r="A2637" s="19">
        <v>44935.6875</v>
      </c>
      <c r="B2637" s="2">
        <v>14743</v>
      </c>
      <c r="C2637" s="2">
        <v>14753</v>
      </c>
      <c r="D2637" s="2">
        <v>14736</v>
      </c>
      <c r="E2637" s="2">
        <v>14751</v>
      </c>
      <c r="F2637" s="2">
        <v>1285</v>
      </c>
    </row>
    <row r="2638" spans="1:6" ht="15.75" customHeight="1">
      <c r="A2638" s="19">
        <v>44935.677083333336</v>
      </c>
      <c r="B2638" s="2">
        <v>14740</v>
      </c>
      <c r="C2638" s="2">
        <v>14745</v>
      </c>
      <c r="D2638" s="2">
        <v>14731</v>
      </c>
      <c r="E2638" s="2">
        <v>14743</v>
      </c>
      <c r="F2638" s="2">
        <v>1687</v>
      </c>
    </row>
    <row r="2639" spans="1:6" ht="15.75" customHeight="1">
      <c r="A2639" s="19">
        <v>44935.666666666664</v>
      </c>
      <c r="B2639" s="2">
        <v>14745</v>
      </c>
      <c r="C2639" s="2">
        <v>14746</v>
      </c>
      <c r="D2639" s="2">
        <v>14735</v>
      </c>
      <c r="E2639" s="2">
        <v>14742</v>
      </c>
      <c r="F2639" s="2">
        <v>1066</v>
      </c>
    </row>
    <row r="2640" spans="1:6" ht="15.75" customHeight="1">
      <c r="A2640" s="19">
        <v>44935.65625</v>
      </c>
      <c r="B2640" s="2">
        <v>14746</v>
      </c>
      <c r="C2640" s="2">
        <v>14750</v>
      </c>
      <c r="D2640" s="2">
        <v>14740</v>
      </c>
      <c r="E2640" s="2">
        <v>14744</v>
      </c>
      <c r="F2640" s="2">
        <v>1253</v>
      </c>
    </row>
    <row r="2641" spans="1:6" ht="15.75" customHeight="1">
      <c r="A2641" s="19">
        <v>44935.645833333336</v>
      </c>
      <c r="B2641" s="2">
        <v>14751</v>
      </c>
      <c r="C2641" s="2">
        <v>14761</v>
      </c>
      <c r="D2641" s="2">
        <v>14745</v>
      </c>
      <c r="E2641" s="2">
        <v>14745</v>
      </c>
      <c r="F2641" s="2">
        <v>1406</v>
      </c>
    </row>
    <row r="2642" spans="1:6" ht="15.75" customHeight="1">
      <c r="A2642" s="19">
        <v>44935.635416666664</v>
      </c>
      <c r="B2642" s="2">
        <v>14760</v>
      </c>
      <c r="C2642" s="2">
        <v>14765</v>
      </c>
      <c r="D2642" s="2">
        <v>14743</v>
      </c>
      <c r="E2642" s="2">
        <v>14751</v>
      </c>
      <c r="F2642" s="2">
        <v>2934</v>
      </c>
    </row>
    <row r="2643" spans="1:6" ht="15.75" customHeight="1">
      <c r="A2643" s="19">
        <v>44935.572916666664</v>
      </c>
      <c r="B2643" s="2">
        <v>14741</v>
      </c>
      <c r="C2643" s="2">
        <v>14771</v>
      </c>
      <c r="D2643" s="2">
        <v>14741</v>
      </c>
      <c r="E2643" s="2">
        <v>14768</v>
      </c>
      <c r="F2643" s="2">
        <v>7262</v>
      </c>
    </row>
    <row r="2644" spans="1:6" ht="15.75" customHeight="1">
      <c r="A2644" s="19">
        <v>44935.5625</v>
      </c>
      <c r="B2644" s="2">
        <v>14731</v>
      </c>
      <c r="C2644" s="2">
        <v>14751</v>
      </c>
      <c r="D2644" s="2">
        <v>14731</v>
      </c>
      <c r="E2644" s="2">
        <v>14741</v>
      </c>
      <c r="F2644" s="2">
        <v>5883</v>
      </c>
    </row>
    <row r="2645" spans="1:6" ht="15.75" customHeight="1">
      <c r="A2645" s="19">
        <v>44935.552083333336</v>
      </c>
      <c r="B2645" s="2">
        <v>14722</v>
      </c>
      <c r="C2645" s="2">
        <v>14736</v>
      </c>
      <c r="D2645" s="2">
        <v>14720</v>
      </c>
      <c r="E2645" s="2">
        <v>14730</v>
      </c>
      <c r="F2645" s="2">
        <v>3166</v>
      </c>
    </row>
    <row r="2646" spans="1:6" ht="15.75" customHeight="1">
      <c r="A2646" s="19">
        <v>44935.541666666664</v>
      </c>
      <c r="B2646" s="2">
        <v>14729</v>
      </c>
      <c r="C2646" s="2">
        <v>14733</v>
      </c>
      <c r="D2646" s="2">
        <v>14717</v>
      </c>
      <c r="E2646" s="2">
        <v>14722</v>
      </c>
      <c r="F2646" s="2">
        <v>2805</v>
      </c>
    </row>
    <row r="2647" spans="1:6" ht="15.75" customHeight="1">
      <c r="A2647" s="19">
        <v>44935.53125</v>
      </c>
      <c r="B2647" s="2">
        <v>14716</v>
      </c>
      <c r="C2647" s="2">
        <v>14732</v>
      </c>
      <c r="D2647" s="2">
        <v>14710</v>
      </c>
      <c r="E2647" s="2">
        <v>14729</v>
      </c>
      <c r="F2647" s="2">
        <v>4899</v>
      </c>
    </row>
    <row r="2648" spans="1:6" ht="15.75" customHeight="1">
      <c r="A2648" s="19">
        <v>44935.520833333336</v>
      </c>
      <c r="B2648" s="2">
        <v>14699</v>
      </c>
      <c r="C2648" s="2">
        <v>14718</v>
      </c>
      <c r="D2648" s="2">
        <v>14693</v>
      </c>
      <c r="E2648" s="2">
        <v>14715</v>
      </c>
      <c r="F2648" s="2">
        <v>4015</v>
      </c>
    </row>
    <row r="2649" spans="1:6" ht="15.75" customHeight="1">
      <c r="A2649" s="19">
        <v>44935.510416666664</v>
      </c>
      <c r="B2649" s="2">
        <v>14690</v>
      </c>
      <c r="C2649" s="2">
        <v>14699</v>
      </c>
      <c r="D2649" s="2">
        <v>14689</v>
      </c>
      <c r="E2649" s="2">
        <v>14698</v>
      </c>
      <c r="F2649" s="2">
        <v>1924</v>
      </c>
    </row>
    <row r="2650" spans="1:6" ht="15.75" customHeight="1">
      <c r="A2650" s="19">
        <v>44935.5</v>
      </c>
      <c r="B2650" s="2">
        <v>14695</v>
      </c>
      <c r="C2650" s="2">
        <v>14699</v>
      </c>
      <c r="D2650" s="2">
        <v>14685</v>
      </c>
      <c r="E2650" s="2">
        <v>14691</v>
      </c>
      <c r="F2650" s="2">
        <v>2945</v>
      </c>
    </row>
    <row r="2651" spans="1:6" ht="15.75" customHeight="1">
      <c r="A2651" s="19">
        <v>44935.489583333336</v>
      </c>
      <c r="B2651" s="2">
        <v>14687</v>
      </c>
      <c r="C2651" s="2">
        <v>14695</v>
      </c>
      <c r="D2651" s="2">
        <v>14684</v>
      </c>
      <c r="E2651" s="2">
        <v>14695</v>
      </c>
      <c r="F2651" s="2">
        <v>3186</v>
      </c>
    </row>
    <row r="2652" spans="1:6" ht="15.75" customHeight="1">
      <c r="A2652" s="19">
        <v>44935.479166666664</v>
      </c>
      <c r="B2652" s="2">
        <v>14674</v>
      </c>
      <c r="C2652" s="2">
        <v>14688</v>
      </c>
      <c r="D2652" s="2">
        <v>14669</v>
      </c>
      <c r="E2652" s="2">
        <v>14687</v>
      </c>
      <c r="F2652" s="2">
        <v>3794</v>
      </c>
    </row>
    <row r="2653" spans="1:6" ht="15.75" customHeight="1">
      <c r="A2653" s="19">
        <v>44935.46875</v>
      </c>
      <c r="B2653" s="2">
        <v>14664</v>
      </c>
      <c r="C2653" s="2">
        <v>14674</v>
      </c>
      <c r="D2653" s="2">
        <v>14663</v>
      </c>
      <c r="E2653" s="2">
        <v>14674</v>
      </c>
      <c r="F2653" s="2">
        <v>2149</v>
      </c>
    </row>
    <row r="2654" spans="1:6" ht="15.75" customHeight="1">
      <c r="A2654" s="19">
        <v>44935.458333333336</v>
      </c>
      <c r="B2654" s="2">
        <v>14671</v>
      </c>
      <c r="C2654" s="2">
        <v>14677</v>
      </c>
      <c r="D2654" s="2">
        <v>14660</v>
      </c>
      <c r="E2654" s="2">
        <v>14666</v>
      </c>
      <c r="F2654" s="2">
        <v>3814</v>
      </c>
    </row>
    <row r="2655" spans="1:6" ht="15.75" customHeight="1">
      <c r="A2655" s="19">
        <v>44935.447916666664</v>
      </c>
      <c r="B2655" s="2">
        <v>14644</v>
      </c>
      <c r="C2655" s="2">
        <v>14673</v>
      </c>
      <c r="D2655" s="2">
        <v>14636</v>
      </c>
      <c r="E2655" s="2">
        <v>14671</v>
      </c>
      <c r="F2655" s="2">
        <v>7239</v>
      </c>
    </row>
    <row r="2656" spans="1:6" ht="15.75" customHeight="1">
      <c r="A2656" s="19">
        <v>44935.4375</v>
      </c>
      <c r="B2656" s="2">
        <v>14649</v>
      </c>
      <c r="C2656" s="2">
        <v>14660</v>
      </c>
      <c r="D2656" s="2">
        <v>14640</v>
      </c>
      <c r="E2656" s="2">
        <v>14645</v>
      </c>
      <c r="F2656" s="2">
        <v>3666</v>
      </c>
    </row>
    <row r="2657" spans="1:6" ht="15.75" customHeight="1">
      <c r="A2657" s="19">
        <v>44935.427083333336</v>
      </c>
      <c r="B2657" s="2">
        <v>14647</v>
      </c>
      <c r="C2657" s="2">
        <v>14664</v>
      </c>
      <c r="D2657" s="2">
        <v>14646</v>
      </c>
      <c r="E2657" s="2">
        <v>14651</v>
      </c>
      <c r="F2657" s="2">
        <v>5317</v>
      </c>
    </row>
    <row r="2658" spans="1:6" ht="15.75" customHeight="1">
      <c r="A2658" s="19">
        <v>44935.416666666664</v>
      </c>
      <c r="B2658" s="2">
        <v>14644</v>
      </c>
      <c r="C2658" s="2">
        <v>14665</v>
      </c>
      <c r="D2658" s="2">
        <v>14641</v>
      </c>
      <c r="E2658" s="2">
        <v>14648</v>
      </c>
      <c r="F2658" s="2">
        <v>9876</v>
      </c>
    </row>
    <row r="2659" spans="1:6" ht="15.75" customHeight="1">
      <c r="A2659" s="19">
        <v>44935.40625</v>
      </c>
      <c r="B2659" s="2">
        <v>14608</v>
      </c>
      <c r="C2659" s="2">
        <v>14648</v>
      </c>
      <c r="D2659" s="2">
        <v>14600</v>
      </c>
      <c r="E2659" s="2">
        <v>14643</v>
      </c>
      <c r="F2659" s="2">
        <v>10632</v>
      </c>
    </row>
    <row r="2660" spans="1:6" ht="15.75" customHeight="1">
      <c r="A2660" s="19">
        <v>44935.395833333336</v>
      </c>
      <c r="B2660" s="2">
        <v>14589</v>
      </c>
      <c r="C2660" s="2">
        <v>14642</v>
      </c>
      <c r="D2660" s="2">
        <v>14584</v>
      </c>
      <c r="E2660" s="2">
        <v>14608</v>
      </c>
      <c r="F2660" s="2">
        <v>14653</v>
      </c>
    </row>
    <row r="2661" spans="1:6" ht="15.75" customHeight="1">
      <c r="A2661" s="19">
        <v>44935.385416666664</v>
      </c>
      <c r="B2661" s="2">
        <v>14600</v>
      </c>
      <c r="C2661" s="2">
        <v>14618</v>
      </c>
      <c r="D2661" s="2">
        <v>14582</v>
      </c>
      <c r="E2661" s="2">
        <v>14589</v>
      </c>
      <c r="F2661" s="2">
        <v>15699</v>
      </c>
    </row>
    <row r="2662" spans="1:6" ht="15.75" customHeight="1">
      <c r="A2662" s="19">
        <v>44935.375</v>
      </c>
      <c r="B2662" s="2">
        <v>14619</v>
      </c>
      <c r="C2662" s="2">
        <v>14638</v>
      </c>
      <c r="D2662" s="2">
        <v>14600</v>
      </c>
      <c r="E2662" s="2">
        <v>14600</v>
      </c>
      <c r="F2662" s="2">
        <v>13191</v>
      </c>
    </row>
    <row r="2663" spans="1:6" ht="15.75" customHeight="1">
      <c r="A2663" s="19">
        <v>44933.208333333336</v>
      </c>
      <c r="B2663" s="2">
        <v>14602</v>
      </c>
      <c r="C2663" s="2">
        <v>14608</v>
      </c>
      <c r="D2663" s="2">
        <v>14578</v>
      </c>
      <c r="E2663" s="2">
        <v>14591</v>
      </c>
      <c r="F2663" s="2">
        <v>2389</v>
      </c>
    </row>
    <row r="2664" spans="1:6" ht="15.75" customHeight="1">
      <c r="A2664" s="19">
        <v>44933.197916666664</v>
      </c>
      <c r="B2664" s="2">
        <v>14599</v>
      </c>
      <c r="C2664" s="2">
        <v>14607</v>
      </c>
      <c r="D2664" s="2">
        <v>14597</v>
      </c>
      <c r="E2664" s="2">
        <v>14602</v>
      </c>
      <c r="F2664" s="2">
        <v>961</v>
      </c>
    </row>
    <row r="2665" spans="1:6" ht="15.75" customHeight="1">
      <c r="A2665" s="19">
        <v>44933.1875</v>
      </c>
      <c r="B2665" s="2">
        <v>14616</v>
      </c>
      <c r="C2665" s="2">
        <v>14616</v>
      </c>
      <c r="D2665" s="2">
        <v>14598</v>
      </c>
      <c r="E2665" s="2">
        <v>14600</v>
      </c>
      <c r="F2665" s="2">
        <v>1240</v>
      </c>
    </row>
    <row r="2666" spans="1:6" ht="15.75" customHeight="1">
      <c r="A2666" s="19">
        <v>44933.177083333336</v>
      </c>
      <c r="B2666" s="2">
        <v>14607</v>
      </c>
      <c r="C2666" s="2">
        <v>14619</v>
      </c>
      <c r="D2666" s="2">
        <v>14606</v>
      </c>
      <c r="E2666" s="2">
        <v>14615</v>
      </c>
      <c r="F2666" s="2">
        <v>1306</v>
      </c>
    </row>
    <row r="2667" spans="1:6" ht="15.75" customHeight="1">
      <c r="A2667" s="19">
        <v>44933.166666666664</v>
      </c>
      <c r="B2667" s="2">
        <v>14601</v>
      </c>
      <c r="C2667" s="2">
        <v>14614</v>
      </c>
      <c r="D2667" s="2">
        <v>14587</v>
      </c>
      <c r="E2667" s="2">
        <v>14609</v>
      </c>
      <c r="F2667" s="2">
        <v>1726</v>
      </c>
    </row>
    <row r="2668" spans="1:6" ht="15.75" customHeight="1">
      <c r="A2668" s="19">
        <v>44933.15625</v>
      </c>
      <c r="B2668" s="2">
        <v>14588</v>
      </c>
      <c r="C2668" s="2">
        <v>14603</v>
      </c>
      <c r="D2668" s="2">
        <v>14586</v>
      </c>
      <c r="E2668" s="2">
        <v>14602</v>
      </c>
      <c r="F2668" s="2">
        <v>1336</v>
      </c>
    </row>
    <row r="2669" spans="1:6" ht="15.75" customHeight="1">
      <c r="A2669" s="19">
        <v>44933.145833333336</v>
      </c>
      <c r="B2669" s="2">
        <v>14582</v>
      </c>
      <c r="C2669" s="2">
        <v>14594</v>
      </c>
      <c r="D2669" s="2">
        <v>14581</v>
      </c>
      <c r="E2669" s="2">
        <v>14587</v>
      </c>
      <c r="F2669" s="2">
        <v>1533</v>
      </c>
    </row>
    <row r="2670" spans="1:6" ht="15.75" customHeight="1">
      <c r="A2670" s="19">
        <v>44933.135416666664</v>
      </c>
      <c r="B2670" s="2">
        <v>14563</v>
      </c>
      <c r="C2670" s="2">
        <v>14583</v>
      </c>
      <c r="D2670" s="2">
        <v>14560</v>
      </c>
      <c r="E2670" s="2">
        <v>14581</v>
      </c>
      <c r="F2670" s="2">
        <v>1869</v>
      </c>
    </row>
    <row r="2671" spans="1:6" ht="15.75" customHeight="1">
      <c r="A2671" s="19">
        <v>44933.125</v>
      </c>
      <c r="B2671" s="2">
        <v>14558</v>
      </c>
      <c r="C2671" s="2">
        <v>14564</v>
      </c>
      <c r="D2671" s="2">
        <v>14551</v>
      </c>
      <c r="E2671" s="2">
        <v>14563</v>
      </c>
      <c r="F2671" s="2">
        <v>841</v>
      </c>
    </row>
    <row r="2672" spans="1:6" ht="15.75" customHeight="1">
      <c r="A2672" s="19">
        <v>44933.114583333336</v>
      </c>
      <c r="B2672" s="2">
        <v>14555</v>
      </c>
      <c r="C2672" s="2">
        <v>14564</v>
      </c>
      <c r="D2672" s="2">
        <v>14554</v>
      </c>
      <c r="E2672" s="2">
        <v>14557</v>
      </c>
      <c r="F2672" s="2">
        <v>1103</v>
      </c>
    </row>
    <row r="2673" spans="1:6" ht="15.75" customHeight="1">
      <c r="A2673" s="19">
        <v>44933.104166666664</v>
      </c>
      <c r="B2673" s="2">
        <v>14547</v>
      </c>
      <c r="C2673" s="2">
        <v>14560</v>
      </c>
      <c r="D2673" s="2">
        <v>14540</v>
      </c>
      <c r="E2673" s="2">
        <v>14554</v>
      </c>
      <c r="F2673" s="2">
        <v>1127</v>
      </c>
    </row>
    <row r="2674" spans="1:6" ht="15.75" customHeight="1">
      <c r="A2674" s="19">
        <v>44933.09375</v>
      </c>
      <c r="B2674" s="2">
        <v>14535</v>
      </c>
      <c r="C2674" s="2">
        <v>14552</v>
      </c>
      <c r="D2674" s="2">
        <v>14533</v>
      </c>
      <c r="E2674" s="2">
        <v>14546</v>
      </c>
      <c r="F2674" s="2">
        <v>1319</v>
      </c>
    </row>
    <row r="2675" spans="1:6" ht="15.75" customHeight="1">
      <c r="A2675" s="19">
        <v>44933.083333333336</v>
      </c>
      <c r="B2675" s="2">
        <v>14539</v>
      </c>
      <c r="C2675" s="2">
        <v>14545</v>
      </c>
      <c r="D2675" s="2">
        <v>14529</v>
      </c>
      <c r="E2675" s="2">
        <v>14534</v>
      </c>
      <c r="F2675" s="2">
        <v>1072</v>
      </c>
    </row>
    <row r="2676" spans="1:6" ht="15.75" customHeight="1">
      <c r="A2676" s="19">
        <v>44933.072916666664</v>
      </c>
      <c r="B2676" s="2">
        <v>14534</v>
      </c>
      <c r="C2676" s="2">
        <v>14546</v>
      </c>
      <c r="D2676" s="2">
        <v>14532</v>
      </c>
      <c r="E2676" s="2">
        <v>14538</v>
      </c>
      <c r="F2676" s="2">
        <v>1328</v>
      </c>
    </row>
    <row r="2677" spans="1:6" ht="15.75" customHeight="1">
      <c r="A2677" s="19">
        <v>44933.0625</v>
      </c>
      <c r="B2677" s="2">
        <v>14543</v>
      </c>
      <c r="C2677" s="2">
        <v>14547</v>
      </c>
      <c r="D2677" s="2">
        <v>14527</v>
      </c>
      <c r="E2677" s="2">
        <v>14533</v>
      </c>
      <c r="F2677" s="2">
        <v>2390</v>
      </c>
    </row>
    <row r="2678" spans="1:6" ht="15.75" customHeight="1">
      <c r="A2678" s="19">
        <v>44933.052083333336</v>
      </c>
      <c r="B2678" s="2">
        <v>14545</v>
      </c>
      <c r="C2678" s="2">
        <v>14559</v>
      </c>
      <c r="D2678" s="2">
        <v>14542</v>
      </c>
      <c r="E2678" s="2">
        <v>14543</v>
      </c>
      <c r="F2678" s="2">
        <v>3046</v>
      </c>
    </row>
    <row r="2679" spans="1:6" ht="15.75" customHeight="1">
      <c r="A2679" s="19">
        <v>44933.041666666664</v>
      </c>
      <c r="B2679" s="2">
        <v>14514</v>
      </c>
      <c r="C2679" s="2">
        <v>14552</v>
      </c>
      <c r="D2679" s="2">
        <v>14512</v>
      </c>
      <c r="E2679" s="2">
        <v>14545</v>
      </c>
      <c r="F2679" s="2">
        <v>5764</v>
      </c>
    </row>
    <row r="2680" spans="1:6" ht="15.75" customHeight="1">
      <c r="A2680" s="19">
        <v>44933.03125</v>
      </c>
      <c r="B2680" s="2">
        <v>14504</v>
      </c>
      <c r="C2680" s="2">
        <v>14522</v>
      </c>
      <c r="D2680" s="2">
        <v>14498</v>
      </c>
      <c r="E2680" s="2">
        <v>14514</v>
      </c>
      <c r="F2680" s="2">
        <v>3785</v>
      </c>
    </row>
    <row r="2681" spans="1:6" ht="15.75" customHeight="1">
      <c r="A2681" s="19">
        <v>44933.020833333336</v>
      </c>
      <c r="B2681" s="2">
        <v>14484</v>
      </c>
      <c r="C2681" s="2">
        <v>14508</v>
      </c>
      <c r="D2681" s="2">
        <v>14483</v>
      </c>
      <c r="E2681" s="2">
        <v>14506</v>
      </c>
      <c r="F2681" s="2">
        <v>3519</v>
      </c>
    </row>
    <row r="2682" spans="1:6" ht="15.75" customHeight="1">
      <c r="A2682" s="19">
        <v>44933.010416666664</v>
      </c>
      <c r="B2682" s="2">
        <v>14491</v>
      </c>
      <c r="C2682" s="2">
        <v>14503</v>
      </c>
      <c r="D2682" s="2">
        <v>14483</v>
      </c>
      <c r="E2682" s="2">
        <v>14483</v>
      </c>
      <c r="F2682" s="2">
        <v>4995</v>
      </c>
    </row>
    <row r="2683" spans="1:6" ht="15.75" customHeight="1">
      <c r="A2683" s="19">
        <v>44933</v>
      </c>
      <c r="B2683" s="2">
        <v>14458</v>
      </c>
      <c r="C2683" s="2">
        <v>14493</v>
      </c>
      <c r="D2683" s="2">
        <v>14457</v>
      </c>
      <c r="E2683" s="2">
        <v>14491</v>
      </c>
      <c r="F2683" s="2">
        <v>6700</v>
      </c>
    </row>
    <row r="2684" spans="1:6" ht="15.75" customHeight="1">
      <c r="A2684" s="19">
        <v>44932.989583333336</v>
      </c>
      <c r="B2684" s="2">
        <v>14423</v>
      </c>
      <c r="C2684" s="2">
        <v>14471</v>
      </c>
      <c r="D2684" s="2">
        <v>14419</v>
      </c>
      <c r="E2684" s="2">
        <v>14459</v>
      </c>
      <c r="F2684" s="2">
        <v>9057</v>
      </c>
    </row>
    <row r="2685" spans="1:6" ht="15.75" customHeight="1">
      <c r="A2685" s="19">
        <v>44932.979166666664</v>
      </c>
      <c r="B2685" s="2">
        <v>14420</v>
      </c>
      <c r="C2685" s="2">
        <v>14440</v>
      </c>
      <c r="D2685" s="2">
        <v>14415</v>
      </c>
      <c r="E2685" s="2">
        <v>14423</v>
      </c>
      <c r="F2685" s="2">
        <v>6936</v>
      </c>
    </row>
    <row r="2686" spans="1:6" ht="15.75" customHeight="1">
      <c r="A2686" s="19">
        <v>44932.96875</v>
      </c>
      <c r="B2686" s="2">
        <v>14407</v>
      </c>
      <c r="C2686" s="2">
        <v>14426</v>
      </c>
      <c r="D2686" s="2">
        <v>14392</v>
      </c>
      <c r="E2686" s="2">
        <v>14420</v>
      </c>
      <c r="F2686" s="2">
        <v>7734</v>
      </c>
    </row>
    <row r="2687" spans="1:6" ht="15.75" customHeight="1">
      <c r="A2687" s="19">
        <v>44932.958333333336</v>
      </c>
      <c r="B2687" s="2">
        <v>14380</v>
      </c>
      <c r="C2687" s="2">
        <v>14407</v>
      </c>
      <c r="D2687" s="2">
        <v>14367</v>
      </c>
      <c r="E2687" s="2">
        <v>14407</v>
      </c>
      <c r="F2687" s="2">
        <v>8014</v>
      </c>
    </row>
    <row r="2688" spans="1:6" ht="15.75" customHeight="1">
      <c r="A2688" s="19">
        <v>44932.947916666664</v>
      </c>
      <c r="B2688" s="2">
        <v>14420</v>
      </c>
      <c r="C2688" s="2">
        <v>14444</v>
      </c>
      <c r="D2688" s="2">
        <v>14374</v>
      </c>
      <c r="E2688" s="2">
        <v>14379</v>
      </c>
      <c r="F2688" s="2">
        <v>13794</v>
      </c>
    </row>
    <row r="2689" spans="1:6" ht="15.75" customHeight="1">
      <c r="A2689" s="19">
        <v>44932.9375</v>
      </c>
      <c r="B2689" s="2">
        <v>14417</v>
      </c>
      <c r="C2689" s="2">
        <v>14421</v>
      </c>
      <c r="D2689" s="2">
        <v>14403</v>
      </c>
      <c r="E2689" s="2">
        <v>14420</v>
      </c>
      <c r="F2689" s="2">
        <v>2737</v>
      </c>
    </row>
    <row r="2690" spans="1:6" ht="15.75" customHeight="1">
      <c r="A2690" s="19">
        <v>44932.927083333336</v>
      </c>
      <c r="B2690" s="2">
        <v>14433</v>
      </c>
      <c r="C2690" s="2">
        <v>14435</v>
      </c>
      <c r="D2690" s="2">
        <v>14400</v>
      </c>
      <c r="E2690" s="2">
        <v>14417</v>
      </c>
      <c r="F2690" s="2">
        <v>5724</v>
      </c>
    </row>
    <row r="2691" spans="1:6" ht="15.75" customHeight="1">
      <c r="A2691" s="19">
        <v>44932.916666666664</v>
      </c>
      <c r="B2691" s="2">
        <v>14406</v>
      </c>
      <c r="C2691" s="2">
        <v>14441</v>
      </c>
      <c r="D2691" s="2">
        <v>14405</v>
      </c>
      <c r="E2691" s="2">
        <v>14431</v>
      </c>
      <c r="F2691" s="2">
        <v>10227</v>
      </c>
    </row>
    <row r="2692" spans="1:6" ht="15.75" customHeight="1">
      <c r="A2692" s="19">
        <v>44932.90625</v>
      </c>
      <c r="B2692" s="2">
        <v>14335</v>
      </c>
      <c r="C2692" s="2">
        <v>14426</v>
      </c>
      <c r="D2692" s="2">
        <v>14335</v>
      </c>
      <c r="E2692" s="2">
        <v>14407</v>
      </c>
      <c r="F2692" s="2">
        <v>18615</v>
      </c>
    </row>
    <row r="2693" spans="1:6" ht="15.75" customHeight="1">
      <c r="A2693" s="19">
        <v>44932.895833333336</v>
      </c>
      <c r="B2693" s="2">
        <v>14349</v>
      </c>
      <c r="C2693" s="2">
        <v>14349</v>
      </c>
      <c r="D2693" s="2">
        <v>14324</v>
      </c>
      <c r="E2693" s="2">
        <v>14333</v>
      </c>
      <c r="F2693" s="2">
        <v>4388</v>
      </c>
    </row>
    <row r="2694" spans="1:6" ht="15.75" customHeight="1">
      <c r="A2694" s="19">
        <v>44932.885416666664</v>
      </c>
      <c r="B2694" s="2">
        <v>14352</v>
      </c>
      <c r="C2694" s="2">
        <v>14352</v>
      </c>
      <c r="D2694" s="2">
        <v>14338</v>
      </c>
      <c r="E2694" s="2">
        <v>14349</v>
      </c>
      <c r="F2694" s="2">
        <v>2047</v>
      </c>
    </row>
    <row r="2695" spans="1:6" ht="15.75" customHeight="1">
      <c r="A2695" s="19">
        <v>44932.875</v>
      </c>
      <c r="B2695" s="2">
        <v>14350</v>
      </c>
      <c r="C2695" s="2">
        <v>14363</v>
      </c>
      <c r="D2695" s="2">
        <v>14349</v>
      </c>
      <c r="E2695" s="2">
        <v>14352</v>
      </c>
      <c r="F2695" s="2">
        <v>978</v>
      </c>
    </row>
    <row r="2696" spans="1:6" ht="15.75" customHeight="1">
      <c r="A2696" s="19">
        <v>44932.864583333336</v>
      </c>
      <c r="B2696" s="2">
        <v>14360</v>
      </c>
      <c r="C2696" s="2">
        <v>14364</v>
      </c>
      <c r="D2696" s="2">
        <v>14350</v>
      </c>
      <c r="E2696" s="2">
        <v>14350</v>
      </c>
      <c r="F2696" s="2">
        <v>755</v>
      </c>
    </row>
    <row r="2697" spans="1:6" ht="15.75" customHeight="1">
      <c r="A2697" s="19">
        <v>44932.854166666664</v>
      </c>
      <c r="B2697" s="2">
        <v>14350</v>
      </c>
      <c r="C2697" s="2">
        <v>14362</v>
      </c>
      <c r="D2697" s="2">
        <v>14348</v>
      </c>
      <c r="E2697" s="2">
        <v>14361</v>
      </c>
      <c r="F2697" s="2">
        <v>1034</v>
      </c>
    </row>
    <row r="2698" spans="1:6" ht="15.75" customHeight="1">
      <c r="A2698" s="19">
        <v>44932.84375</v>
      </c>
      <c r="B2698" s="2">
        <v>14360</v>
      </c>
      <c r="C2698" s="2">
        <v>14360</v>
      </c>
      <c r="D2698" s="2">
        <v>14350</v>
      </c>
      <c r="E2698" s="2">
        <v>14350</v>
      </c>
      <c r="F2698" s="2">
        <v>866</v>
      </c>
    </row>
    <row r="2699" spans="1:6" ht="15.75" customHeight="1">
      <c r="A2699" s="19">
        <v>44932.833333333336</v>
      </c>
      <c r="B2699" s="2">
        <v>14359</v>
      </c>
      <c r="C2699" s="2">
        <v>14363</v>
      </c>
      <c r="D2699" s="2">
        <v>14356</v>
      </c>
      <c r="E2699" s="2">
        <v>14359</v>
      </c>
      <c r="F2699" s="2">
        <v>463</v>
      </c>
    </row>
    <row r="2700" spans="1:6" ht="15.75" customHeight="1">
      <c r="A2700" s="19">
        <v>44932.822916666664</v>
      </c>
      <c r="B2700" s="2">
        <v>14363</v>
      </c>
      <c r="C2700" s="2">
        <v>14366</v>
      </c>
      <c r="D2700" s="2">
        <v>14356</v>
      </c>
      <c r="E2700" s="2">
        <v>14360</v>
      </c>
      <c r="F2700" s="2">
        <v>554</v>
      </c>
    </row>
    <row r="2701" spans="1:6" ht="15.75" customHeight="1">
      <c r="A2701" s="19">
        <v>44932.8125</v>
      </c>
      <c r="B2701" s="2">
        <v>14362</v>
      </c>
      <c r="C2701" s="2">
        <v>14369</v>
      </c>
      <c r="D2701" s="2">
        <v>14360</v>
      </c>
      <c r="E2701" s="2">
        <v>14363</v>
      </c>
      <c r="F2701" s="2">
        <v>681</v>
      </c>
    </row>
    <row r="2702" spans="1:6" ht="15.75" customHeight="1">
      <c r="A2702" s="19">
        <v>44932.802083333336</v>
      </c>
      <c r="B2702" s="2">
        <v>14356</v>
      </c>
      <c r="C2702" s="2">
        <v>14366</v>
      </c>
      <c r="D2702" s="2">
        <v>14352</v>
      </c>
      <c r="E2702" s="2">
        <v>14361</v>
      </c>
      <c r="F2702" s="2">
        <v>1008</v>
      </c>
    </row>
    <row r="2703" spans="1:6" ht="15.75" customHeight="1">
      <c r="A2703" s="19">
        <v>44932.791666666664</v>
      </c>
      <c r="B2703" s="2">
        <v>14367</v>
      </c>
      <c r="C2703" s="2">
        <v>14368</v>
      </c>
      <c r="D2703" s="2">
        <v>14355</v>
      </c>
      <c r="E2703" s="2">
        <v>14357</v>
      </c>
      <c r="F2703" s="2">
        <v>796</v>
      </c>
    </row>
    <row r="2704" spans="1:6" ht="15.75" customHeight="1">
      <c r="A2704" s="19">
        <v>44932.78125</v>
      </c>
      <c r="B2704" s="2">
        <v>14361</v>
      </c>
      <c r="C2704" s="2">
        <v>14369</v>
      </c>
      <c r="D2704" s="2">
        <v>14360</v>
      </c>
      <c r="E2704" s="2">
        <v>14367</v>
      </c>
      <c r="F2704" s="2">
        <v>700</v>
      </c>
    </row>
    <row r="2705" spans="1:6" ht="15.75" customHeight="1">
      <c r="A2705" s="19">
        <v>44932.770833333336</v>
      </c>
      <c r="B2705" s="2">
        <v>14365</v>
      </c>
      <c r="C2705" s="2">
        <v>14371</v>
      </c>
      <c r="D2705" s="2">
        <v>14361</v>
      </c>
      <c r="E2705" s="2">
        <v>14362</v>
      </c>
      <c r="F2705" s="2">
        <v>1509</v>
      </c>
    </row>
    <row r="2706" spans="1:6" ht="15.75" customHeight="1">
      <c r="A2706" s="19">
        <v>44932.760416666664</v>
      </c>
      <c r="B2706" s="2">
        <v>14355</v>
      </c>
      <c r="C2706" s="2">
        <v>14365</v>
      </c>
      <c r="D2706" s="2">
        <v>14348</v>
      </c>
      <c r="E2706" s="2">
        <v>14364</v>
      </c>
      <c r="F2706" s="2">
        <v>1325</v>
      </c>
    </row>
    <row r="2707" spans="1:6" ht="15.75" customHeight="1">
      <c r="A2707" s="19">
        <v>44932.75</v>
      </c>
      <c r="B2707" s="2">
        <v>14344</v>
      </c>
      <c r="C2707" s="2">
        <v>14355</v>
      </c>
      <c r="D2707" s="2">
        <v>14343</v>
      </c>
      <c r="E2707" s="2">
        <v>14355</v>
      </c>
      <c r="F2707" s="2">
        <v>846</v>
      </c>
    </row>
    <row r="2708" spans="1:6" ht="15.75" customHeight="1">
      <c r="A2708" s="19">
        <v>44932.739583333336</v>
      </c>
      <c r="B2708" s="2">
        <v>14341</v>
      </c>
      <c r="C2708" s="2">
        <v>14347</v>
      </c>
      <c r="D2708" s="2">
        <v>14335</v>
      </c>
      <c r="E2708" s="2">
        <v>14345</v>
      </c>
      <c r="F2708" s="2">
        <v>1169</v>
      </c>
    </row>
    <row r="2709" spans="1:6" ht="15.75" customHeight="1">
      <c r="A2709" s="19">
        <v>44932.729166666664</v>
      </c>
      <c r="B2709" s="2">
        <v>14345</v>
      </c>
      <c r="C2709" s="2">
        <v>14351</v>
      </c>
      <c r="D2709" s="2">
        <v>14336</v>
      </c>
      <c r="E2709" s="2">
        <v>14340</v>
      </c>
      <c r="F2709" s="2">
        <v>1415</v>
      </c>
    </row>
    <row r="2710" spans="1:6" ht="15.75" customHeight="1">
      <c r="A2710" s="19">
        <v>44932.71875</v>
      </c>
      <c r="B2710" s="2">
        <v>14353</v>
      </c>
      <c r="C2710" s="2">
        <v>14357</v>
      </c>
      <c r="D2710" s="2">
        <v>14344</v>
      </c>
      <c r="E2710" s="2">
        <v>14345</v>
      </c>
      <c r="F2710" s="2">
        <v>1038</v>
      </c>
    </row>
    <row r="2711" spans="1:6" ht="15.75" customHeight="1">
      <c r="A2711" s="19">
        <v>44932.708333333336</v>
      </c>
      <c r="B2711" s="2">
        <v>14350</v>
      </c>
      <c r="C2711" s="2">
        <v>14354</v>
      </c>
      <c r="D2711" s="2">
        <v>14347</v>
      </c>
      <c r="E2711" s="2">
        <v>14353</v>
      </c>
      <c r="F2711" s="2">
        <v>605</v>
      </c>
    </row>
    <row r="2712" spans="1:6" ht="15.75" customHeight="1">
      <c r="A2712" s="19">
        <v>44932.697916666664</v>
      </c>
      <c r="B2712" s="2">
        <v>14351</v>
      </c>
      <c r="C2712" s="2">
        <v>14354</v>
      </c>
      <c r="D2712" s="2">
        <v>14347</v>
      </c>
      <c r="E2712" s="2">
        <v>14350</v>
      </c>
      <c r="F2712" s="2">
        <v>805</v>
      </c>
    </row>
    <row r="2713" spans="1:6" ht="15.75" customHeight="1">
      <c r="A2713" s="19">
        <v>44932.6875</v>
      </c>
      <c r="B2713" s="2">
        <v>14344</v>
      </c>
      <c r="C2713" s="2">
        <v>14354</v>
      </c>
      <c r="D2713" s="2">
        <v>14341</v>
      </c>
      <c r="E2713" s="2">
        <v>14350</v>
      </c>
      <c r="F2713" s="2">
        <v>1614</v>
      </c>
    </row>
    <row r="2714" spans="1:6" ht="15.75" customHeight="1">
      <c r="A2714" s="19">
        <v>44932.677083333336</v>
      </c>
      <c r="B2714" s="2">
        <v>14358</v>
      </c>
      <c r="C2714" s="2">
        <v>14366</v>
      </c>
      <c r="D2714" s="2">
        <v>14340</v>
      </c>
      <c r="E2714" s="2">
        <v>14344</v>
      </c>
      <c r="F2714" s="2">
        <v>2823</v>
      </c>
    </row>
    <row r="2715" spans="1:6" ht="15.75" customHeight="1">
      <c r="A2715" s="19">
        <v>44932.666666666664</v>
      </c>
      <c r="B2715" s="2">
        <v>14359</v>
      </c>
      <c r="C2715" s="2">
        <v>14366</v>
      </c>
      <c r="D2715" s="2">
        <v>14357</v>
      </c>
      <c r="E2715" s="2">
        <v>14360</v>
      </c>
      <c r="F2715" s="2">
        <v>939</v>
      </c>
    </row>
    <row r="2716" spans="1:6" ht="15.75" customHeight="1">
      <c r="A2716" s="19">
        <v>44932.65625</v>
      </c>
      <c r="B2716" s="2">
        <v>14362</v>
      </c>
      <c r="C2716" s="2">
        <v>14366</v>
      </c>
      <c r="D2716" s="2">
        <v>14356</v>
      </c>
      <c r="E2716" s="2">
        <v>14358</v>
      </c>
      <c r="F2716" s="2">
        <v>1270</v>
      </c>
    </row>
    <row r="2717" spans="1:6" ht="15.75" customHeight="1">
      <c r="A2717" s="19">
        <v>44932.645833333336</v>
      </c>
      <c r="B2717" s="2">
        <v>14378</v>
      </c>
      <c r="C2717" s="2">
        <v>14379</v>
      </c>
      <c r="D2717" s="2">
        <v>14359</v>
      </c>
      <c r="E2717" s="2">
        <v>14361</v>
      </c>
      <c r="F2717" s="2">
        <v>1763</v>
      </c>
    </row>
    <row r="2718" spans="1:6" ht="15.75" customHeight="1">
      <c r="A2718" s="19">
        <v>44932.635416666664</v>
      </c>
      <c r="B2718" s="2">
        <v>14361</v>
      </c>
      <c r="C2718" s="2">
        <v>14383</v>
      </c>
      <c r="D2718" s="2">
        <v>14360</v>
      </c>
      <c r="E2718" s="2">
        <v>14377</v>
      </c>
      <c r="F2718" s="2">
        <v>1976</v>
      </c>
    </row>
    <row r="2719" spans="1:6" ht="15.75" customHeight="1">
      <c r="A2719" s="19">
        <v>44932.572916666664</v>
      </c>
      <c r="B2719" s="2">
        <v>14364</v>
      </c>
      <c r="C2719" s="2">
        <v>14369</v>
      </c>
      <c r="D2719" s="2">
        <v>14362</v>
      </c>
      <c r="E2719" s="2">
        <v>14363</v>
      </c>
      <c r="F2719" s="2">
        <v>4002</v>
      </c>
    </row>
    <row r="2720" spans="1:6" ht="15.75" customHeight="1">
      <c r="A2720" s="19">
        <v>44932.5625</v>
      </c>
      <c r="B2720" s="2">
        <v>14370</v>
      </c>
      <c r="C2720" s="2">
        <v>14376</v>
      </c>
      <c r="D2720" s="2">
        <v>14355</v>
      </c>
      <c r="E2720" s="2">
        <v>14364</v>
      </c>
      <c r="F2720" s="2">
        <v>4844</v>
      </c>
    </row>
    <row r="2721" spans="1:6" ht="15.75" customHeight="1">
      <c r="A2721" s="19">
        <v>44932.552083333336</v>
      </c>
      <c r="B2721" s="2">
        <v>14374</v>
      </c>
      <c r="C2721" s="2">
        <v>14375</v>
      </c>
      <c r="D2721" s="2">
        <v>14364</v>
      </c>
      <c r="E2721" s="2">
        <v>14370</v>
      </c>
      <c r="F2721" s="2">
        <v>2940</v>
      </c>
    </row>
    <row r="2722" spans="1:6" ht="15.75" customHeight="1">
      <c r="A2722" s="19">
        <v>44932.541666666664</v>
      </c>
      <c r="B2722" s="2">
        <v>14380</v>
      </c>
      <c r="C2722" s="2">
        <v>14385</v>
      </c>
      <c r="D2722" s="2">
        <v>14368</v>
      </c>
      <c r="E2722" s="2">
        <v>14373</v>
      </c>
      <c r="F2722" s="2">
        <v>3581</v>
      </c>
    </row>
    <row r="2723" spans="1:6" ht="15.75" customHeight="1">
      <c r="A2723" s="19">
        <v>44932.53125</v>
      </c>
      <c r="B2723" s="2">
        <v>14384</v>
      </c>
      <c r="C2723" s="2">
        <v>14394</v>
      </c>
      <c r="D2723" s="2">
        <v>14371</v>
      </c>
      <c r="E2723" s="2">
        <v>14378</v>
      </c>
      <c r="F2723" s="2">
        <v>3458</v>
      </c>
    </row>
    <row r="2724" spans="1:6" ht="15.75" customHeight="1">
      <c r="A2724" s="19">
        <v>44932.520833333336</v>
      </c>
      <c r="B2724" s="2">
        <v>14385</v>
      </c>
      <c r="C2724" s="2">
        <v>14390</v>
      </c>
      <c r="D2724" s="2">
        <v>14380</v>
      </c>
      <c r="E2724" s="2">
        <v>14384</v>
      </c>
      <c r="F2724" s="2">
        <v>2029</v>
      </c>
    </row>
    <row r="2725" spans="1:6" ht="15.75" customHeight="1">
      <c r="A2725" s="19">
        <v>44932.510416666664</v>
      </c>
      <c r="B2725" s="2">
        <v>14387</v>
      </c>
      <c r="C2725" s="2">
        <v>14404</v>
      </c>
      <c r="D2725" s="2">
        <v>14378</v>
      </c>
      <c r="E2725" s="2">
        <v>14384</v>
      </c>
      <c r="F2725" s="2">
        <v>4921</v>
      </c>
    </row>
    <row r="2726" spans="1:6" ht="15.75" customHeight="1">
      <c r="A2726" s="19">
        <v>44932.5</v>
      </c>
      <c r="B2726" s="2">
        <v>14384</v>
      </c>
      <c r="C2726" s="2">
        <v>14393</v>
      </c>
      <c r="D2726" s="2">
        <v>14375</v>
      </c>
      <c r="E2726" s="2">
        <v>14387</v>
      </c>
      <c r="F2726" s="2">
        <v>4027</v>
      </c>
    </row>
    <row r="2727" spans="1:6" ht="15.75" customHeight="1">
      <c r="A2727" s="19">
        <v>44932.489583333336</v>
      </c>
      <c r="B2727" s="2">
        <v>14397</v>
      </c>
      <c r="C2727" s="2">
        <v>14400</v>
      </c>
      <c r="D2727" s="2">
        <v>14379</v>
      </c>
      <c r="E2727" s="2">
        <v>14384</v>
      </c>
      <c r="F2727" s="2">
        <v>5420</v>
      </c>
    </row>
    <row r="2728" spans="1:6" ht="15.75" customHeight="1">
      <c r="A2728" s="19">
        <v>44932.479166666664</v>
      </c>
      <c r="B2728" s="2">
        <v>14372</v>
      </c>
      <c r="C2728" s="2">
        <v>14397</v>
      </c>
      <c r="D2728" s="2">
        <v>14368</v>
      </c>
      <c r="E2728" s="2">
        <v>14397</v>
      </c>
      <c r="F2728" s="2">
        <v>7415</v>
      </c>
    </row>
    <row r="2729" spans="1:6" ht="15.75" customHeight="1">
      <c r="A2729" s="19">
        <v>44932.46875</v>
      </c>
      <c r="B2729" s="2">
        <v>14335</v>
      </c>
      <c r="C2729" s="2">
        <v>14385</v>
      </c>
      <c r="D2729" s="2">
        <v>14335</v>
      </c>
      <c r="E2729" s="2">
        <v>14373</v>
      </c>
      <c r="F2729" s="2">
        <v>14020</v>
      </c>
    </row>
    <row r="2730" spans="1:6" ht="15.75" customHeight="1">
      <c r="A2730" s="19">
        <v>44932.458333333336</v>
      </c>
      <c r="B2730" s="2">
        <v>14330</v>
      </c>
      <c r="C2730" s="2">
        <v>14342</v>
      </c>
      <c r="D2730" s="2">
        <v>14322</v>
      </c>
      <c r="E2730" s="2">
        <v>14335</v>
      </c>
      <c r="F2730" s="2">
        <v>4431</v>
      </c>
    </row>
    <row r="2731" spans="1:6" ht="15.75" customHeight="1">
      <c r="A2731" s="19">
        <v>44932.447916666664</v>
      </c>
      <c r="B2731" s="2">
        <v>14301</v>
      </c>
      <c r="C2731" s="2">
        <v>14340</v>
      </c>
      <c r="D2731" s="2">
        <v>14298</v>
      </c>
      <c r="E2731" s="2">
        <v>14330</v>
      </c>
      <c r="F2731" s="2">
        <v>7508</v>
      </c>
    </row>
    <row r="2732" spans="1:6" ht="15.75" customHeight="1">
      <c r="A2732" s="19">
        <v>44932.4375</v>
      </c>
      <c r="B2732" s="2">
        <v>14295</v>
      </c>
      <c r="C2732" s="2">
        <v>14312</v>
      </c>
      <c r="D2732" s="2">
        <v>14290</v>
      </c>
      <c r="E2732" s="2">
        <v>14302</v>
      </c>
      <c r="F2732" s="2">
        <v>4796</v>
      </c>
    </row>
    <row r="2733" spans="1:6" ht="15.75" customHeight="1">
      <c r="A2733" s="19">
        <v>44932.427083333336</v>
      </c>
      <c r="B2733" s="2">
        <v>14322</v>
      </c>
      <c r="C2733" s="2">
        <v>14326</v>
      </c>
      <c r="D2733" s="2">
        <v>14293</v>
      </c>
      <c r="E2733" s="2">
        <v>14295</v>
      </c>
      <c r="F2733" s="2">
        <v>6274</v>
      </c>
    </row>
    <row r="2734" spans="1:6" ht="15.75" customHeight="1">
      <c r="A2734" s="19">
        <v>44932.416666666664</v>
      </c>
      <c r="B2734" s="2">
        <v>14320</v>
      </c>
      <c r="C2734" s="2">
        <v>14325</v>
      </c>
      <c r="D2734" s="2">
        <v>14301</v>
      </c>
      <c r="E2734" s="2">
        <v>14323</v>
      </c>
      <c r="F2734" s="2">
        <v>6857</v>
      </c>
    </row>
    <row r="2735" spans="1:6" ht="15.75" customHeight="1">
      <c r="A2735" s="19">
        <v>44932.40625</v>
      </c>
      <c r="B2735" s="2">
        <v>14325</v>
      </c>
      <c r="C2735" s="2">
        <v>14335</v>
      </c>
      <c r="D2735" s="2">
        <v>14305</v>
      </c>
      <c r="E2735" s="2">
        <v>14320</v>
      </c>
      <c r="F2735" s="2">
        <v>8950</v>
      </c>
    </row>
    <row r="2736" spans="1:6" ht="15.75" customHeight="1">
      <c r="A2736" s="19">
        <v>44932.395833333336</v>
      </c>
      <c r="B2736" s="2">
        <v>14333</v>
      </c>
      <c r="C2736" s="2">
        <v>14346</v>
      </c>
      <c r="D2736" s="2">
        <v>14319</v>
      </c>
      <c r="E2736" s="2">
        <v>14325</v>
      </c>
      <c r="F2736" s="2">
        <v>10585</v>
      </c>
    </row>
    <row r="2737" spans="1:6" ht="15.75" customHeight="1">
      <c r="A2737" s="19">
        <v>44932.385416666664</v>
      </c>
      <c r="B2737" s="2">
        <v>14289</v>
      </c>
      <c r="C2737" s="2">
        <v>14340</v>
      </c>
      <c r="D2737" s="2">
        <v>14285</v>
      </c>
      <c r="E2737" s="2">
        <v>14332</v>
      </c>
      <c r="F2737" s="2">
        <v>14785</v>
      </c>
    </row>
    <row r="2738" spans="1:6" ht="15.75" customHeight="1">
      <c r="A2738" s="19">
        <v>44932.375</v>
      </c>
      <c r="B2738" s="2">
        <v>14274</v>
      </c>
      <c r="C2738" s="2">
        <v>14297</v>
      </c>
      <c r="D2738" s="2">
        <v>14274</v>
      </c>
      <c r="E2738" s="2">
        <v>14287</v>
      </c>
      <c r="F2738" s="2">
        <v>9429</v>
      </c>
    </row>
    <row r="2739" spans="1:6" ht="15.75" customHeight="1">
      <c r="A2739" s="19">
        <v>44932.208333333336</v>
      </c>
      <c r="B2739" s="2">
        <v>14246</v>
      </c>
      <c r="C2739" s="2">
        <v>14250</v>
      </c>
      <c r="D2739" s="2">
        <v>14235</v>
      </c>
      <c r="E2739" s="2">
        <v>14238</v>
      </c>
      <c r="F2739" s="2">
        <v>966</v>
      </c>
    </row>
    <row r="2740" spans="1:6" ht="15.75" customHeight="1">
      <c r="A2740" s="19">
        <v>44932.197916666664</v>
      </c>
      <c r="B2740" s="2">
        <v>14245</v>
      </c>
      <c r="C2740" s="2">
        <v>14254</v>
      </c>
      <c r="D2740" s="2">
        <v>14241</v>
      </c>
      <c r="E2740" s="2">
        <v>14245</v>
      </c>
      <c r="F2740" s="2">
        <v>659</v>
      </c>
    </row>
    <row r="2741" spans="1:6" ht="15.75" customHeight="1">
      <c r="A2741" s="19">
        <v>44932.1875</v>
      </c>
      <c r="B2741" s="2">
        <v>14250</v>
      </c>
      <c r="C2741" s="2">
        <v>14255</v>
      </c>
      <c r="D2741" s="2">
        <v>14237</v>
      </c>
      <c r="E2741" s="2">
        <v>14245</v>
      </c>
      <c r="F2741" s="2">
        <v>741</v>
      </c>
    </row>
    <row r="2742" spans="1:6" ht="15.75" customHeight="1">
      <c r="A2742" s="19">
        <v>44932.177083333336</v>
      </c>
      <c r="B2742" s="2">
        <v>14260</v>
      </c>
      <c r="C2742" s="2">
        <v>14263</v>
      </c>
      <c r="D2742" s="2">
        <v>14248</v>
      </c>
      <c r="E2742" s="2">
        <v>14251</v>
      </c>
      <c r="F2742" s="2">
        <v>773</v>
      </c>
    </row>
    <row r="2743" spans="1:6" ht="15.75" customHeight="1">
      <c r="A2743" s="19">
        <v>44932.166666666664</v>
      </c>
      <c r="B2743" s="2">
        <v>14261</v>
      </c>
      <c r="C2743" s="2">
        <v>14274</v>
      </c>
      <c r="D2743" s="2">
        <v>14260</v>
      </c>
      <c r="E2743" s="2">
        <v>14260</v>
      </c>
      <c r="F2743" s="2">
        <v>512</v>
      </c>
    </row>
    <row r="2744" spans="1:6" ht="15.75" customHeight="1">
      <c r="A2744" s="19">
        <v>44932.15625</v>
      </c>
      <c r="B2744" s="2">
        <v>14255</v>
      </c>
      <c r="C2744" s="2">
        <v>14272</v>
      </c>
      <c r="D2744" s="2">
        <v>14254</v>
      </c>
      <c r="E2744" s="2">
        <v>14262</v>
      </c>
      <c r="F2744" s="2">
        <v>462</v>
      </c>
    </row>
    <row r="2745" spans="1:6" ht="15.75" customHeight="1">
      <c r="A2745" s="19">
        <v>44932.145833333336</v>
      </c>
      <c r="B2745" s="2">
        <v>14255</v>
      </c>
      <c r="C2745" s="2">
        <v>14264</v>
      </c>
      <c r="D2745" s="2">
        <v>14253</v>
      </c>
      <c r="E2745" s="2">
        <v>14255</v>
      </c>
      <c r="F2745" s="2">
        <v>365</v>
      </c>
    </row>
    <row r="2746" spans="1:6" ht="15.75" customHeight="1">
      <c r="A2746" s="19">
        <v>44932.135416666664</v>
      </c>
      <c r="B2746" s="2">
        <v>14259</v>
      </c>
      <c r="C2746" s="2">
        <v>14268</v>
      </c>
      <c r="D2746" s="2">
        <v>14253</v>
      </c>
      <c r="E2746" s="2">
        <v>14254</v>
      </c>
      <c r="F2746" s="2">
        <v>435</v>
      </c>
    </row>
    <row r="2747" spans="1:6" ht="15.75" customHeight="1">
      <c r="A2747" s="19">
        <v>44932.125</v>
      </c>
      <c r="B2747" s="2">
        <v>14267</v>
      </c>
      <c r="C2747" s="2">
        <v>14269</v>
      </c>
      <c r="D2747" s="2">
        <v>14256</v>
      </c>
      <c r="E2747" s="2">
        <v>14257</v>
      </c>
      <c r="F2747" s="2">
        <v>674</v>
      </c>
    </row>
    <row r="2748" spans="1:6" ht="15.75" customHeight="1">
      <c r="A2748" s="19">
        <v>44932.114583333336</v>
      </c>
      <c r="B2748" s="2">
        <v>14262</v>
      </c>
      <c r="C2748" s="2">
        <v>14277</v>
      </c>
      <c r="D2748" s="2">
        <v>14259</v>
      </c>
      <c r="E2748" s="2">
        <v>14266</v>
      </c>
      <c r="F2748" s="2">
        <v>1503</v>
      </c>
    </row>
    <row r="2749" spans="1:6" ht="15.75" customHeight="1">
      <c r="A2749" s="19">
        <v>44932.104166666664</v>
      </c>
      <c r="B2749" s="2">
        <v>14229</v>
      </c>
      <c r="C2749" s="2">
        <v>14272</v>
      </c>
      <c r="D2749" s="2">
        <v>14228</v>
      </c>
      <c r="E2749" s="2">
        <v>14262</v>
      </c>
      <c r="F2749" s="2">
        <v>2542</v>
      </c>
    </row>
    <row r="2750" spans="1:6" ht="15.75" customHeight="1">
      <c r="A2750" s="19">
        <v>44932.09375</v>
      </c>
      <c r="B2750" s="2">
        <v>14241</v>
      </c>
      <c r="C2750" s="2">
        <v>14242</v>
      </c>
      <c r="D2750" s="2">
        <v>14228</v>
      </c>
      <c r="E2750" s="2">
        <v>14229</v>
      </c>
      <c r="F2750" s="2">
        <v>1359</v>
      </c>
    </row>
    <row r="2751" spans="1:6" ht="15.75" customHeight="1">
      <c r="A2751" s="19">
        <v>44932.083333333336</v>
      </c>
      <c r="B2751" s="2">
        <v>14247</v>
      </c>
      <c r="C2751" s="2">
        <v>14250</v>
      </c>
      <c r="D2751" s="2">
        <v>14241</v>
      </c>
      <c r="E2751" s="2">
        <v>14242</v>
      </c>
      <c r="F2751" s="2">
        <v>506</v>
      </c>
    </row>
    <row r="2752" spans="1:6" ht="15.75" customHeight="1">
      <c r="A2752" s="19">
        <v>44932.072916666664</v>
      </c>
      <c r="B2752" s="2">
        <v>14246</v>
      </c>
      <c r="C2752" s="2">
        <v>14258</v>
      </c>
      <c r="D2752" s="2">
        <v>14245</v>
      </c>
      <c r="E2752" s="2">
        <v>14247</v>
      </c>
      <c r="F2752" s="2">
        <v>568</v>
      </c>
    </row>
    <row r="2753" spans="1:6" ht="15.75" customHeight="1">
      <c r="A2753" s="19">
        <v>44932.0625</v>
      </c>
      <c r="B2753" s="2">
        <v>14246</v>
      </c>
      <c r="C2753" s="2">
        <v>14254</v>
      </c>
      <c r="D2753" s="2">
        <v>14235</v>
      </c>
      <c r="E2753" s="2">
        <v>14247</v>
      </c>
      <c r="F2753" s="2">
        <v>1159</v>
      </c>
    </row>
    <row r="2754" spans="1:6" ht="15.75" customHeight="1">
      <c r="A2754" s="19">
        <v>44932.052083333336</v>
      </c>
      <c r="B2754" s="2">
        <v>14245</v>
      </c>
      <c r="C2754" s="2">
        <v>14261</v>
      </c>
      <c r="D2754" s="2">
        <v>14244</v>
      </c>
      <c r="E2754" s="2">
        <v>14245</v>
      </c>
      <c r="F2754" s="2">
        <v>1116</v>
      </c>
    </row>
    <row r="2755" spans="1:6" ht="15.75" customHeight="1">
      <c r="A2755" s="19">
        <v>44932.041666666664</v>
      </c>
      <c r="B2755" s="2">
        <v>14254</v>
      </c>
      <c r="C2755" s="2">
        <v>14258</v>
      </c>
      <c r="D2755" s="2">
        <v>14243</v>
      </c>
      <c r="E2755" s="2">
        <v>14246</v>
      </c>
      <c r="F2755" s="2">
        <v>1144</v>
      </c>
    </row>
    <row r="2756" spans="1:6" ht="15.75" customHeight="1">
      <c r="A2756" s="19">
        <v>44932.03125</v>
      </c>
      <c r="B2756" s="2">
        <v>14239</v>
      </c>
      <c r="C2756" s="2">
        <v>14255</v>
      </c>
      <c r="D2756" s="2">
        <v>14236</v>
      </c>
      <c r="E2756" s="2">
        <v>14253</v>
      </c>
      <c r="F2756" s="2">
        <v>1890</v>
      </c>
    </row>
    <row r="2757" spans="1:6" ht="15.75" customHeight="1">
      <c r="A2757" s="19">
        <v>44932.020833333336</v>
      </c>
      <c r="B2757" s="2">
        <v>14251</v>
      </c>
      <c r="C2757" s="2">
        <v>14255</v>
      </c>
      <c r="D2757" s="2">
        <v>14226</v>
      </c>
      <c r="E2757" s="2">
        <v>14240</v>
      </c>
      <c r="F2757" s="2">
        <v>3242</v>
      </c>
    </row>
    <row r="2758" spans="1:6" ht="15.75" customHeight="1">
      <c r="A2758" s="19">
        <v>44932.010416666664</v>
      </c>
      <c r="B2758" s="2">
        <v>14248</v>
      </c>
      <c r="C2758" s="2">
        <v>14259</v>
      </c>
      <c r="D2758" s="2">
        <v>14242</v>
      </c>
      <c r="E2758" s="2">
        <v>14251</v>
      </c>
      <c r="F2758" s="2">
        <v>2155</v>
      </c>
    </row>
    <row r="2759" spans="1:6" ht="15.75" customHeight="1">
      <c r="A2759" s="19">
        <v>44932</v>
      </c>
      <c r="B2759" s="2">
        <v>14269</v>
      </c>
      <c r="C2759" s="2">
        <v>14273</v>
      </c>
      <c r="D2759" s="2">
        <v>14247</v>
      </c>
      <c r="E2759" s="2">
        <v>14248</v>
      </c>
      <c r="F2759" s="2">
        <v>3023</v>
      </c>
    </row>
    <row r="2760" spans="1:6" ht="15.75" customHeight="1">
      <c r="A2760" s="19">
        <v>44931.989583333336</v>
      </c>
      <c r="B2760" s="2">
        <v>14263</v>
      </c>
      <c r="C2760" s="2">
        <v>14270</v>
      </c>
      <c r="D2760" s="2">
        <v>14249</v>
      </c>
      <c r="E2760" s="2">
        <v>14269</v>
      </c>
      <c r="F2760" s="2">
        <v>2682</v>
      </c>
    </row>
    <row r="2761" spans="1:6" ht="15.75" customHeight="1">
      <c r="A2761" s="19">
        <v>44931.979166666664</v>
      </c>
      <c r="B2761" s="2">
        <v>14263</v>
      </c>
      <c r="C2761" s="2">
        <v>14265</v>
      </c>
      <c r="D2761" s="2">
        <v>14246</v>
      </c>
      <c r="E2761" s="2">
        <v>14261</v>
      </c>
      <c r="F2761" s="2">
        <v>3187</v>
      </c>
    </row>
    <row r="2762" spans="1:6" ht="15.75" customHeight="1">
      <c r="A2762" s="19">
        <v>44931.96875</v>
      </c>
      <c r="B2762" s="2">
        <v>14248</v>
      </c>
      <c r="C2762" s="2">
        <v>14274</v>
      </c>
      <c r="D2762" s="2">
        <v>14240</v>
      </c>
      <c r="E2762" s="2">
        <v>14264</v>
      </c>
      <c r="F2762" s="2">
        <v>6838</v>
      </c>
    </row>
    <row r="2763" spans="1:6" ht="15.75" customHeight="1">
      <c r="A2763" s="19">
        <v>44931.958333333336</v>
      </c>
      <c r="B2763" s="2">
        <v>14232</v>
      </c>
      <c r="C2763" s="2">
        <v>14258</v>
      </c>
      <c r="D2763" s="2">
        <v>14223</v>
      </c>
      <c r="E2763" s="2">
        <v>14246</v>
      </c>
      <c r="F2763" s="2">
        <v>6851</v>
      </c>
    </row>
    <row r="2764" spans="1:6" ht="15.75" customHeight="1">
      <c r="A2764" s="19">
        <v>44931.947916666664</v>
      </c>
      <c r="B2764" s="2">
        <v>14256</v>
      </c>
      <c r="C2764" s="2">
        <v>14261</v>
      </c>
      <c r="D2764" s="2">
        <v>14226</v>
      </c>
      <c r="E2764" s="2">
        <v>14232</v>
      </c>
      <c r="F2764" s="2">
        <v>8122</v>
      </c>
    </row>
    <row r="2765" spans="1:6" ht="15.75" customHeight="1">
      <c r="A2765" s="19">
        <v>44931.9375</v>
      </c>
      <c r="B2765" s="2">
        <v>14263</v>
      </c>
      <c r="C2765" s="2">
        <v>14263</v>
      </c>
      <c r="D2765" s="2">
        <v>14234</v>
      </c>
      <c r="E2765" s="2">
        <v>14258</v>
      </c>
      <c r="F2765" s="2">
        <v>4209</v>
      </c>
    </row>
    <row r="2766" spans="1:6" ht="15.75" customHeight="1">
      <c r="A2766" s="19">
        <v>44931.927083333336</v>
      </c>
      <c r="B2766" s="2">
        <v>14260</v>
      </c>
      <c r="C2766" s="2">
        <v>14267</v>
      </c>
      <c r="D2766" s="2">
        <v>14246</v>
      </c>
      <c r="E2766" s="2">
        <v>14263</v>
      </c>
      <c r="F2766" s="2">
        <v>5008</v>
      </c>
    </row>
    <row r="2767" spans="1:6" ht="15.75" customHeight="1">
      <c r="A2767" s="19">
        <v>44931.916666666664</v>
      </c>
      <c r="B2767" s="2">
        <v>14271</v>
      </c>
      <c r="C2767" s="2">
        <v>14275</v>
      </c>
      <c r="D2767" s="2">
        <v>14260</v>
      </c>
      <c r="E2767" s="2">
        <v>14260</v>
      </c>
      <c r="F2767" s="2">
        <v>2463</v>
      </c>
    </row>
    <row r="2768" spans="1:6" ht="15.75" customHeight="1">
      <c r="A2768" s="19">
        <v>44931.90625</v>
      </c>
      <c r="B2768" s="2">
        <v>14279</v>
      </c>
      <c r="C2768" s="2">
        <v>14279</v>
      </c>
      <c r="D2768" s="2">
        <v>14257</v>
      </c>
      <c r="E2768" s="2">
        <v>14270</v>
      </c>
      <c r="F2768" s="2">
        <v>5611</v>
      </c>
    </row>
    <row r="2769" spans="1:6" ht="15.75" customHeight="1">
      <c r="A2769" s="19">
        <v>44931.895833333336</v>
      </c>
      <c r="B2769" s="2">
        <v>14294</v>
      </c>
      <c r="C2769" s="2">
        <v>14296</v>
      </c>
      <c r="D2769" s="2">
        <v>14274</v>
      </c>
      <c r="E2769" s="2">
        <v>14278</v>
      </c>
      <c r="F2769" s="2">
        <v>4987</v>
      </c>
    </row>
    <row r="2770" spans="1:6" ht="15.75" customHeight="1">
      <c r="A2770" s="19">
        <v>44931.885416666664</v>
      </c>
      <c r="B2770" s="2">
        <v>14298</v>
      </c>
      <c r="C2770" s="2">
        <v>14304</v>
      </c>
      <c r="D2770" s="2">
        <v>14288</v>
      </c>
      <c r="E2770" s="2">
        <v>14294</v>
      </c>
      <c r="F2770" s="2">
        <v>2683</v>
      </c>
    </row>
    <row r="2771" spans="1:6" ht="15.75" customHeight="1">
      <c r="A2771" s="19">
        <v>44931.875</v>
      </c>
      <c r="B2771" s="2">
        <v>14315</v>
      </c>
      <c r="C2771" s="2">
        <v>14315</v>
      </c>
      <c r="D2771" s="2">
        <v>14297</v>
      </c>
      <c r="E2771" s="2">
        <v>14300</v>
      </c>
      <c r="F2771" s="2">
        <v>2385</v>
      </c>
    </row>
    <row r="2772" spans="1:6" ht="15.75" customHeight="1">
      <c r="A2772" s="19">
        <v>44931.864583333336</v>
      </c>
      <c r="B2772" s="2">
        <v>14315</v>
      </c>
      <c r="C2772" s="2">
        <v>14324</v>
      </c>
      <c r="D2772" s="2">
        <v>14311</v>
      </c>
      <c r="E2772" s="2">
        <v>14316</v>
      </c>
      <c r="F2772" s="2">
        <v>853</v>
      </c>
    </row>
    <row r="2773" spans="1:6" ht="15.75" customHeight="1">
      <c r="A2773" s="19">
        <v>44931.854166666664</v>
      </c>
      <c r="B2773" s="2">
        <v>14312</v>
      </c>
      <c r="C2773" s="2">
        <v>14323</v>
      </c>
      <c r="D2773" s="2">
        <v>14311</v>
      </c>
      <c r="E2773" s="2">
        <v>14314</v>
      </c>
      <c r="F2773" s="2">
        <v>776</v>
      </c>
    </row>
    <row r="2774" spans="1:6" ht="15.75" customHeight="1">
      <c r="A2774" s="19">
        <v>44931.84375</v>
      </c>
      <c r="B2774" s="2">
        <v>14318</v>
      </c>
      <c r="C2774" s="2">
        <v>14319</v>
      </c>
      <c r="D2774" s="2">
        <v>14309</v>
      </c>
      <c r="E2774" s="2">
        <v>14312</v>
      </c>
      <c r="F2774" s="2">
        <v>913</v>
      </c>
    </row>
    <row r="2775" spans="1:6" ht="15.75" customHeight="1">
      <c r="A2775" s="19">
        <v>44931.833333333336</v>
      </c>
      <c r="B2775" s="2">
        <v>14313</v>
      </c>
      <c r="C2775" s="2">
        <v>14330</v>
      </c>
      <c r="D2775" s="2">
        <v>14312</v>
      </c>
      <c r="E2775" s="2">
        <v>14318</v>
      </c>
      <c r="F2775" s="2">
        <v>1692</v>
      </c>
    </row>
    <row r="2776" spans="1:6" ht="15.75" customHeight="1">
      <c r="A2776" s="19">
        <v>44931.822916666664</v>
      </c>
      <c r="B2776" s="2">
        <v>14314</v>
      </c>
      <c r="C2776" s="2">
        <v>14316</v>
      </c>
      <c r="D2776" s="2">
        <v>14308</v>
      </c>
      <c r="E2776" s="2">
        <v>14314</v>
      </c>
      <c r="F2776" s="2">
        <v>818</v>
      </c>
    </row>
    <row r="2777" spans="1:6" ht="15.75" customHeight="1">
      <c r="A2777" s="19">
        <v>44931.8125</v>
      </c>
      <c r="B2777" s="2">
        <v>14319</v>
      </c>
      <c r="C2777" s="2">
        <v>14324</v>
      </c>
      <c r="D2777" s="2">
        <v>14311</v>
      </c>
      <c r="E2777" s="2">
        <v>14315</v>
      </c>
      <c r="F2777" s="2">
        <v>1049</v>
      </c>
    </row>
    <row r="2778" spans="1:6" ht="15.75" customHeight="1">
      <c r="A2778" s="19">
        <v>44931.802083333336</v>
      </c>
      <c r="B2778" s="2">
        <v>14314</v>
      </c>
      <c r="C2778" s="2">
        <v>14320</v>
      </c>
      <c r="D2778" s="2">
        <v>14313</v>
      </c>
      <c r="E2778" s="2">
        <v>14320</v>
      </c>
      <c r="F2778" s="2">
        <v>817</v>
      </c>
    </row>
    <row r="2779" spans="1:6" ht="15.75" customHeight="1">
      <c r="A2779" s="19">
        <v>44931.791666666664</v>
      </c>
      <c r="B2779" s="2">
        <v>14322</v>
      </c>
      <c r="C2779" s="2">
        <v>14322</v>
      </c>
      <c r="D2779" s="2">
        <v>14307</v>
      </c>
      <c r="E2779" s="2">
        <v>14314</v>
      </c>
      <c r="F2779" s="2">
        <v>1234</v>
      </c>
    </row>
    <row r="2780" spans="1:6" ht="15.75" customHeight="1">
      <c r="A2780" s="19">
        <v>44931.78125</v>
      </c>
      <c r="B2780" s="2">
        <v>14315</v>
      </c>
      <c r="C2780" s="2">
        <v>14322</v>
      </c>
      <c r="D2780" s="2">
        <v>14312</v>
      </c>
      <c r="E2780" s="2">
        <v>14321</v>
      </c>
      <c r="F2780" s="2">
        <v>1069</v>
      </c>
    </row>
    <row r="2781" spans="1:6" ht="15.75" customHeight="1">
      <c r="A2781" s="19">
        <v>44931.770833333336</v>
      </c>
      <c r="B2781" s="2">
        <v>14309</v>
      </c>
      <c r="C2781" s="2">
        <v>14321</v>
      </c>
      <c r="D2781" s="2">
        <v>14309</v>
      </c>
      <c r="E2781" s="2">
        <v>14315</v>
      </c>
      <c r="F2781" s="2">
        <v>1745</v>
      </c>
    </row>
    <row r="2782" spans="1:6" ht="15.75" customHeight="1">
      <c r="A2782" s="19">
        <v>44931.760416666664</v>
      </c>
      <c r="B2782" s="2">
        <v>14304</v>
      </c>
      <c r="C2782" s="2">
        <v>14315</v>
      </c>
      <c r="D2782" s="2">
        <v>14301</v>
      </c>
      <c r="E2782" s="2">
        <v>14309</v>
      </c>
      <c r="F2782" s="2">
        <v>1802</v>
      </c>
    </row>
    <row r="2783" spans="1:6" ht="15.75" customHeight="1">
      <c r="A2783" s="19">
        <v>44931.75</v>
      </c>
      <c r="B2783" s="2">
        <v>14294</v>
      </c>
      <c r="C2783" s="2">
        <v>14306</v>
      </c>
      <c r="D2783" s="2">
        <v>14293</v>
      </c>
      <c r="E2783" s="2">
        <v>14306</v>
      </c>
      <c r="F2783" s="2">
        <v>834</v>
      </c>
    </row>
    <row r="2784" spans="1:6" ht="15.75" customHeight="1">
      <c r="A2784" s="19">
        <v>44931.739583333336</v>
      </c>
      <c r="B2784" s="2">
        <v>14298</v>
      </c>
      <c r="C2784" s="2">
        <v>14304</v>
      </c>
      <c r="D2784" s="2">
        <v>14292</v>
      </c>
      <c r="E2784" s="2">
        <v>14293</v>
      </c>
      <c r="F2784" s="2">
        <v>1072</v>
      </c>
    </row>
    <row r="2785" spans="1:6" ht="15.75" customHeight="1">
      <c r="A2785" s="19">
        <v>44931.729166666664</v>
      </c>
      <c r="B2785" s="2">
        <v>14292</v>
      </c>
      <c r="C2785" s="2">
        <v>14307</v>
      </c>
      <c r="D2785" s="2">
        <v>14292</v>
      </c>
      <c r="E2785" s="2">
        <v>14297</v>
      </c>
      <c r="F2785" s="2">
        <v>2700</v>
      </c>
    </row>
    <row r="2786" spans="1:6" ht="15.75" customHeight="1">
      <c r="A2786" s="19">
        <v>44931.71875</v>
      </c>
      <c r="B2786" s="2">
        <v>14292</v>
      </c>
      <c r="C2786" s="2">
        <v>14295</v>
      </c>
      <c r="D2786" s="2">
        <v>14283</v>
      </c>
      <c r="E2786" s="2">
        <v>14292</v>
      </c>
      <c r="F2786" s="2">
        <v>958</v>
      </c>
    </row>
    <row r="2787" spans="1:6" ht="15.75" customHeight="1">
      <c r="A2787" s="19">
        <v>44931.708333333336</v>
      </c>
      <c r="B2787" s="2">
        <v>14276</v>
      </c>
      <c r="C2787" s="2">
        <v>14293</v>
      </c>
      <c r="D2787" s="2">
        <v>14275</v>
      </c>
      <c r="E2787" s="2">
        <v>14291</v>
      </c>
      <c r="F2787" s="2">
        <v>995</v>
      </c>
    </row>
    <row r="2788" spans="1:6" ht="15.75" customHeight="1">
      <c r="A2788" s="19">
        <v>44931.697916666664</v>
      </c>
      <c r="B2788" s="2">
        <v>14290</v>
      </c>
      <c r="C2788" s="2">
        <v>14293</v>
      </c>
      <c r="D2788" s="2">
        <v>14272</v>
      </c>
      <c r="E2788" s="2">
        <v>14275</v>
      </c>
      <c r="F2788" s="2">
        <v>1516</v>
      </c>
    </row>
    <row r="2789" spans="1:6" ht="15.75" customHeight="1">
      <c r="A2789" s="19">
        <v>44931.6875</v>
      </c>
      <c r="B2789" s="2">
        <v>14279</v>
      </c>
      <c r="C2789" s="2">
        <v>14295</v>
      </c>
      <c r="D2789" s="2">
        <v>14275</v>
      </c>
      <c r="E2789" s="2">
        <v>14291</v>
      </c>
      <c r="F2789" s="2">
        <v>1670</v>
      </c>
    </row>
    <row r="2790" spans="1:6" ht="15.75" customHeight="1">
      <c r="A2790" s="19">
        <v>44931.677083333336</v>
      </c>
      <c r="B2790" s="2">
        <v>14268</v>
      </c>
      <c r="C2790" s="2">
        <v>14280</v>
      </c>
      <c r="D2790" s="2">
        <v>14267</v>
      </c>
      <c r="E2790" s="2">
        <v>14279</v>
      </c>
      <c r="F2790" s="2">
        <v>1051</v>
      </c>
    </row>
    <row r="2791" spans="1:6" ht="15.75" customHeight="1">
      <c r="A2791" s="19">
        <v>44931.666666666664</v>
      </c>
      <c r="B2791" s="2">
        <v>14280</v>
      </c>
      <c r="C2791" s="2">
        <v>14280</v>
      </c>
      <c r="D2791" s="2">
        <v>14261</v>
      </c>
      <c r="E2791" s="2">
        <v>14268</v>
      </c>
      <c r="F2791" s="2">
        <v>1775</v>
      </c>
    </row>
    <row r="2792" spans="1:6" ht="15.75" customHeight="1">
      <c r="A2792" s="19">
        <v>44931.65625</v>
      </c>
      <c r="B2792" s="2">
        <v>14275</v>
      </c>
      <c r="C2792" s="2">
        <v>14285</v>
      </c>
      <c r="D2792" s="2">
        <v>14271</v>
      </c>
      <c r="E2792" s="2">
        <v>14279</v>
      </c>
      <c r="F2792" s="2">
        <v>860</v>
      </c>
    </row>
    <row r="2793" spans="1:6" ht="15.75" customHeight="1">
      <c r="A2793" s="19">
        <v>44931.645833333336</v>
      </c>
      <c r="B2793" s="2">
        <v>14275</v>
      </c>
      <c r="C2793" s="2">
        <v>14282</v>
      </c>
      <c r="D2793" s="2">
        <v>14274</v>
      </c>
      <c r="E2793" s="2">
        <v>14276</v>
      </c>
      <c r="F2793" s="2">
        <v>750</v>
      </c>
    </row>
    <row r="2794" spans="1:6" ht="15.75" customHeight="1">
      <c r="A2794" s="19">
        <v>44931.635416666664</v>
      </c>
      <c r="B2794" s="2">
        <v>14277</v>
      </c>
      <c r="C2794" s="2">
        <v>14282</v>
      </c>
      <c r="D2794" s="2">
        <v>14269</v>
      </c>
      <c r="E2794" s="2">
        <v>14274</v>
      </c>
      <c r="F2794" s="2">
        <v>2800</v>
      </c>
    </row>
    <row r="2795" spans="1:6" ht="15.75" customHeight="1">
      <c r="A2795" s="19">
        <v>44931.572916666664</v>
      </c>
      <c r="B2795" s="2">
        <v>14273</v>
      </c>
      <c r="C2795" s="2">
        <v>14290</v>
      </c>
      <c r="D2795" s="2">
        <v>14270</v>
      </c>
      <c r="E2795" s="2">
        <v>14287</v>
      </c>
      <c r="F2795" s="2">
        <v>5431</v>
      </c>
    </row>
    <row r="2796" spans="1:6" ht="15.75" customHeight="1">
      <c r="A2796" s="19">
        <v>44931.5625</v>
      </c>
      <c r="B2796" s="2">
        <v>14278</v>
      </c>
      <c r="C2796" s="2">
        <v>14282</v>
      </c>
      <c r="D2796" s="2">
        <v>14264</v>
      </c>
      <c r="E2796" s="2">
        <v>14272</v>
      </c>
      <c r="F2796" s="2">
        <v>3905</v>
      </c>
    </row>
    <row r="2797" spans="1:6" ht="15.75" customHeight="1">
      <c r="A2797" s="19">
        <v>44931.552083333336</v>
      </c>
      <c r="B2797" s="2">
        <v>14265</v>
      </c>
      <c r="C2797" s="2">
        <v>14280</v>
      </c>
      <c r="D2797" s="2">
        <v>14263</v>
      </c>
      <c r="E2797" s="2">
        <v>14280</v>
      </c>
      <c r="F2797" s="2">
        <v>3237</v>
      </c>
    </row>
    <row r="2798" spans="1:6" ht="15.75" customHeight="1">
      <c r="A2798" s="19">
        <v>44931.541666666664</v>
      </c>
      <c r="B2798" s="2">
        <v>14269</v>
      </c>
      <c r="C2798" s="2">
        <v>14270</v>
      </c>
      <c r="D2798" s="2">
        <v>14261</v>
      </c>
      <c r="E2798" s="2">
        <v>14266</v>
      </c>
      <c r="F2798" s="2">
        <v>1898</v>
      </c>
    </row>
    <row r="2799" spans="1:6" ht="15.75" customHeight="1">
      <c r="A2799" s="19">
        <v>44931.53125</v>
      </c>
      <c r="B2799" s="2">
        <v>14261</v>
      </c>
      <c r="C2799" s="2">
        <v>14269</v>
      </c>
      <c r="D2799" s="2">
        <v>14259</v>
      </c>
      <c r="E2799" s="2">
        <v>14269</v>
      </c>
      <c r="F2799" s="2">
        <v>1871</v>
      </c>
    </row>
    <row r="2800" spans="1:6" ht="15.75" customHeight="1">
      <c r="A2800" s="19">
        <v>44931.520833333336</v>
      </c>
      <c r="B2800" s="2">
        <v>14254</v>
      </c>
      <c r="C2800" s="2">
        <v>14268</v>
      </c>
      <c r="D2800" s="2">
        <v>14251</v>
      </c>
      <c r="E2800" s="2">
        <v>14260</v>
      </c>
      <c r="F2800" s="2">
        <v>3235</v>
      </c>
    </row>
    <row r="2801" spans="1:6" ht="15.75" customHeight="1">
      <c r="A2801" s="19">
        <v>44931.510416666664</v>
      </c>
      <c r="B2801" s="2">
        <v>14253</v>
      </c>
      <c r="C2801" s="2">
        <v>14261</v>
      </c>
      <c r="D2801" s="2">
        <v>14245</v>
      </c>
      <c r="E2801" s="2">
        <v>14255</v>
      </c>
      <c r="F2801" s="2">
        <v>3112</v>
      </c>
    </row>
    <row r="2802" spans="1:6" ht="15.75" customHeight="1">
      <c r="A2802" s="19">
        <v>44931.5</v>
      </c>
      <c r="B2802" s="2">
        <v>14262</v>
      </c>
      <c r="C2802" s="2">
        <v>14267</v>
      </c>
      <c r="D2802" s="2">
        <v>14239</v>
      </c>
      <c r="E2802" s="2">
        <v>14254</v>
      </c>
      <c r="F2802" s="2">
        <v>8184</v>
      </c>
    </row>
    <row r="2803" spans="1:6" ht="15.75" customHeight="1">
      <c r="A2803" s="19">
        <v>44931.489583333336</v>
      </c>
      <c r="B2803" s="2">
        <v>14277</v>
      </c>
      <c r="C2803" s="2">
        <v>14284</v>
      </c>
      <c r="D2803" s="2">
        <v>14262</v>
      </c>
      <c r="E2803" s="2">
        <v>14263</v>
      </c>
      <c r="F2803" s="2">
        <v>4073</v>
      </c>
    </row>
    <row r="2804" spans="1:6" ht="15.75" customHeight="1">
      <c r="A2804" s="19">
        <v>44931.479166666664</v>
      </c>
      <c r="B2804" s="2">
        <v>14291</v>
      </c>
      <c r="C2804" s="2">
        <v>14299</v>
      </c>
      <c r="D2804" s="2">
        <v>14276</v>
      </c>
      <c r="E2804" s="2">
        <v>14277</v>
      </c>
      <c r="F2804" s="2">
        <v>4009</v>
      </c>
    </row>
    <row r="2805" spans="1:6" ht="15.75" customHeight="1">
      <c r="A2805" s="19">
        <v>44931.46875</v>
      </c>
      <c r="B2805" s="2">
        <v>14290</v>
      </c>
      <c r="C2805" s="2">
        <v>14294</v>
      </c>
      <c r="D2805" s="2">
        <v>14259</v>
      </c>
      <c r="E2805" s="2">
        <v>14290</v>
      </c>
      <c r="F2805" s="2">
        <v>8194</v>
      </c>
    </row>
    <row r="2806" spans="1:6" ht="15.75" customHeight="1">
      <c r="A2806" s="19">
        <v>44931.458333333336</v>
      </c>
      <c r="B2806" s="2">
        <v>14278</v>
      </c>
      <c r="C2806" s="2">
        <v>14299</v>
      </c>
      <c r="D2806" s="2">
        <v>14276</v>
      </c>
      <c r="E2806" s="2">
        <v>14290</v>
      </c>
      <c r="F2806" s="2">
        <v>4701</v>
      </c>
    </row>
    <row r="2807" spans="1:6" ht="15.75" customHeight="1">
      <c r="A2807" s="19">
        <v>44931.447916666664</v>
      </c>
      <c r="B2807" s="2">
        <v>14282</v>
      </c>
      <c r="C2807" s="2">
        <v>14288</v>
      </c>
      <c r="D2807" s="2">
        <v>14275</v>
      </c>
      <c r="E2807" s="2">
        <v>14277</v>
      </c>
      <c r="F2807" s="2">
        <v>3385</v>
      </c>
    </row>
    <row r="2808" spans="1:6" ht="15.75" customHeight="1">
      <c r="A2808" s="19">
        <v>44931.4375</v>
      </c>
      <c r="B2808" s="2">
        <v>14274</v>
      </c>
      <c r="C2808" s="2">
        <v>14294</v>
      </c>
      <c r="D2808" s="2">
        <v>14272</v>
      </c>
      <c r="E2808" s="2">
        <v>14282</v>
      </c>
      <c r="F2808" s="2">
        <v>5731</v>
      </c>
    </row>
    <row r="2809" spans="1:6" ht="15.75" customHeight="1">
      <c r="A2809" s="19">
        <v>44931.427083333336</v>
      </c>
      <c r="B2809" s="2">
        <v>14317</v>
      </c>
      <c r="C2809" s="2">
        <v>14318</v>
      </c>
      <c r="D2809" s="2">
        <v>14268</v>
      </c>
      <c r="E2809" s="2">
        <v>14276</v>
      </c>
      <c r="F2809" s="2">
        <v>16186</v>
      </c>
    </row>
    <row r="2810" spans="1:6" ht="15.75" customHeight="1">
      <c r="A2810" s="19">
        <v>44931.416666666664</v>
      </c>
      <c r="B2810" s="2">
        <v>14326</v>
      </c>
      <c r="C2810" s="2">
        <v>14332</v>
      </c>
      <c r="D2810" s="2">
        <v>14305</v>
      </c>
      <c r="E2810" s="2">
        <v>14317</v>
      </c>
      <c r="F2810" s="2">
        <v>9009</v>
      </c>
    </row>
    <row r="2811" spans="1:6" ht="15.75" customHeight="1">
      <c r="A2811" s="19">
        <v>44931.40625</v>
      </c>
      <c r="B2811" s="2">
        <v>14348</v>
      </c>
      <c r="C2811" s="2">
        <v>14356</v>
      </c>
      <c r="D2811" s="2">
        <v>14315</v>
      </c>
      <c r="E2811" s="2">
        <v>14326</v>
      </c>
      <c r="F2811" s="2">
        <v>12875</v>
      </c>
    </row>
    <row r="2812" spans="1:6" ht="15.75" customHeight="1">
      <c r="A2812" s="19">
        <v>44931.395833333336</v>
      </c>
      <c r="B2812" s="2">
        <v>14344</v>
      </c>
      <c r="C2812" s="2">
        <v>14375</v>
      </c>
      <c r="D2812" s="2">
        <v>14340</v>
      </c>
      <c r="E2812" s="2">
        <v>14346</v>
      </c>
      <c r="F2812" s="2">
        <v>12796</v>
      </c>
    </row>
    <row r="2813" spans="1:6" ht="15.75" customHeight="1">
      <c r="A2813" s="19">
        <v>44931.385416666664</v>
      </c>
      <c r="B2813" s="2">
        <v>14304</v>
      </c>
      <c r="C2813" s="2">
        <v>14350</v>
      </c>
      <c r="D2813" s="2">
        <v>14303</v>
      </c>
      <c r="E2813" s="2">
        <v>14344</v>
      </c>
      <c r="F2813" s="2">
        <v>13182</v>
      </c>
    </row>
    <row r="2814" spans="1:6" ht="15.75" customHeight="1">
      <c r="A2814" s="19">
        <v>44931.375</v>
      </c>
      <c r="B2814" s="2">
        <v>14325</v>
      </c>
      <c r="C2814" s="2">
        <v>14344</v>
      </c>
      <c r="D2814" s="2">
        <v>14301</v>
      </c>
      <c r="E2814" s="2">
        <v>14307</v>
      </c>
      <c r="F2814" s="2">
        <v>9798</v>
      </c>
    </row>
    <row r="2815" spans="1:6" ht="15.75" customHeight="1">
      <c r="A2815" s="19">
        <v>44931.208333333336</v>
      </c>
      <c r="B2815" s="2">
        <v>14308</v>
      </c>
      <c r="C2815" s="2">
        <v>14332</v>
      </c>
      <c r="D2815" s="2">
        <v>14306</v>
      </c>
      <c r="E2815" s="2">
        <v>14328</v>
      </c>
      <c r="F2815" s="2">
        <v>1363</v>
      </c>
    </row>
    <row r="2816" spans="1:6" ht="15.75" customHeight="1">
      <c r="A2816" s="19">
        <v>44931.197916666664</v>
      </c>
      <c r="B2816" s="2">
        <v>14324</v>
      </c>
      <c r="C2816" s="2">
        <v>14329</v>
      </c>
      <c r="D2816" s="2">
        <v>14307</v>
      </c>
      <c r="E2816" s="2">
        <v>14310</v>
      </c>
      <c r="F2816" s="2">
        <v>1086</v>
      </c>
    </row>
    <row r="2817" spans="1:6" ht="15.75" customHeight="1">
      <c r="A2817" s="19">
        <v>44931.1875</v>
      </c>
      <c r="B2817" s="2">
        <v>14335</v>
      </c>
      <c r="C2817" s="2">
        <v>14342</v>
      </c>
      <c r="D2817" s="2">
        <v>14323</v>
      </c>
      <c r="E2817" s="2">
        <v>14324</v>
      </c>
      <c r="F2817" s="2">
        <v>911</v>
      </c>
    </row>
    <row r="2818" spans="1:6" ht="15.75" customHeight="1">
      <c r="A2818" s="19">
        <v>44931.177083333336</v>
      </c>
      <c r="B2818" s="2">
        <v>14336</v>
      </c>
      <c r="C2818" s="2">
        <v>14350</v>
      </c>
      <c r="D2818" s="2">
        <v>14328</v>
      </c>
      <c r="E2818" s="2">
        <v>14337</v>
      </c>
      <c r="F2818" s="2">
        <v>2012</v>
      </c>
    </row>
    <row r="2819" spans="1:6" ht="15.75" customHeight="1">
      <c r="A2819" s="19">
        <v>44931.166666666664</v>
      </c>
      <c r="B2819" s="2">
        <v>14308</v>
      </c>
      <c r="C2819" s="2">
        <v>14338</v>
      </c>
      <c r="D2819" s="2">
        <v>14304</v>
      </c>
      <c r="E2819" s="2">
        <v>14336</v>
      </c>
      <c r="F2819" s="2">
        <v>1659</v>
      </c>
    </row>
    <row r="2820" spans="1:6" ht="15.75" customHeight="1">
      <c r="A2820" s="19">
        <v>44931.15625</v>
      </c>
      <c r="B2820" s="2">
        <v>14284</v>
      </c>
      <c r="C2820" s="2">
        <v>14319</v>
      </c>
      <c r="D2820" s="2">
        <v>14283</v>
      </c>
      <c r="E2820" s="2">
        <v>14308</v>
      </c>
      <c r="F2820" s="2">
        <v>1798</v>
      </c>
    </row>
    <row r="2821" spans="1:6" ht="15.75" customHeight="1">
      <c r="A2821" s="19">
        <v>44931.145833333336</v>
      </c>
      <c r="B2821" s="2">
        <v>14321</v>
      </c>
      <c r="C2821" s="2">
        <v>14339</v>
      </c>
      <c r="D2821" s="2">
        <v>14282</v>
      </c>
      <c r="E2821" s="2">
        <v>14284</v>
      </c>
      <c r="F2821" s="2">
        <v>3574</v>
      </c>
    </row>
    <row r="2822" spans="1:6" ht="15.75" customHeight="1">
      <c r="A2822" s="19">
        <v>44931.135416666664</v>
      </c>
      <c r="B2822" s="2">
        <v>14320</v>
      </c>
      <c r="C2822" s="2">
        <v>14348</v>
      </c>
      <c r="D2822" s="2">
        <v>14289</v>
      </c>
      <c r="E2822" s="2">
        <v>14318</v>
      </c>
      <c r="F2822" s="2">
        <v>5976</v>
      </c>
    </row>
    <row r="2823" spans="1:6" ht="15.75" customHeight="1">
      <c r="A2823" s="19">
        <v>44931.125</v>
      </c>
      <c r="B2823" s="2">
        <v>14335</v>
      </c>
      <c r="C2823" s="2">
        <v>14338</v>
      </c>
      <c r="D2823" s="2">
        <v>14316</v>
      </c>
      <c r="E2823" s="2">
        <v>14320</v>
      </c>
      <c r="F2823" s="2">
        <v>1313</v>
      </c>
    </row>
    <row r="2824" spans="1:6" ht="15.75" customHeight="1">
      <c r="A2824" s="19">
        <v>44931.114583333336</v>
      </c>
      <c r="B2824" s="2">
        <v>14329</v>
      </c>
      <c r="C2824" s="2">
        <v>14342</v>
      </c>
      <c r="D2824" s="2">
        <v>14327</v>
      </c>
      <c r="E2824" s="2">
        <v>14334</v>
      </c>
      <c r="F2824" s="2">
        <v>934</v>
      </c>
    </row>
    <row r="2825" spans="1:6" ht="15.75" customHeight="1">
      <c r="A2825" s="19">
        <v>44931.104166666664</v>
      </c>
      <c r="B2825" s="2">
        <v>14321</v>
      </c>
      <c r="C2825" s="2">
        <v>14337</v>
      </c>
      <c r="D2825" s="2">
        <v>14320</v>
      </c>
      <c r="E2825" s="2">
        <v>14328</v>
      </c>
      <c r="F2825" s="2">
        <v>1117</v>
      </c>
    </row>
    <row r="2826" spans="1:6" ht="15.75" customHeight="1">
      <c r="A2826" s="19">
        <v>44931.09375</v>
      </c>
      <c r="B2826" s="2">
        <v>14308</v>
      </c>
      <c r="C2826" s="2">
        <v>14326</v>
      </c>
      <c r="D2826" s="2">
        <v>14296</v>
      </c>
      <c r="E2826" s="2">
        <v>14321</v>
      </c>
      <c r="F2826" s="2">
        <v>2303</v>
      </c>
    </row>
    <row r="2827" spans="1:6" ht="15.75" customHeight="1">
      <c r="A2827" s="19">
        <v>44931.083333333336</v>
      </c>
      <c r="B2827" s="2">
        <v>14342</v>
      </c>
      <c r="C2827" s="2">
        <v>14343</v>
      </c>
      <c r="D2827" s="2">
        <v>14308</v>
      </c>
      <c r="E2827" s="2">
        <v>14308</v>
      </c>
      <c r="F2827" s="2">
        <v>2378</v>
      </c>
    </row>
    <row r="2828" spans="1:6" ht="15.75" customHeight="1">
      <c r="A2828" s="19">
        <v>44931.072916666664</v>
      </c>
      <c r="B2828" s="2">
        <v>14327</v>
      </c>
      <c r="C2828" s="2">
        <v>14342</v>
      </c>
      <c r="D2828" s="2">
        <v>14327</v>
      </c>
      <c r="E2828" s="2">
        <v>14342</v>
      </c>
      <c r="F2828" s="2">
        <v>1543</v>
      </c>
    </row>
    <row r="2829" spans="1:6" ht="15.75" customHeight="1">
      <c r="A2829" s="19">
        <v>44931.0625</v>
      </c>
      <c r="B2829" s="2">
        <v>14327</v>
      </c>
      <c r="C2829" s="2">
        <v>14337</v>
      </c>
      <c r="D2829" s="2">
        <v>14325</v>
      </c>
      <c r="E2829" s="2">
        <v>14327</v>
      </c>
      <c r="F2829" s="2">
        <v>1185</v>
      </c>
    </row>
    <row r="2830" spans="1:6" ht="15.75" customHeight="1">
      <c r="A2830" s="19">
        <v>44931.052083333336</v>
      </c>
      <c r="B2830" s="2">
        <v>14336</v>
      </c>
      <c r="C2830" s="2">
        <v>14336</v>
      </c>
      <c r="D2830" s="2">
        <v>14323</v>
      </c>
      <c r="E2830" s="2">
        <v>14326</v>
      </c>
      <c r="F2830" s="2">
        <v>2150</v>
      </c>
    </row>
    <row r="2831" spans="1:6" ht="15.75" customHeight="1">
      <c r="A2831" s="19">
        <v>44931.041666666664</v>
      </c>
      <c r="B2831" s="2">
        <v>14328</v>
      </c>
      <c r="C2831" s="2">
        <v>14336</v>
      </c>
      <c r="D2831" s="2">
        <v>14320</v>
      </c>
      <c r="E2831" s="2">
        <v>14335</v>
      </c>
      <c r="F2831" s="2">
        <v>3045</v>
      </c>
    </row>
    <row r="2832" spans="1:6" ht="15.75" customHeight="1">
      <c r="A2832" s="19">
        <v>44931.03125</v>
      </c>
      <c r="B2832" s="2">
        <v>14301</v>
      </c>
      <c r="C2832" s="2">
        <v>14331</v>
      </c>
      <c r="D2832" s="2">
        <v>14299</v>
      </c>
      <c r="E2832" s="2">
        <v>14327</v>
      </c>
      <c r="F2832" s="2">
        <v>7585</v>
      </c>
    </row>
    <row r="2833" spans="1:6" ht="15.75" customHeight="1">
      <c r="A2833" s="19">
        <v>44931.020833333336</v>
      </c>
      <c r="B2833" s="2">
        <v>14289</v>
      </c>
      <c r="C2833" s="2">
        <v>14301</v>
      </c>
      <c r="D2833" s="2">
        <v>14284</v>
      </c>
      <c r="E2833" s="2">
        <v>14301</v>
      </c>
      <c r="F2833" s="2">
        <v>2882</v>
      </c>
    </row>
    <row r="2834" spans="1:6" ht="15.75" customHeight="1">
      <c r="A2834" s="19">
        <v>44931.010416666664</v>
      </c>
      <c r="B2834" s="2">
        <v>14277</v>
      </c>
      <c r="C2834" s="2">
        <v>14293</v>
      </c>
      <c r="D2834" s="2">
        <v>14266</v>
      </c>
      <c r="E2834" s="2">
        <v>14289</v>
      </c>
      <c r="F2834" s="2">
        <v>3507</v>
      </c>
    </row>
    <row r="2835" spans="1:6" ht="15.75" customHeight="1">
      <c r="A2835" s="19">
        <v>44931</v>
      </c>
      <c r="B2835" s="2">
        <v>14263</v>
      </c>
      <c r="C2835" s="2">
        <v>14279</v>
      </c>
      <c r="D2835" s="2">
        <v>14262</v>
      </c>
      <c r="E2835" s="2">
        <v>14277</v>
      </c>
      <c r="F2835" s="2">
        <v>4204</v>
      </c>
    </row>
    <row r="2836" spans="1:6" ht="15.75" customHeight="1">
      <c r="A2836" s="19">
        <v>44930.989583333336</v>
      </c>
      <c r="B2836" s="2">
        <v>14250</v>
      </c>
      <c r="C2836" s="2">
        <v>14266</v>
      </c>
      <c r="D2836" s="2">
        <v>14236</v>
      </c>
      <c r="E2836" s="2">
        <v>14263</v>
      </c>
      <c r="F2836" s="2">
        <v>4304</v>
      </c>
    </row>
    <row r="2837" spans="1:6" ht="15.75" customHeight="1">
      <c r="A2837" s="19">
        <v>44930.979166666664</v>
      </c>
      <c r="B2837" s="2">
        <v>14234</v>
      </c>
      <c r="C2837" s="2">
        <v>14250</v>
      </c>
      <c r="D2837" s="2">
        <v>14226</v>
      </c>
      <c r="E2837" s="2">
        <v>14249</v>
      </c>
      <c r="F2837" s="2">
        <v>6053</v>
      </c>
    </row>
    <row r="2838" spans="1:6" ht="15.75" customHeight="1">
      <c r="A2838" s="19">
        <v>44930.96875</v>
      </c>
      <c r="B2838" s="2">
        <v>14282</v>
      </c>
      <c r="C2838" s="2">
        <v>14296</v>
      </c>
      <c r="D2838" s="2">
        <v>14211</v>
      </c>
      <c r="E2838" s="2">
        <v>14235</v>
      </c>
      <c r="F2838" s="2">
        <v>17107</v>
      </c>
    </row>
    <row r="2839" spans="1:6" ht="15.75" customHeight="1">
      <c r="A2839" s="19">
        <v>44930.958333333336</v>
      </c>
      <c r="B2839" s="2">
        <v>14276</v>
      </c>
      <c r="C2839" s="2">
        <v>14286</v>
      </c>
      <c r="D2839" s="2">
        <v>14271</v>
      </c>
      <c r="E2839" s="2">
        <v>14282</v>
      </c>
      <c r="F2839" s="2">
        <v>4640</v>
      </c>
    </row>
    <row r="2840" spans="1:6" ht="15.75" customHeight="1">
      <c r="A2840" s="19">
        <v>44930.947916666664</v>
      </c>
      <c r="B2840" s="2">
        <v>14287</v>
      </c>
      <c r="C2840" s="2">
        <v>14304</v>
      </c>
      <c r="D2840" s="2">
        <v>14259</v>
      </c>
      <c r="E2840" s="2">
        <v>14276</v>
      </c>
      <c r="F2840" s="2">
        <v>11942</v>
      </c>
    </row>
    <row r="2841" spans="1:6" ht="15.75" customHeight="1">
      <c r="A2841" s="19">
        <v>44930.9375</v>
      </c>
      <c r="B2841" s="2">
        <v>14268</v>
      </c>
      <c r="C2841" s="2">
        <v>14287</v>
      </c>
      <c r="D2841" s="2">
        <v>14263</v>
      </c>
      <c r="E2841" s="2">
        <v>14287</v>
      </c>
      <c r="F2841" s="2">
        <v>2839</v>
      </c>
    </row>
    <row r="2842" spans="1:6" ht="15.75" customHeight="1">
      <c r="A2842" s="19">
        <v>44930.927083333336</v>
      </c>
      <c r="B2842" s="2">
        <v>14267</v>
      </c>
      <c r="C2842" s="2">
        <v>14269</v>
      </c>
      <c r="D2842" s="2">
        <v>14258</v>
      </c>
      <c r="E2842" s="2">
        <v>14268</v>
      </c>
      <c r="F2842" s="2">
        <v>1559</v>
      </c>
    </row>
    <row r="2843" spans="1:6" ht="15.75" customHeight="1">
      <c r="A2843" s="19">
        <v>44930.916666666664</v>
      </c>
      <c r="B2843" s="2">
        <v>14262</v>
      </c>
      <c r="C2843" s="2">
        <v>14279</v>
      </c>
      <c r="D2843" s="2">
        <v>14258</v>
      </c>
      <c r="E2843" s="2">
        <v>14267</v>
      </c>
      <c r="F2843" s="2">
        <v>4046</v>
      </c>
    </row>
    <row r="2844" spans="1:6" ht="15.75" customHeight="1">
      <c r="A2844" s="19">
        <v>44930.90625</v>
      </c>
      <c r="B2844" s="2">
        <v>14260</v>
      </c>
      <c r="C2844" s="2">
        <v>14267</v>
      </c>
      <c r="D2844" s="2">
        <v>14255</v>
      </c>
      <c r="E2844" s="2">
        <v>14261</v>
      </c>
      <c r="F2844" s="2">
        <v>2082</v>
      </c>
    </row>
    <row r="2845" spans="1:6" ht="15.75" customHeight="1">
      <c r="A2845" s="19">
        <v>44930.895833333336</v>
      </c>
      <c r="B2845" s="2">
        <v>14240</v>
      </c>
      <c r="C2845" s="2">
        <v>14263</v>
      </c>
      <c r="D2845" s="2">
        <v>14238</v>
      </c>
      <c r="E2845" s="2">
        <v>14260</v>
      </c>
      <c r="F2845" s="2">
        <v>3161</v>
      </c>
    </row>
    <row r="2846" spans="1:6" ht="15.75" customHeight="1">
      <c r="A2846" s="19">
        <v>44930.885416666664</v>
      </c>
      <c r="B2846" s="2">
        <v>14230</v>
      </c>
      <c r="C2846" s="2">
        <v>14244</v>
      </c>
      <c r="D2846" s="2">
        <v>14227</v>
      </c>
      <c r="E2846" s="2">
        <v>14241</v>
      </c>
      <c r="F2846" s="2">
        <v>1282</v>
      </c>
    </row>
    <row r="2847" spans="1:6" ht="15.75" customHeight="1">
      <c r="A2847" s="19">
        <v>44930.875</v>
      </c>
      <c r="B2847" s="2">
        <v>14233</v>
      </c>
      <c r="C2847" s="2">
        <v>14235</v>
      </c>
      <c r="D2847" s="2">
        <v>14223</v>
      </c>
      <c r="E2847" s="2">
        <v>14230</v>
      </c>
      <c r="F2847" s="2">
        <v>2101</v>
      </c>
    </row>
    <row r="2848" spans="1:6" ht="15.75" customHeight="1">
      <c r="A2848" s="19">
        <v>44930.864583333336</v>
      </c>
      <c r="B2848" s="2">
        <v>14237</v>
      </c>
      <c r="C2848" s="2">
        <v>14242</v>
      </c>
      <c r="D2848" s="2">
        <v>14231</v>
      </c>
      <c r="E2848" s="2">
        <v>14233</v>
      </c>
      <c r="F2848" s="2">
        <v>770</v>
      </c>
    </row>
    <row r="2849" spans="1:6" ht="15.75" customHeight="1">
      <c r="A2849" s="19">
        <v>44930.854166666664</v>
      </c>
      <c r="B2849" s="2">
        <v>14243</v>
      </c>
      <c r="C2849" s="2">
        <v>14244</v>
      </c>
      <c r="D2849" s="2">
        <v>14235</v>
      </c>
      <c r="E2849" s="2">
        <v>14237</v>
      </c>
      <c r="F2849" s="2">
        <v>585</v>
      </c>
    </row>
    <row r="2850" spans="1:6" ht="15.75" customHeight="1">
      <c r="A2850" s="19">
        <v>44930.84375</v>
      </c>
      <c r="B2850" s="2">
        <v>14241</v>
      </c>
      <c r="C2850" s="2">
        <v>14243</v>
      </c>
      <c r="D2850" s="2">
        <v>14233</v>
      </c>
      <c r="E2850" s="2">
        <v>14243</v>
      </c>
      <c r="F2850" s="2">
        <v>1132</v>
      </c>
    </row>
    <row r="2851" spans="1:6" ht="15.75" customHeight="1">
      <c r="A2851" s="19">
        <v>44930.833333333336</v>
      </c>
      <c r="B2851" s="2">
        <v>14248</v>
      </c>
      <c r="C2851" s="2">
        <v>14250</v>
      </c>
      <c r="D2851" s="2">
        <v>14240</v>
      </c>
      <c r="E2851" s="2">
        <v>14240</v>
      </c>
      <c r="F2851" s="2">
        <v>586</v>
      </c>
    </row>
    <row r="2852" spans="1:6" ht="15.75" customHeight="1">
      <c r="A2852" s="19">
        <v>44930.822916666664</v>
      </c>
      <c r="B2852" s="2">
        <v>14246</v>
      </c>
      <c r="C2852" s="2">
        <v>14252</v>
      </c>
      <c r="D2852" s="2">
        <v>14242</v>
      </c>
      <c r="E2852" s="2">
        <v>14248</v>
      </c>
      <c r="F2852" s="2">
        <v>763</v>
      </c>
    </row>
    <row r="2853" spans="1:6" ht="15.75" customHeight="1">
      <c r="A2853" s="19">
        <v>44930.8125</v>
      </c>
      <c r="B2853" s="2">
        <v>14250</v>
      </c>
      <c r="C2853" s="2">
        <v>14251</v>
      </c>
      <c r="D2853" s="2">
        <v>14244</v>
      </c>
      <c r="E2853" s="2">
        <v>14246</v>
      </c>
      <c r="F2853" s="2">
        <v>718</v>
      </c>
    </row>
    <row r="2854" spans="1:6" ht="15.75" customHeight="1">
      <c r="A2854" s="19">
        <v>44930.802083333336</v>
      </c>
      <c r="B2854" s="2">
        <v>14236</v>
      </c>
      <c r="C2854" s="2">
        <v>14250</v>
      </c>
      <c r="D2854" s="2">
        <v>14235</v>
      </c>
      <c r="E2854" s="2">
        <v>14250</v>
      </c>
      <c r="F2854" s="2">
        <v>912</v>
      </c>
    </row>
    <row r="2855" spans="1:6" ht="15.75" customHeight="1">
      <c r="A2855" s="19">
        <v>44930.791666666664</v>
      </c>
      <c r="B2855" s="2">
        <v>14229</v>
      </c>
      <c r="C2855" s="2">
        <v>14238</v>
      </c>
      <c r="D2855" s="2">
        <v>14229</v>
      </c>
      <c r="E2855" s="2">
        <v>14235</v>
      </c>
      <c r="F2855" s="2">
        <v>828</v>
      </c>
    </row>
    <row r="2856" spans="1:6" ht="15.75" customHeight="1">
      <c r="A2856" s="19">
        <v>44930.78125</v>
      </c>
      <c r="B2856" s="2">
        <v>14241</v>
      </c>
      <c r="C2856" s="2">
        <v>14247</v>
      </c>
      <c r="D2856" s="2">
        <v>14228</v>
      </c>
      <c r="E2856" s="2">
        <v>14229</v>
      </c>
      <c r="F2856" s="2">
        <v>1473</v>
      </c>
    </row>
    <row r="2857" spans="1:6" ht="15.75" customHeight="1">
      <c r="A2857" s="19">
        <v>44930.770833333336</v>
      </c>
      <c r="B2857" s="2">
        <v>14252</v>
      </c>
      <c r="C2857" s="2">
        <v>14253</v>
      </c>
      <c r="D2857" s="2">
        <v>14240</v>
      </c>
      <c r="E2857" s="2">
        <v>14241</v>
      </c>
      <c r="F2857" s="2">
        <v>878</v>
      </c>
    </row>
    <row r="2858" spans="1:6" ht="15.75" customHeight="1">
      <c r="A2858" s="19">
        <v>44930.760416666664</v>
      </c>
      <c r="B2858" s="2">
        <v>14245</v>
      </c>
      <c r="C2858" s="2">
        <v>14254</v>
      </c>
      <c r="D2858" s="2">
        <v>14245</v>
      </c>
      <c r="E2858" s="2">
        <v>14251</v>
      </c>
      <c r="F2858" s="2">
        <v>1097</v>
      </c>
    </row>
    <row r="2859" spans="1:6" ht="15.75" customHeight="1">
      <c r="A2859" s="19">
        <v>44930.75</v>
      </c>
      <c r="B2859" s="2">
        <v>14240</v>
      </c>
      <c r="C2859" s="2">
        <v>14248</v>
      </c>
      <c r="D2859" s="2">
        <v>14239</v>
      </c>
      <c r="E2859" s="2">
        <v>14245</v>
      </c>
      <c r="F2859" s="2">
        <v>791</v>
      </c>
    </row>
    <row r="2860" spans="1:6" ht="15.75" customHeight="1">
      <c r="A2860" s="19">
        <v>44930.739583333336</v>
      </c>
      <c r="B2860" s="2">
        <v>14240</v>
      </c>
      <c r="C2860" s="2">
        <v>14245</v>
      </c>
      <c r="D2860" s="2">
        <v>14235</v>
      </c>
      <c r="E2860" s="2">
        <v>14239</v>
      </c>
      <c r="F2860" s="2">
        <v>834</v>
      </c>
    </row>
    <row r="2861" spans="1:6" ht="15.75" customHeight="1">
      <c r="A2861" s="19">
        <v>44930.729166666664</v>
      </c>
      <c r="B2861" s="2">
        <v>14241</v>
      </c>
      <c r="C2861" s="2">
        <v>14247</v>
      </c>
      <c r="D2861" s="2">
        <v>14238</v>
      </c>
      <c r="E2861" s="2">
        <v>14239</v>
      </c>
      <c r="F2861" s="2">
        <v>931</v>
      </c>
    </row>
    <row r="2862" spans="1:6" ht="15.75" customHeight="1">
      <c r="A2862" s="19">
        <v>44930.71875</v>
      </c>
      <c r="B2862" s="2">
        <v>14248</v>
      </c>
      <c r="C2862" s="2">
        <v>14249</v>
      </c>
      <c r="D2862" s="2">
        <v>14234</v>
      </c>
      <c r="E2862" s="2">
        <v>14241</v>
      </c>
      <c r="F2862" s="2">
        <v>1956</v>
      </c>
    </row>
    <row r="2863" spans="1:6" ht="15.75" customHeight="1">
      <c r="A2863" s="19">
        <v>44930.708333333336</v>
      </c>
      <c r="B2863" s="2">
        <v>14252</v>
      </c>
      <c r="C2863" s="2">
        <v>14259</v>
      </c>
      <c r="D2863" s="2">
        <v>14247</v>
      </c>
      <c r="E2863" s="2">
        <v>14248</v>
      </c>
      <c r="F2863" s="2">
        <v>1161</v>
      </c>
    </row>
    <row r="2864" spans="1:6" ht="15.75" customHeight="1">
      <c r="A2864" s="19">
        <v>44930.697916666664</v>
      </c>
      <c r="B2864" s="2">
        <v>14263</v>
      </c>
      <c r="C2864" s="2">
        <v>14265</v>
      </c>
      <c r="D2864" s="2">
        <v>14247</v>
      </c>
      <c r="E2864" s="2">
        <v>14251</v>
      </c>
      <c r="F2864" s="2">
        <v>1936</v>
      </c>
    </row>
    <row r="2865" spans="1:6" ht="15.75" customHeight="1">
      <c r="A2865" s="19">
        <v>44930.6875</v>
      </c>
      <c r="B2865" s="2">
        <v>14250</v>
      </c>
      <c r="C2865" s="2">
        <v>14268</v>
      </c>
      <c r="D2865" s="2">
        <v>14247</v>
      </c>
      <c r="E2865" s="2">
        <v>14261</v>
      </c>
      <c r="F2865" s="2">
        <v>3822</v>
      </c>
    </row>
    <row r="2866" spans="1:6" ht="15.75" customHeight="1">
      <c r="A2866" s="19">
        <v>44930.677083333336</v>
      </c>
      <c r="B2866" s="2">
        <v>14233</v>
      </c>
      <c r="C2866" s="2">
        <v>14250</v>
      </c>
      <c r="D2866" s="2">
        <v>14230</v>
      </c>
      <c r="E2866" s="2">
        <v>14249</v>
      </c>
      <c r="F2866" s="2">
        <v>2169</v>
      </c>
    </row>
    <row r="2867" spans="1:6" ht="15.75" customHeight="1">
      <c r="A2867" s="19">
        <v>44930.666666666664</v>
      </c>
      <c r="B2867" s="2">
        <v>14229</v>
      </c>
      <c r="C2867" s="2">
        <v>14233</v>
      </c>
      <c r="D2867" s="2">
        <v>14226</v>
      </c>
      <c r="E2867" s="2">
        <v>14233</v>
      </c>
      <c r="F2867" s="2">
        <v>1376</v>
      </c>
    </row>
    <row r="2868" spans="1:6" ht="15.75" customHeight="1">
      <c r="A2868" s="19">
        <v>44930.65625</v>
      </c>
      <c r="B2868" s="2">
        <v>14217</v>
      </c>
      <c r="C2868" s="2">
        <v>14229</v>
      </c>
      <c r="D2868" s="2">
        <v>14215</v>
      </c>
      <c r="E2868" s="2">
        <v>14229</v>
      </c>
      <c r="F2868" s="2">
        <v>1020</v>
      </c>
    </row>
    <row r="2869" spans="1:6" ht="15.75" customHeight="1">
      <c r="A2869" s="19">
        <v>44930.645833333336</v>
      </c>
      <c r="B2869" s="2">
        <v>14209</v>
      </c>
      <c r="C2869" s="2">
        <v>14219</v>
      </c>
      <c r="D2869" s="2">
        <v>14209</v>
      </c>
      <c r="E2869" s="2">
        <v>14217</v>
      </c>
      <c r="F2869" s="2">
        <v>924</v>
      </c>
    </row>
    <row r="2870" spans="1:6" ht="15.75" customHeight="1">
      <c r="A2870" s="19">
        <v>44930.635416666664</v>
      </c>
      <c r="B2870" s="2">
        <v>14207</v>
      </c>
      <c r="C2870" s="2">
        <v>14213</v>
      </c>
      <c r="D2870" s="2">
        <v>14204</v>
      </c>
      <c r="E2870" s="2">
        <v>14210</v>
      </c>
      <c r="F2870" s="2">
        <v>1215</v>
      </c>
    </row>
    <row r="2871" spans="1:6" ht="15.75" customHeight="1">
      <c r="A2871" s="19">
        <v>44930.572916666664</v>
      </c>
      <c r="B2871" s="2">
        <v>14218</v>
      </c>
      <c r="C2871" s="2">
        <v>14218</v>
      </c>
      <c r="D2871" s="2">
        <v>14208</v>
      </c>
      <c r="E2871" s="2">
        <v>14208</v>
      </c>
      <c r="F2871" s="2">
        <v>3790</v>
      </c>
    </row>
    <row r="2872" spans="1:6" ht="15.75" customHeight="1">
      <c r="A2872" s="19">
        <v>44930.5625</v>
      </c>
      <c r="B2872" s="2">
        <v>14226</v>
      </c>
      <c r="C2872" s="2">
        <v>14245</v>
      </c>
      <c r="D2872" s="2">
        <v>14215</v>
      </c>
      <c r="E2872" s="2">
        <v>14217</v>
      </c>
      <c r="F2872" s="2">
        <v>4920</v>
      </c>
    </row>
    <row r="2873" spans="1:6" ht="15.75" customHeight="1">
      <c r="A2873" s="19">
        <v>44930.552083333336</v>
      </c>
      <c r="B2873" s="2">
        <v>14226</v>
      </c>
      <c r="C2873" s="2">
        <v>14235</v>
      </c>
      <c r="D2873" s="2">
        <v>14220</v>
      </c>
      <c r="E2873" s="2">
        <v>14226</v>
      </c>
      <c r="F2873" s="2">
        <v>3603</v>
      </c>
    </row>
    <row r="2874" spans="1:6" ht="15.75" customHeight="1">
      <c r="A2874" s="19">
        <v>44930.541666666664</v>
      </c>
      <c r="B2874" s="2">
        <v>14205</v>
      </c>
      <c r="C2874" s="2">
        <v>14226</v>
      </c>
      <c r="D2874" s="2">
        <v>14202</v>
      </c>
      <c r="E2874" s="2">
        <v>14225</v>
      </c>
      <c r="F2874" s="2">
        <v>2254</v>
      </c>
    </row>
    <row r="2875" spans="1:6" ht="15.75" customHeight="1">
      <c r="A2875" s="19">
        <v>44930.53125</v>
      </c>
      <c r="B2875" s="2">
        <v>14201</v>
      </c>
      <c r="C2875" s="2">
        <v>14221</v>
      </c>
      <c r="D2875" s="2">
        <v>14201</v>
      </c>
      <c r="E2875" s="2">
        <v>14207</v>
      </c>
      <c r="F2875" s="2">
        <v>2577</v>
      </c>
    </row>
    <row r="2876" spans="1:6" ht="15.75" customHeight="1">
      <c r="A2876" s="19">
        <v>44930.520833333336</v>
      </c>
      <c r="B2876" s="2">
        <v>14216</v>
      </c>
      <c r="C2876" s="2">
        <v>14217</v>
      </c>
      <c r="D2876" s="2">
        <v>14199</v>
      </c>
      <c r="E2876" s="2">
        <v>14200</v>
      </c>
      <c r="F2876" s="2">
        <v>2195</v>
      </c>
    </row>
    <row r="2877" spans="1:6" ht="15.75" customHeight="1">
      <c r="A2877" s="19">
        <v>44930.510416666664</v>
      </c>
      <c r="B2877" s="2">
        <v>14213</v>
      </c>
      <c r="C2877" s="2">
        <v>14220</v>
      </c>
      <c r="D2877" s="2">
        <v>14210</v>
      </c>
      <c r="E2877" s="2">
        <v>14215</v>
      </c>
      <c r="F2877" s="2">
        <v>2427</v>
      </c>
    </row>
    <row r="2878" spans="1:6" ht="15.75" customHeight="1">
      <c r="A2878" s="19">
        <v>44930.5</v>
      </c>
      <c r="B2878" s="2">
        <v>14200</v>
      </c>
      <c r="C2878" s="2">
        <v>14218</v>
      </c>
      <c r="D2878" s="2">
        <v>14187</v>
      </c>
      <c r="E2878" s="2">
        <v>14213</v>
      </c>
      <c r="F2878" s="2">
        <v>4947</v>
      </c>
    </row>
    <row r="2879" spans="1:6" ht="15.75" customHeight="1">
      <c r="A2879" s="19">
        <v>44930.489583333336</v>
      </c>
      <c r="B2879" s="2">
        <v>14226</v>
      </c>
      <c r="C2879" s="2">
        <v>14227</v>
      </c>
      <c r="D2879" s="2">
        <v>14192</v>
      </c>
      <c r="E2879" s="2">
        <v>14200</v>
      </c>
      <c r="F2879" s="2">
        <v>6340</v>
      </c>
    </row>
    <row r="2880" spans="1:6" ht="15.75" customHeight="1">
      <c r="A2880" s="19">
        <v>44930.479166666664</v>
      </c>
      <c r="B2880" s="2">
        <v>14246</v>
      </c>
      <c r="C2880" s="2">
        <v>14246</v>
      </c>
      <c r="D2880" s="2">
        <v>14226</v>
      </c>
      <c r="E2880" s="2">
        <v>14226</v>
      </c>
      <c r="F2880" s="2">
        <v>2578</v>
      </c>
    </row>
    <row r="2881" spans="1:6" ht="15.75" customHeight="1">
      <c r="A2881" s="19">
        <v>44930.46875</v>
      </c>
      <c r="B2881" s="2">
        <v>14222</v>
      </c>
      <c r="C2881" s="2">
        <v>14253</v>
      </c>
      <c r="D2881" s="2">
        <v>14221</v>
      </c>
      <c r="E2881" s="2">
        <v>14246</v>
      </c>
      <c r="F2881" s="2">
        <v>4981</v>
      </c>
    </row>
    <row r="2882" spans="1:6" ht="15.75" customHeight="1">
      <c r="A2882" s="19">
        <v>44930.458333333336</v>
      </c>
      <c r="B2882" s="2">
        <v>14231</v>
      </c>
      <c r="C2882" s="2">
        <v>14232</v>
      </c>
      <c r="D2882" s="2">
        <v>14213</v>
      </c>
      <c r="E2882" s="2">
        <v>14220</v>
      </c>
      <c r="F2882" s="2">
        <v>3100</v>
      </c>
    </row>
    <row r="2883" spans="1:6" ht="15.75" customHeight="1">
      <c r="A2883" s="19">
        <v>44930.447916666664</v>
      </c>
      <c r="B2883" s="2">
        <v>14218</v>
      </c>
      <c r="C2883" s="2">
        <v>14237</v>
      </c>
      <c r="D2883" s="2">
        <v>14216</v>
      </c>
      <c r="E2883" s="2">
        <v>14231</v>
      </c>
      <c r="F2883" s="2">
        <v>3967</v>
      </c>
    </row>
    <row r="2884" spans="1:6" ht="15.75" customHeight="1">
      <c r="A2884" s="19">
        <v>44930.4375</v>
      </c>
      <c r="B2884" s="2">
        <v>14237</v>
      </c>
      <c r="C2884" s="2">
        <v>14240</v>
      </c>
      <c r="D2884" s="2">
        <v>14204</v>
      </c>
      <c r="E2884" s="2">
        <v>14218</v>
      </c>
      <c r="F2884" s="2">
        <v>7061</v>
      </c>
    </row>
    <row r="2885" spans="1:6" ht="15.75" customHeight="1">
      <c r="A2885" s="19">
        <v>44930.427083333336</v>
      </c>
      <c r="B2885" s="2">
        <v>14250</v>
      </c>
      <c r="C2885" s="2">
        <v>14256</v>
      </c>
      <c r="D2885" s="2">
        <v>14228</v>
      </c>
      <c r="E2885" s="2">
        <v>14238</v>
      </c>
      <c r="F2885" s="2">
        <v>5904</v>
      </c>
    </row>
    <row r="2886" spans="1:6" ht="15.75" customHeight="1">
      <c r="A2886" s="19">
        <v>44930.416666666664</v>
      </c>
      <c r="B2886" s="2">
        <v>14248</v>
      </c>
      <c r="C2886" s="2">
        <v>14263</v>
      </c>
      <c r="D2886" s="2">
        <v>14233</v>
      </c>
      <c r="E2886" s="2">
        <v>14249</v>
      </c>
      <c r="F2886" s="2">
        <v>7913</v>
      </c>
    </row>
    <row r="2887" spans="1:6" ht="15.75" customHeight="1">
      <c r="A2887" s="19">
        <v>44930.40625</v>
      </c>
      <c r="B2887" s="2">
        <v>14222</v>
      </c>
      <c r="C2887" s="2">
        <v>14271</v>
      </c>
      <c r="D2887" s="2">
        <v>14206</v>
      </c>
      <c r="E2887" s="2">
        <v>14249</v>
      </c>
      <c r="F2887" s="2">
        <v>14829</v>
      </c>
    </row>
    <row r="2888" spans="1:6" ht="15.75" customHeight="1">
      <c r="A2888" s="19">
        <v>44930.395833333336</v>
      </c>
      <c r="B2888" s="2">
        <v>14189</v>
      </c>
      <c r="C2888" s="2">
        <v>14224</v>
      </c>
      <c r="D2888" s="2">
        <v>14180</v>
      </c>
      <c r="E2888" s="2">
        <v>14222</v>
      </c>
      <c r="F2888" s="2">
        <v>10019</v>
      </c>
    </row>
    <row r="2889" spans="1:6" ht="15.75" customHeight="1">
      <c r="A2889" s="19">
        <v>44930.385416666664</v>
      </c>
      <c r="B2889" s="2">
        <v>14192</v>
      </c>
      <c r="C2889" s="2">
        <v>14227</v>
      </c>
      <c r="D2889" s="2">
        <v>14184</v>
      </c>
      <c r="E2889" s="2">
        <v>14188</v>
      </c>
      <c r="F2889" s="2">
        <v>12221</v>
      </c>
    </row>
    <row r="2890" spans="1:6" ht="15.75" customHeight="1">
      <c r="A2890" s="19">
        <v>44930.375</v>
      </c>
      <c r="B2890" s="2">
        <v>14199</v>
      </c>
      <c r="C2890" s="2">
        <v>14215</v>
      </c>
      <c r="D2890" s="2">
        <v>14185</v>
      </c>
      <c r="E2890" s="2">
        <v>14192</v>
      </c>
      <c r="F2890" s="2">
        <v>9146</v>
      </c>
    </row>
    <row r="2891" spans="1:6" ht="15.75" customHeight="1">
      <c r="A2891" s="19">
        <v>44930.208333333336</v>
      </c>
      <c r="B2891" s="2">
        <v>14191</v>
      </c>
      <c r="C2891" s="2">
        <v>14199</v>
      </c>
      <c r="D2891" s="2">
        <v>14186</v>
      </c>
      <c r="E2891" s="2">
        <v>14190</v>
      </c>
      <c r="F2891" s="2">
        <v>801</v>
      </c>
    </row>
    <row r="2892" spans="1:6" ht="15.75" customHeight="1">
      <c r="A2892" s="19">
        <v>44930.197916666664</v>
      </c>
      <c r="B2892" s="2">
        <v>14193</v>
      </c>
      <c r="C2892" s="2">
        <v>14202</v>
      </c>
      <c r="D2892" s="2">
        <v>14188</v>
      </c>
      <c r="E2892" s="2">
        <v>14191</v>
      </c>
      <c r="F2892" s="2">
        <v>832</v>
      </c>
    </row>
    <row r="2893" spans="1:6" ht="15.75" customHeight="1">
      <c r="A2893" s="19">
        <v>44930.1875</v>
      </c>
      <c r="B2893" s="2">
        <v>14202</v>
      </c>
      <c r="C2893" s="2">
        <v>14217</v>
      </c>
      <c r="D2893" s="2">
        <v>14183</v>
      </c>
      <c r="E2893" s="2">
        <v>14192</v>
      </c>
      <c r="F2893" s="2">
        <v>1134</v>
      </c>
    </row>
    <row r="2894" spans="1:6" ht="15.75" customHeight="1">
      <c r="A2894" s="19">
        <v>44930.177083333336</v>
      </c>
      <c r="B2894" s="2">
        <v>14194</v>
      </c>
      <c r="C2894" s="2">
        <v>14205</v>
      </c>
      <c r="D2894" s="2">
        <v>14188</v>
      </c>
      <c r="E2894" s="2">
        <v>14202</v>
      </c>
      <c r="F2894" s="2">
        <v>851</v>
      </c>
    </row>
    <row r="2895" spans="1:6" ht="15.75" customHeight="1">
      <c r="A2895" s="19">
        <v>44930.166666666664</v>
      </c>
      <c r="B2895" s="2">
        <v>14177</v>
      </c>
      <c r="C2895" s="2">
        <v>14207</v>
      </c>
      <c r="D2895" s="2">
        <v>14176</v>
      </c>
      <c r="E2895" s="2">
        <v>14195</v>
      </c>
      <c r="F2895" s="2">
        <v>2366</v>
      </c>
    </row>
    <row r="2896" spans="1:6" ht="15.75" customHeight="1">
      <c r="A2896" s="19">
        <v>44930.15625</v>
      </c>
      <c r="B2896" s="2">
        <v>14164</v>
      </c>
      <c r="C2896" s="2">
        <v>14178</v>
      </c>
      <c r="D2896" s="2">
        <v>14150</v>
      </c>
      <c r="E2896" s="2">
        <v>14175</v>
      </c>
      <c r="F2896" s="2">
        <v>794</v>
      </c>
    </row>
    <row r="2897" spans="1:6" ht="15.75" customHeight="1">
      <c r="A2897" s="19">
        <v>44930.145833333336</v>
      </c>
      <c r="B2897" s="2">
        <v>14166</v>
      </c>
      <c r="C2897" s="2">
        <v>14169</v>
      </c>
      <c r="D2897" s="2">
        <v>14157</v>
      </c>
      <c r="E2897" s="2">
        <v>14164</v>
      </c>
      <c r="F2897" s="2">
        <v>445</v>
      </c>
    </row>
    <row r="2898" spans="1:6" ht="15.75" customHeight="1">
      <c r="A2898" s="19">
        <v>44930.135416666664</v>
      </c>
      <c r="B2898" s="2">
        <v>14177</v>
      </c>
      <c r="C2898" s="2">
        <v>14185</v>
      </c>
      <c r="D2898" s="2">
        <v>14163</v>
      </c>
      <c r="E2898" s="2">
        <v>14166</v>
      </c>
      <c r="F2898" s="2">
        <v>639</v>
      </c>
    </row>
    <row r="2899" spans="1:6" ht="15.75" customHeight="1">
      <c r="A2899" s="19">
        <v>44930.125</v>
      </c>
      <c r="B2899" s="2">
        <v>14169</v>
      </c>
      <c r="C2899" s="2">
        <v>14180</v>
      </c>
      <c r="D2899" s="2">
        <v>14161</v>
      </c>
      <c r="E2899" s="2">
        <v>14177</v>
      </c>
      <c r="F2899" s="2">
        <v>611</v>
      </c>
    </row>
    <row r="2900" spans="1:6" ht="15.75" customHeight="1">
      <c r="A2900" s="19">
        <v>44930.114583333336</v>
      </c>
      <c r="B2900" s="2">
        <v>14174</v>
      </c>
      <c r="C2900" s="2">
        <v>14175</v>
      </c>
      <c r="D2900" s="2">
        <v>14164</v>
      </c>
      <c r="E2900" s="2">
        <v>14170</v>
      </c>
      <c r="F2900" s="2">
        <v>605</v>
      </c>
    </row>
    <row r="2901" spans="1:6" ht="15.75" customHeight="1">
      <c r="A2901" s="19">
        <v>44930.104166666664</v>
      </c>
      <c r="B2901" s="2">
        <v>14155</v>
      </c>
      <c r="C2901" s="2">
        <v>14182</v>
      </c>
      <c r="D2901" s="2">
        <v>14153</v>
      </c>
      <c r="E2901" s="2">
        <v>14174</v>
      </c>
      <c r="F2901" s="2">
        <v>1122</v>
      </c>
    </row>
    <row r="2902" spans="1:6" ht="15.75" customHeight="1">
      <c r="A2902" s="19">
        <v>44930.09375</v>
      </c>
      <c r="B2902" s="2">
        <v>14159</v>
      </c>
      <c r="C2902" s="2">
        <v>14166</v>
      </c>
      <c r="D2902" s="2">
        <v>14151</v>
      </c>
      <c r="E2902" s="2">
        <v>14155</v>
      </c>
      <c r="F2902" s="2">
        <v>1082</v>
      </c>
    </row>
    <row r="2903" spans="1:6" ht="15.75" customHeight="1">
      <c r="A2903" s="19">
        <v>44930.083333333336</v>
      </c>
      <c r="B2903" s="2">
        <v>14169</v>
      </c>
      <c r="C2903" s="2">
        <v>14170</v>
      </c>
      <c r="D2903" s="2">
        <v>14146</v>
      </c>
      <c r="E2903" s="2">
        <v>14159</v>
      </c>
      <c r="F2903" s="2">
        <v>2938</v>
      </c>
    </row>
    <row r="2904" spans="1:6" ht="15.75" customHeight="1">
      <c r="A2904" s="19">
        <v>44930.072916666664</v>
      </c>
      <c r="B2904" s="2">
        <v>14165</v>
      </c>
      <c r="C2904" s="2">
        <v>14193</v>
      </c>
      <c r="D2904" s="2">
        <v>14165</v>
      </c>
      <c r="E2904" s="2">
        <v>14168</v>
      </c>
      <c r="F2904" s="2">
        <v>2246</v>
      </c>
    </row>
    <row r="2905" spans="1:6" ht="15.75" customHeight="1">
      <c r="A2905" s="19">
        <v>44930.0625</v>
      </c>
      <c r="B2905" s="2">
        <v>14173</v>
      </c>
      <c r="C2905" s="2">
        <v>14176</v>
      </c>
      <c r="D2905" s="2">
        <v>14158</v>
      </c>
      <c r="E2905" s="2">
        <v>14165</v>
      </c>
      <c r="F2905" s="2">
        <v>1343</v>
      </c>
    </row>
    <row r="2906" spans="1:6" ht="15.75" customHeight="1">
      <c r="A2906" s="19">
        <v>44930.052083333336</v>
      </c>
      <c r="B2906" s="2">
        <v>14160</v>
      </c>
      <c r="C2906" s="2">
        <v>14176</v>
      </c>
      <c r="D2906" s="2">
        <v>14153</v>
      </c>
      <c r="E2906" s="2">
        <v>14174</v>
      </c>
      <c r="F2906" s="2">
        <v>2991</v>
      </c>
    </row>
    <row r="2907" spans="1:6" ht="15.75" customHeight="1">
      <c r="A2907" s="19">
        <v>44930.041666666664</v>
      </c>
      <c r="B2907" s="2">
        <v>14171</v>
      </c>
      <c r="C2907" s="2">
        <v>14174</v>
      </c>
      <c r="D2907" s="2">
        <v>14158</v>
      </c>
      <c r="E2907" s="2">
        <v>14160</v>
      </c>
      <c r="F2907" s="2">
        <v>4066</v>
      </c>
    </row>
    <row r="2908" spans="1:6" ht="15.75" customHeight="1">
      <c r="A2908" s="19">
        <v>44930.03125</v>
      </c>
      <c r="B2908" s="2">
        <v>14194</v>
      </c>
      <c r="C2908" s="2">
        <v>14197</v>
      </c>
      <c r="D2908" s="2">
        <v>14170</v>
      </c>
      <c r="E2908" s="2">
        <v>14171</v>
      </c>
      <c r="F2908" s="2">
        <v>3126</v>
      </c>
    </row>
    <row r="2909" spans="1:6" ht="15.75" customHeight="1">
      <c r="A2909" s="19">
        <v>44930.020833333336</v>
      </c>
      <c r="B2909" s="2">
        <v>14183</v>
      </c>
      <c r="C2909" s="2">
        <v>14199</v>
      </c>
      <c r="D2909" s="2">
        <v>14174</v>
      </c>
      <c r="E2909" s="2">
        <v>14195</v>
      </c>
      <c r="F2909" s="2">
        <v>4053</v>
      </c>
    </row>
    <row r="2910" spans="1:6" ht="15.75" customHeight="1">
      <c r="A2910" s="19">
        <v>44930.010416666664</v>
      </c>
      <c r="B2910" s="2">
        <v>14238</v>
      </c>
      <c r="C2910" s="2">
        <v>14241</v>
      </c>
      <c r="D2910" s="2">
        <v>14181</v>
      </c>
      <c r="E2910" s="2">
        <v>14183</v>
      </c>
      <c r="F2910" s="2">
        <v>5137</v>
      </c>
    </row>
    <row r="2911" spans="1:6" ht="15.75" customHeight="1">
      <c r="A2911" s="19">
        <v>44930</v>
      </c>
      <c r="B2911" s="2">
        <v>14207</v>
      </c>
      <c r="C2911" s="2">
        <v>14240</v>
      </c>
      <c r="D2911" s="2">
        <v>14205</v>
      </c>
      <c r="E2911" s="2">
        <v>14239</v>
      </c>
      <c r="F2911" s="2">
        <v>4929</v>
      </c>
    </row>
    <row r="2912" spans="1:6" ht="15.75" customHeight="1">
      <c r="A2912" s="19">
        <v>44929.989583333336</v>
      </c>
      <c r="B2912" s="2">
        <v>14197</v>
      </c>
      <c r="C2912" s="2">
        <v>14212</v>
      </c>
      <c r="D2912" s="2">
        <v>14180</v>
      </c>
      <c r="E2912" s="2">
        <v>14206</v>
      </c>
      <c r="F2912" s="2">
        <v>6003</v>
      </c>
    </row>
    <row r="2913" spans="1:6" ht="15.75" customHeight="1">
      <c r="A2913" s="19">
        <v>44929.979166666664</v>
      </c>
      <c r="B2913" s="2">
        <v>14211</v>
      </c>
      <c r="C2913" s="2">
        <v>14222</v>
      </c>
      <c r="D2913" s="2">
        <v>14191</v>
      </c>
      <c r="E2913" s="2">
        <v>14198</v>
      </c>
      <c r="F2913" s="2">
        <v>6885</v>
      </c>
    </row>
    <row r="2914" spans="1:6" ht="15.75" customHeight="1">
      <c r="A2914" s="19">
        <v>44929.96875</v>
      </c>
      <c r="B2914" s="2">
        <v>14211</v>
      </c>
      <c r="C2914" s="2">
        <v>14233</v>
      </c>
      <c r="D2914" s="2">
        <v>14203</v>
      </c>
      <c r="E2914" s="2">
        <v>14210</v>
      </c>
      <c r="F2914" s="2">
        <v>8153</v>
      </c>
    </row>
    <row r="2915" spans="1:6" ht="15.75" customHeight="1">
      <c r="A2915" s="19">
        <v>44929.958333333336</v>
      </c>
      <c r="B2915" s="2">
        <v>14282</v>
      </c>
      <c r="C2915" s="2">
        <v>14286</v>
      </c>
      <c r="D2915" s="2">
        <v>14211</v>
      </c>
      <c r="E2915" s="2">
        <v>14211</v>
      </c>
      <c r="F2915" s="2">
        <v>12190</v>
      </c>
    </row>
    <row r="2916" spans="1:6" ht="15.75" customHeight="1">
      <c r="A2916" s="19">
        <v>44929.947916666664</v>
      </c>
      <c r="B2916" s="2">
        <v>14251</v>
      </c>
      <c r="C2916" s="2">
        <v>14304</v>
      </c>
      <c r="D2916" s="2">
        <v>14244</v>
      </c>
      <c r="E2916" s="2">
        <v>14284</v>
      </c>
      <c r="F2916" s="2">
        <v>9204</v>
      </c>
    </row>
    <row r="2917" spans="1:6" ht="15.75" customHeight="1">
      <c r="A2917" s="19">
        <v>44929.9375</v>
      </c>
      <c r="B2917" s="2">
        <v>14268</v>
      </c>
      <c r="C2917" s="2">
        <v>14269</v>
      </c>
      <c r="D2917" s="2">
        <v>14251</v>
      </c>
      <c r="E2917" s="2">
        <v>14251</v>
      </c>
      <c r="F2917" s="2">
        <v>1628</v>
      </c>
    </row>
    <row r="2918" spans="1:6" ht="15.75" customHeight="1">
      <c r="A2918" s="19">
        <v>44929.927083333336</v>
      </c>
      <c r="B2918" s="2">
        <v>14265</v>
      </c>
      <c r="C2918" s="2">
        <v>14268</v>
      </c>
      <c r="D2918" s="2">
        <v>14253</v>
      </c>
      <c r="E2918" s="2">
        <v>14268</v>
      </c>
      <c r="F2918" s="2">
        <v>1693</v>
      </c>
    </row>
    <row r="2919" spans="1:6" ht="15.75" customHeight="1">
      <c r="A2919" s="19">
        <v>44929.916666666664</v>
      </c>
      <c r="B2919" s="2">
        <v>14259</v>
      </c>
      <c r="C2919" s="2">
        <v>14272</v>
      </c>
      <c r="D2919" s="2">
        <v>14259</v>
      </c>
      <c r="E2919" s="2">
        <v>14265</v>
      </c>
      <c r="F2919" s="2">
        <v>1909</v>
      </c>
    </row>
    <row r="2920" spans="1:6" ht="15.75" customHeight="1">
      <c r="A2920" s="19">
        <v>44929.90625</v>
      </c>
      <c r="B2920" s="2">
        <v>14249</v>
      </c>
      <c r="C2920" s="2">
        <v>14262</v>
      </c>
      <c r="D2920" s="2">
        <v>14245</v>
      </c>
      <c r="E2920" s="2">
        <v>14259</v>
      </c>
      <c r="F2920" s="2">
        <v>1225</v>
      </c>
    </row>
    <row r="2921" spans="1:6" ht="15.75" customHeight="1">
      <c r="A2921" s="19">
        <v>44929.895833333336</v>
      </c>
      <c r="B2921" s="2">
        <v>14241</v>
      </c>
      <c r="C2921" s="2">
        <v>14264</v>
      </c>
      <c r="D2921" s="2">
        <v>14241</v>
      </c>
      <c r="E2921" s="2">
        <v>14248</v>
      </c>
      <c r="F2921" s="2">
        <v>2313</v>
      </c>
    </row>
    <row r="2922" spans="1:6" ht="15.75" customHeight="1">
      <c r="A2922" s="19">
        <v>44929.885416666664</v>
      </c>
      <c r="B2922" s="2">
        <v>14244</v>
      </c>
      <c r="C2922" s="2">
        <v>14269</v>
      </c>
      <c r="D2922" s="2">
        <v>14231</v>
      </c>
      <c r="E2922" s="2">
        <v>14243</v>
      </c>
      <c r="F2922" s="2">
        <v>4752</v>
      </c>
    </row>
    <row r="2923" spans="1:6" ht="15.75" customHeight="1">
      <c r="A2923" s="19">
        <v>44929.875</v>
      </c>
      <c r="B2923" s="2">
        <v>14250</v>
      </c>
      <c r="C2923" s="2">
        <v>14251</v>
      </c>
      <c r="D2923" s="2">
        <v>14237</v>
      </c>
      <c r="E2923" s="2">
        <v>14246</v>
      </c>
      <c r="F2923" s="2">
        <v>1197</v>
      </c>
    </row>
    <row r="2924" spans="1:6" ht="15.75" customHeight="1">
      <c r="A2924" s="19">
        <v>44929.864583333336</v>
      </c>
      <c r="B2924" s="2">
        <v>14247</v>
      </c>
      <c r="C2924" s="2">
        <v>14253</v>
      </c>
      <c r="D2924" s="2">
        <v>14240</v>
      </c>
      <c r="E2924" s="2">
        <v>14250</v>
      </c>
      <c r="F2924" s="2">
        <v>1280</v>
      </c>
    </row>
    <row r="2925" spans="1:6" ht="15.75" customHeight="1">
      <c r="A2925" s="19">
        <v>44929.854166666664</v>
      </c>
      <c r="B2925" s="2">
        <v>14239</v>
      </c>
      <c r="C2925" s="2">
        <v>14253</v>
      </c>
      <c r="D2925" s="2">
        <v>14237</v>
      </c>
      <c r="E2925" s="2">
        <v>14248</v>
      </c>
      <c r="F2925" s="2">
        <v>2264</v>
      </c>
    </row>
    <row r="2926" spans="1:6" ht="15.75" customHeight="1">
      <c r="A2926" s="19">
        <v>44929.84375</v>
      </c>
      <c r="B2926" s="2">
        <v>14248</v>
      </c>
      <c r="C2926" s="2">
        <v>14251</v>
      </c>
      <c r="D2926" s="2">
        <v>14226</v>
      </c>
      <c r="E2926" s="2">
        <v>14239</v>
      </c>
      <c r="F2926" s="2">
        <v>4231</v>
      </c>
    </row>
    <row r="2927" spans="1:6" ht="15.75" customHeight="1">
      <c r="A2927" s="19">
        <v>44929.833333333336</v>
      </c>
      <c r="B2927" s="2">
        <v>14251</v>
      </c>
      <c r="C2927" s="2">
        <v>14255</v>
      </c>
      <c r="D2927" s="2">
        <v>14242</v>
      </c>
      <c r="E2927" s="2">
        <v>14248</v>
      </c>
      <c r="F2927" s="2">
        <v>3316</v>
      </c>
    </row>
    <row r="2928" spans="1:6" ht="15.75" customHeight="1">
      <c r="A2928" s="19">
        <v>44929.822916666664</v>
      </c>
      <c r="B2928" s="2">
        <v>14281</v>
      </c>
      <c r="C2928" s="2">
        <v>14286</v>
      </c>
      <c r="D2928" s="2">
        <v>14250</v>
      </c>
      <c r="E2928" s="2">
        <v>14251</v>
      </c>
      <c r="F2928" s="2">
        <v>2809</v>
      </c>
    </row>
    <row r="2929" spans="1:6" ht="15.75" customHeight="1">
      <c r="A2929" s="19">
        <v>44929.8125</v>
      </c>
      <c r="B2929" s="2">
        <v>14282</v>
      </c>
      <c r="C2929" s="2">
        <v>14285</v>
      </c>
      <c r="D2929" s="2">
        <v>14277</v>
      </c>
      <c r="E2929" s="2">
        <v>14280</v>
      </c>
      <c r="F2929" s="2">
        <v>1230</v>
      </c>
    </row>
    <row r="2930" spans="1:6" ht="15.75" customHeight="1">
      <c r="A2930" s="19">
        <v>44929.802083333336</v>
      </c>
      <c r="B2930" s="2">
        <v>14295</v>
      </c>
      <c r="C2930" s="2">
        <v>14299</v>
      </c>
      <c r="D2930" s="2">
        <v>14283</v>
      </c>
      <c r="E2930" s="2">
        <v>14283</v>
      </c>
      <c r="F2930" s="2">
        <v>1248</v>
      </c>
    </row>
    <row r="2931" spans="1:6" ht="15.75" customHeight="1">
      <c r="A2931" s="19">
        <v>44929.791666666664</v>
      </c>
      <c r="B2931" s="2">
        <v>14293</v>
      </c>
      <c r="C2931" s="2">
        <v>14302</v>
      </c>
      <c r="D2931" s="2">
        <v>14290</v>
      </c>
      <c r="E2931" s="2">
        <v>14297</v>
      </c>
      <c r="F2931" s="2">
        <v>865</v>
      </c>
    </row>
    <row r="2932" spans="1:6" ht="15.75" customHeight="1">
      <c r="A2932" s="19">
        <v>44929.78125</v>
      </c>
      <c r="B2932" s="2">
        <v>14288</v>
      </c>
      <c r="C2932" s="2">
        <v>14296</v>
      </c>
      <c r="D2932" s="2">
        <v>14286</v>
      </c>
      <c r="E2932" s="2">
        <v>14294</v>
      </c>
      <c r="F2932" s="2">
        <v>1026</v>
      </c>
    </row>
    <row r="2933" spans="1:6" ht="15.75" customHeight="1">
      <c r="A2933" s="19">
        <v>44929.770833333336</v>
      </c>
      <c r="B2933" s="2">
        <v>14301</v>
      </c>
      <c r="C2933" s="2">
        <v>14304</v>
      </c>
      <c r="D2933" s="2">
        <v>14286</v>
      </c>
      <c r="E2933" s="2">
        <v>14289</v>
      </c>
      <c r="F2933" s="2">
        <v>2017</v>
      </c>
    </row>
    <row r="2934" spans="1:6" ht="15.75" customHeight="1">
      <c r="A2934" s="19">
        <v>44929.760416666664</v>
      </c>
      <c r="B2934" s="2">
        <v>14306</v>
      </c>
      <c r="C2934" s="2">
        <v>14315</v>
      </c>
      <c r="D2934" s="2">
        <v>14300</v>
      </c>
      <c r="E2934" s="2">
        <v>14302</v>
      </c>
      <c r="F2934" s="2">
        <v>1930</v>
      </c>
    </row>
    <row r="2935" spans="1:6" ht="15.75" customHeight="1">
      <c r="A2935" s="19">
        <v>44929.75</v>
      </c>
      <c r="B2935" s="2">
        <v>14303</v>
      </c>
      <c r="C2935" s="2">
        <v>14307</v>
      </c>
      <c r="D2935" s="2">
        <v>14299</v>
      </c>
      <c r="E2935" s="2">
        <v>14306</v>
      </c>
      <c r="F2935" s="2">
        <v>779</v>
      </c>
    </row>
    <row r="2936" spans="1:6" ht="15.75" customHeight="1">
      <c r="A2936" s="19">
        <v>44929.739583333336</v>
      </c>
      <c r="B2936" s="2">
        <v>14305</v>
      </c>
      <c r="C2936" s="2">
        <v>14310</v>
      </c>
      <c r="D2936" s="2">
        <v>14296</v>
      </c>
      <c r="E2936" s="2">
        <v>14305</v>
      </c>
      <c r="F2936" s="2">
        <v>1840</v>
      </c>
    </row>
    <row r="2937" spans="1:6" ht="15.75" customHeight="1">
      <c r="A2937" s="19">
        <v>44929.729166666664</v>
      </c>
      <c r="B2937" s="2">
        <v>14303</v>
      </c>
      <c r="C2937" s="2">
        <v>14309</v>
      </c>
      <c r="D2937" s="2">
        <v>14300</v>
      </c>
      <c r="E2937" s="2">
        <v>14303</v>
      </c>
      <c r="F2937" s="2">
        <v>2059</v>
      </c>
    </row>
    <row r="2938" spans="1:6" ht="15.75" customHeight="1">
      <c r="A2938" s="19">
        <v>44929.71875</v>
      </c>
      <c r="B2938" s="2">
        <v>14295</v>
      </c>
      <c r="C2938" s="2">
        <v>14305</v>
      </c>
      <c r="D2938" s="2">
        <v>14284</v>
      </c>
      <c r="E2938" s="2">
        <v>14302</v>
      </c>
      <c r="F2938" s="2">
        <v>3102</v>
      </c>
    </row>
    <row r="2939" spans="1:6" ht="15.75" customHeight="1">
      <c r="A2939" s="19">
        <v>44929.708333333336</v>
      </c>
      <c r="B2939" s="2">
        <v>14279</v>
      </c>
      <c r="C2939" s="2">
        <v>14295</v>
      </c>
      <c r="D2939" s="2">
        <v>14278</v>
      </c>
      <c r="E2939" s="2">
        <v>14294</v>
      </c>
      <c r="F2939" s="2">
        <v>2600</v>
      </c>
    </row>
    <row r="2940" spans="1:6" ht="15.75" customHeight="1">
      <c r="A2940" s="19">
        <v>44929.697916666664</v>
      </c>
      <c r="B2940" s="2">
        <v>14273</v>
      </c>
      <c r="C2940" s="2">
        <v>14282</v>
      </c>
      <c r="D2940" s="2">
        <v>14264</v>
      </c>
      <c r="E2940" s="2">
        <v>14280</v>
      </c>
      <c r="F2940" s="2">
        <v>2329</v>
      </c>
    </row>
    <row r="2941" spans="1:6" ht="15.75" customHeight="1">
      <c r="A2941" s="19">
        <v>44929.6875</v>
      </c>
      <c r="B2941" s="2">
        <v>14256</v>
      </c>
      <c r="C2941" s="2">
        <v>14275</v>
      </c>
      <c r="D2941" s="2">
        <v>14255</v>
      </c>
      <c r="E2941" s="2">
        <v>14275</v>
      </c>
      <c r="F2941" s="2">
        <v>1825</v>
      </c>
    </row>
    <row r="2942" spans="1:6" ht="15.75" customHeight="1">
      <c r="A2942" s="19">
        <v>44929.677083333336</v>
      </c>
      <c r="B2942" s="2">
        <v>14268</v>
      </c>
      <c r="C2942" s="2">
        <v>14277</v>
      </c>
      <c r="D2942" s="2">
        <v>14253</v>
      </c>
      <c r="E2942" s="2">
        <v>14255</v>
      </c>
      <c r="F2942" s="2">
        <v>3898</v>
      </c>
    </row>
    <row r="2943" spans="1:6" ht="15.75" customHeight="1">
      <c r="A2943" s="19">
        <v>44929.666666666664</v>
      </c>
      <c r="B2943" s="2">
        <v>14241</v>
      </c>
      <c r="C2943" s="2">
        <v>14268</v>
      </c>
      <c r="D2943" s="2">
        <v>14236</v>
      </c>
      <c r="E2943" s="2">
        <v>14268</v>
      </c>
      <c r="F2943" s="2">
        <v>3035</v>
      </c>
    </row>
    <row r="2944" spans="1:6" ht="15.75" customHeight="1">
      <c r="A2944" s="19">
        <v>44929.65625</v>
      </c>
      <c r="B2944" s="2">
        <v>14222</v>
      </c>
      <c r="C2944" s="2">
        <v>14244</v>
      </c>
      <c r="D2944" s="2">
        <v>14220</v>
      </c>
      <c r="E2944" s="2">
        <v>14242</v>
      </c>
      <c r="F2944" s="2">
        <v>2293</v>
      </c>
    </row>
    <row r="2945" spans="1:6" ht="15.75" customHeight="1">
      <c r="A2945" s="19">
        <v>44929.645833333336</v>
      </c>
      <c r="B2945" s="2">
        <v>14216</v>
      </c>
      <c r="C2945" s="2">
        <v>14222</v>
      </c>
      <c r="D2945" s="2">
        <v>14207</v>
      </c>
      <c r="E2945" s="2">
        <v>14221</v>
      </c>
      <c r="F2945" s="2">
        <v>1771</v>
      </c>
    </row>
    <row r="2946" spans="1:6" ht="15.75" customHeight="1">
      <c r="A2946" s="19">
        <v>44929.635416666664</v>
      </c>
      <c r="B2946" s="2">
        <v>14227</v>
      </c>
      <c r="C2946" s="2">
        <v>14233</v>
      </c>
      <c r="D2946" s="2">
        <v>14213</v>
      </c>
      <c r="E2946" s="2">
        <v>14216</v>
      </c>
      <c r="F2946" s="2">
        <v>2756</v>
      </c>
    </row>
    <row r="2947" spans="1:6" ht="15.75" customHeight="1">
      <c r="A2947" s="19">
        <v>44929.572916666664</v>
      </c>
      <c r="B2947" s="2">
        <v>14223</v>
      </c>
      <c r="C2947" s="2">
        <v>14239</v>
      </c>
      <c r="D2947" s="2">
        <v>14220</v>
      </c>
      <c r="E2947" s="2">
        <v>14230</v>
      </c>
      <c r="F2947" s="2">
        <v>5397</v>
      </c>
    </row>
    <row r="2948" spans="1:6" ht="15.75" customHeight="1">
      <c r="A2948" s="19">
        <v>44929.5625</v>
      </c>
      <c r="B2948" s="2">
        <v>14231</v>
      </c>
      <c r="C2948" s="2">
        <v>14234</v>
      </c>
      <c r="D2948" s="2">
        <v>14216</v>
      </c>
      <c r="E2948" s="2">
        <v>14223</v>
      </c>
      <c r="F2948" s="2">
        <v>3555</v>
      </c>
    </row>
    <row r="2949" spans="1:6" ht="15.75" customHeight="1">
      <c r="A2949" s="19">
        <v>44929.552083333336</v>
      </c>
      <c r="B2949" s="2">
        <v>14226</v>
      </c>
      <c r="C2949" s="2">
        <v>14235</v>
      </c>
      <c r="D2949" s="2">
        <v>14218</v>
      </c>
      <c r="E2949" s="2">
        <v>14230</v>
      </c>
      <c r="F2949" s="2">
        <v>4797</v>
      </c>
    </row>
    <row r="2950" spans="1:6" ht="15.75" customHeight="1">
      <c r="A2950" s="19">
        <v>44929.541666666664</v>
      </c>
      <c r="B2950" s="2">
        <v>14239</v>
      </c>
      <c r="C2950" s="2">
        <v>14247</v>
      </c>
      <c r="D2950" s="2">
        <v>14225</v>
      </c>
      <c r="E2950" s="2">
        <v>14226</v>
      </c>
      <c r="F2950" s="2">
        <v>5899</v>
      </c>
    </row>
    <row r="2951" spans="1:6" ht="15.75" customHeight="1">
      <c r="A2951" s="19">
        <v>44929.53125</v>
      </c>
      <c r="B2951" s="2">
        <v>14209</v>
      </c>
      <c r="C2951" s="2">
        <v>14239</v>
      </c>
      <c r="D2951" s="2">
        <v>14205</v>
      </c>
      <c r="E2951" s="2">
        <v>14239</v>
      </c>
      <c r="F2951" s="2">
        <v>9213</v>
      </c>
    </row>
    <row r="2952" spans="1:6" ht="15.75" customHeight="1">
      <c r="A2952" s="19">
        <v>44929.520833333336</v>
      </c>
      <c r="B2952" s="2">
        <v>14190</v>
      </c>
      <c r="C2952" s="2">
        <v>14210</v>
      </c>
      <c r="D2952" s="2">
        <v>14189</v>
      </c>
      <c r="E2952" s="2">
        <v>14210</v>
      </c>
      <c r="F2952" s="2">
        <v>3921</v>
      </c>
    </row>
    <row r="2953" spans="1:6" ht="15.75" customHeight="1">
      <c r="A2953" s="19">
        <v>44929.510416666664</v>
      </c>
      <c r="B2953" s="2">
        <v>14203</v>
      </c>
      <c r="C2953" s="2">
        <v>14210</v>
      </c>
      <c r="D2953" s="2">
        <v>14185</v>
      </c>
      <c r="E2953" s="2">
        <v>14191</v>
      </c>
      <c r="F2953" s="2">
        <v>4949</v>
      </c>
    </row>
    <row r="2954" spans="1:6" ht="15.75" customHeight="1">
      <c r="A2954" s="19">
        <v>44929.5</v>
      </c>
      <c r="B2954" s="2">
        <v>14192</v>
      </c>
      <c r="C2954" s="2">
        <v>14203</v>
      </c>
      <c r="D2954" s="2">
        <v>14187</v>
      </c>
      <c r="E2954" s="2">
        <v>14202</v>
      </c>
      <c r="F2954" s="2">
        <v>5445</v>
      </c>
    </row>
    <row r="2955" spans="1:6" ht="15.75" customHeight="1">
      <c r="A2955" s="19">
        <v>44929.489583333336</v>
      </c>
      <c r="B2955" s="2">
        <v>14176</v>
      </c>
      <c r="C2955" s="2">
        <v>14195</v>
      </c>
      <c r="D2955" s="2">
        <v>14170</v>
      </c>
      <c r="E2955" s="2">
        <v>14192</v>
      </c>
      <c r="F2955" s="2">
        <v>6471</v>
      </c>
    </row>
    <row r="2956" spans="1:6" ht="15.75" customHeight="1">
      <c r="A2956" s="19">
        <v>44929.479166666664</v>
      </c>
      <c r="B2956" s="2">
        <v>14170</v>
      </c>
      <c r="C2956" s="2">
        <v>14184</v>
      </c>
      <c r="D2956" s="2">
        <v>14156</v>
      </c>
      <c r="E2956" s="2">
        <v>14174</v>
      </c>
      <c r="F2956" s="2">
        <v>7030</v>
      </c>
    </row>
    <row r="2957" spans="1:6" ht="15.75" customHeight="1">
      <c r="A2957" s="19">
        <v>44929.46875</v>
      </c>
      <c r="B2957" s="2">
        <v>14151</v>
      </c>
      <c r="C2957" s="2">
        <v>14180</v>
      </c>
      <c r="D2957" s="2">
        <v>14136</v>
      </c>
      <c r="E2957" s="2">
        <v>14170</v>
      </c>
      <c r="F2957" s="2">
        <v>11514</v>
      </c>
    </row>
    <row r="2958" spans="1:6" ht="15.75" customHeight="1">
      <c r="A2958" s="19">
        <v>44929.458333333336</v>
      </c>
      <c r="B2958" s="2">
        <v>14119</v>
      </c>
      <c r="C2958" s="2">
        <v>14156</v>
      </c>
      <c r="D2958" s="2">
        <v>14114</v>
      </c>
      <c r="E2958" s="2">
        <v>14151</v>
      </c>
      <c r="F2958" s="2">
        <v>12572</v>
      </c>
    </row>
    <row r="2959" spans="1:6" ht="15.75" customHeight="1">
      <c r="A2959" s="19">
        <v>44929.447916666664</v>
      </c>
      <c r="B2959" s="2">
        <v>14087</v>
      </c>
      <c r="C2959" s="2">
        <v>14124</v>
      </c>
      <c r="D2959" s="2">
        <v>14077</v>
      </c>
      <c r="E2959" s="2">
        <v>14119</v>
      </c>
      <c r="F2959" s="2">
        <v>12662</v>
      </c>
    </row>
    <row r="2960" spans="1:6" ht="15.75" customHeight="1">
      <c r="A2960" s="19">
        <v>44929.4375</v>
      </c>
      <c r="B2960" s="2">
        <v>14038</v>
      </c>
      <c r="C2960" s="2">
        <v>14091</v>
      </c>
      <c r="D2960" s="2">
        <v>14026</v>
      </c>
      <c r="E2960" s="2">
        <v>14088</v>
      </c>
      <c r="F2960" s="2">
        <v>16392</v>
      </c>
    </row>
    <row r="2961" spans="1:6" ht="15.75" customHeight="1">
      <c r="A2961" s="19">
        <v>44929.427083333336</v>
      </c>
      <c r="B2961" s="2">
        <v>14023</v>
      </c>
      <c r="C2961" s="2">
        <v>14046</v>
      </c>
      <c r="D2961" s="2">
        <v>14011</v>
      </c>
      <c r="E2961" s="2">
        <v>14040</v>
      </c>
      <c r="F2961" s="2">
        <v>9501</v>
      </c>
    </row>
    <row r="2962" spans="1:6" ht="15.75" customHeight="1">
      <c r="A2962" s="19">
        <v>44929.416666666664</v>
      </c>
      <c r="B2962" s="2">
        <v>13982</v>
      </c>
      <c r="C2962" s="2">
        <v>14031</v>
      </c>
      <c r="D2962" s="2">
        <v>13966</v>
      </c>
      <c r="E2962" s="2">
        <v>14022</v>
      </c>
      <c r="F2962" s="2">
        <v>12891</v>
      </c>
    </row>
    <row r="2963" spans="1:6" ht="15.75" customHeight="1">
      <c r="A2963" s="19">
        <v>44929.40625</v>
      </c>
      <c r="B2963" s="2">
        <v>13959</v>
      </c>
      <c r="C2963" s="2">
        <v>13990</v>
      </c>
      <c r="D2963" s="2">
        <v>13952</v>
      </c>
      <c r="E2963" s="2">
        <v>13981</v>
      </c>
      <c r="F2963" s="2">
        <v>12660</v>
      </c>
    </row>
    <row r="2964" spans="1:6" ht="15.75" customHeight="1">
      <c r="A2964" s="19">
        <v>44929.395833333336</v>
      </c>
      <c r="B2964" s="2">
        <v>14035</v>
      </c>
      <c r="C2964" s="2">
        <v>14045</v>
      </c>
      <c r="D2964" s="2">
        <v>13957</v>
      </c>
      <c r="E2964" s="2">
        <v>13959</v>
      </c>
      <c r="F2964" s="2">
        <v>20490</v>
      </c>
    </row>
    <row r="2965" spans="1:6" ht="15.75" customHeight="1">
      <c r="A2965" s="19">
        <v>44929.385416666664</v>
      </c>
      <c r="B2965" s="2">
        <v>14031</v>
      </c>
      <c r="C2965" s="2">
        <v>14041</v>
      </c>
      <c r="D2965" s="2">
        <v>14007</v>
      </c>
      <c r="E2965" s="2">
        <v>14035</v>
      </c>
      <c r="F2965" s="2">
        <v>14165</v>
      </c>
    </row>
    <row r="2966" spans="1:6" ht="15.75" customHeight="1">
      <c r="A2966" s="19">
        <v>44929.375</v>
      </c>
      <c r="B2966" s="2">
        <v>14064</v>
      </c>
      <c r="C2966" s="2">
        <v>14064</v>
      </c>
      <c r="D2966" s="2">
        <v>14026</v>
      </c>
      <c r="E2966" s="2">
        <v>14031</v>
      </c>
      <c r="F2966" s="2">
        <v>14658</v>
      </c>
    </row>
    <row r="2967" spans="1:6" ht="15.75" customHeight="1">
      <c r="A2967" s="19">
        <v>44926.208333333336</v>
      </c>
      <c r="B2967" s="2">
        <v>14093</v>
      </c>
      <c r="C2967" s="2">
        <v>14130</v>
      </c>
      <c r="D2967" s="2">
        <v>14093</v>
      </c>
      <c r="E2967" s="2">
        <v>14100</v>
      </c>
      <c r="F2967" s="2">
        <v>4792</v>
      </c>
    </row>
    <row r="2968" spans="1:6" ht="15.75" customHeight="1">
      <c r="A2968" s="19">
        <v>44926.197916666664</v>
      </c>
      <c r="B2968" s="2">
        <v>14072</v>
      </c>
      <c r="C2968" s="2">
        <v>14096</v>
      </c>
      <c r="D2968" s="2">
        <v>14068</v>
      </c>
      <c r="E2968" s="2">
        <v>14095</v>
      </c>
      <c r="F2968" s="2">
        <v>2275</v>
      </c>
    </row>
    <row r="2969" spans="1:6" ht="15.75" customHeight="1">
      <c r="A2969" s="19">
        <v>44926.1875</v>
      </c>
      <c r="B2969" s="2">
        <v>14078</v>
      </c>
      <c r="C2969" s="2">
        <v>14085</v>
      </c>
      <c r="D2969" s="2">
        <v>14067</v>
      </c>
      <c r="E2969" s="2">
        <v>14072</v>
      </c>
      <c r="F2969" s="2">
        <v>1659</v>
      </c>
    </row>
    <row r="2970" spans="1:6" ht="15.75" customHeight="1">
      <c r="A2970" s="19">
        <v>44926.177083333336</v>
      </c>
      <c r="B2970" s="2">
        <v>14040</v>
      </c>
      <c r="C2970" s="2">
        <v>14080</v>
      </c>
      <c r="D2970" s="2">
        <v>14040</v>
      </c>
      <c r="E2970" s="2">
        <v>14078</v>
      </c>
      <c r="F2970" s="2">
        <v>2894</v>
      </c>
    </row>
    <row r="2971" spans="1:6" ht="15.75" customHeight="1">
      <c r="A2971" s="19">
        <v>44926.166666666664</v>
      </c>
      <c r="B2971" s="2">
        <v>14040</v>
      </c>
      <c r="C2971" s="2">
        <v>14045</v>
      </c>
      <c r="D2971" s="2">
        <v>14035</v>
      </c>
      <c r="E2971" s="2">
        <v>14040</v>
      </c>
      <c r="F2971" s="2">
        <v>606</v>
      </c>
    </row>
    <row r="2972" spans="1:6" ht="15.75" customHeight="1">
      <c r="A2972" s="19">
        <v>44926.15625</v>
      </c>
      <c r="B2972" s="2">
        <v>14034</v>
      </c>
      <c r="C2972" s="2">
        <v>14042</v>
      </c>
      <c r="D2972" s="2">
        <v>14034</v>
      </c>
      <c r="E2972" s="2">
        <v>14040</v>
      </c>
      <c r="F2972" s="2">
        <v>709</v>
      </c>
    </row>
    <row r="2973" spans="1:6" ht="15.75" customHeight="1">
      <c r="A2973" s="19">
        <v>44926.145833333336</v>
      </c>
      <c r="B2973" s="2">
        <v>14028</v>
      </c>
      <c r="C2973" s="2">
        <v>14038</v>
      </c>
      <c r="D2973" s="2">
        <v>14022</v>
      </c>
      <c r="E2973" s="2">
        <v>14034</v>
      </c>
      <c r="F2973" s="2">
        <v>511</v>
      </c>
    </row>
    <row r="2974" spans="1:6" ht="15.75" customHeight="1">
      <c r="A2974" s="19">
        <v>44926.135416666664</v>
      </c>
      <c r="B2974" s="2">
        <v>14033</v>
      </c>
      <c r="C2974" s="2">
        <v>14035</v>
      </c>
      <c r="D2974" s="2">
        <v>14021</v>
      </c>
      <c r="E2974" s="2">
        <v>14027</v>
      </c>
      <c r="F2974" s="2">
        <v>769</v>
      </c>
    </row>
    <row r="2975" spans="1:6" ht="15.75" customHeight="1">
      <c r="A2975" s="19">
        <v>44926.125</v>
      </c>
      <c r="B2975" s="2">
        <v>14032</v>
      </c>
      <c r="C2975" s="2">
        <v>14038</v>
      </c>
      <c r="D2975" s="2">
        <v>14028</v>
      </c>
      <c r="E2975" s="2">
        <v>14031</v>
      </c>
      <c r="F2975" s="2">
        <v>699</v>
      </c>
    </row>
    <row r="2976" spans="1:6" ht="15.75" customHeight="1">
      <c r="A2976" s="19">
        <v>44926.114583333336</v>
      </c>
      <c r="B2976" s="2">
        <v>14017</v>
      </c>
      <c r="C2976" s="2">
        <v>14033</v>
      </c>
      <c r="D2976" s="2">
        <v>14016</v>
      </c>
      <c r="E2976" s="2">
        <v>14032</v>
      </c>
      <c r="F2976" s="2">
        <v>1226</v>
      </c>
    </row>
    <row r="2977" spans="1:6" ht="15.75" customHeight="1">
      <c r="A2977" s="19">
        <v>44926.104166666664</v>
      </c>
      <c r="B2977" s="2">
        <v>14044</v>
      </c>
      <c r="C2977" s="2">
        <v>14044</v>
      </c>
      <c r="D2977" s="2">
        <v>14005</v>
      </c>
      <c r="E2977" s="2">
        <v>14017</v>
      </c>
      <c r="F2977" s="2">
        <v>3107</v>
      </c>
    </row>
    <row r="2978" spans="1:6" ht="15.75" customHeight="1">
      <c r="A2978" s="19">
        <v>44926.09375</v>
      </c>
      <c r="B2978" s="2">
        <v>14051</v>
      </c>
      <c r="C2978" s="2">
        <v>14053</v>
      </c>
      <c r="D2978" s="2">
        <v>14041</v>
      </c>
      <c r="E2978" s="2">
        <v>14043</v>
      </c>
      <c r="F2978" s="2">
        <v>652</v>
      </c>
    </row>
    <row r="2979" spans="1:6" ht="15.75" customHeight="1">
      <c r="A2979" s="19">
        <v>44926.083333333336</v>
      </c>
      <c r="B2979" s="2">
        <v>14043</v>
      </c>
      <c r="C2979" s="2">
        <v>14053</v>
      </c>
      <c r="D2979" s="2">
        <v>14038</v>
      </c>
      <c r="E2979" s="2">
        <v>14051</v>
      </c>
      <c r="F2979" s="2">
        <v>935</v>
      </c>
    </row>
    <row r="2980" spans="1:6" ht="15.75" customHeight="1">
      <c r="A2980" s="19">
        <v>44926.072916666664</v>
      </c>
      <c r="B2980" s="2">
        <v>14040</v>
      </c>
      <c r="C2980" s="2">
        <v>14054</v>
      </c>
      <c r="D2980" s="2">
        <v>14039</v>
      </c>
      <c r="E2980" s="2">
        <v>14043</v>
      </c>
      <c r="F2980" s="2">
        <v>1519</v>
      </c>
    </row>
    <row r="2981" spans="1:6" ht="15.75" customHeight="1">
      <c r="A2981" s="19">
        <v>44926.0625</v>
      </c>
      <c r="B2981" s="2">
        <v>14036</v>
      </c>
      <c r="C2981" s="2">
        <v>14046</v>
      </c>
      <c r="D2981" s="2">
        <v>14035</v>
      </c>
      <c r="E2981" s="2">
        <v>14039</v>
      </c>
      <c r="F2981" s="2">
        <v>1111</v>
      </c>
    </row>
    <row r="2982" spans="1:6" ht="15.75" customHeight="1">
      <c r="A2982" s="19">
        <v>44926.052083333336</v>
      </c>
      <c r="B2982" s="2">
        <v>14036</v>
      </c>
      <c r="C2982" s="2">
        <v>14043</v>
      </c>
      <c r="D2982" s="2">
        <v>14030</v>
      </c>
      <c r="E2982" s="2">
        <v>14037</v>
      </c>
      <c r="F2982" s="2">
        <v>1655</v>
      </c>
    </row>
    <row r="2983" spans="1:6" ht="15.75" customHeight="1">
      <c r="A2983" s="19">
        <v>44926.041666666664</v>
      </c>
      <c r="B2983" s="2">
        <v>14036</v>
      </c>
      <c r="C2983" s="2">
        <v>14039</v>
      </c>
      <c r="D2983" s="2">
        <v>14021</v>
      </c>
      <c r="E2983" s="2">
        <v>14036</v>
      </c>
      <c r="F2983" s="2">
        <v>3480</v>
      </c>
    </row>
    <row r="2984" spans="1:6" ht="15.75" customHeight="1">
      <c r="A2984" s="19">
        <v>44926.03125</v>
      </c>
      <c r="B2984" s="2">
        <v>14036</v>
      </c>
      <c r="C2984" s="2">
        <v>14051</v>
      </c>
      <c r="D2984" s="2">
        <v>14032</v>
      </c>
      <c r="E2984" s="2">
        <v>14035</v>
      </c>
      <c r="F2984" s="2">
        <v>3412</v>
      </c>
    </row>
    <row r="2985" spans="1:6" ht="15.75" customHeight="1">
      <c r="A2985" s="19">
        <v>44926.020833333336</v>
      </c>
      <c r="B2985" s="2">
        <v>14060</v>
      </c>
      <c r="C2985" s="2">
        <v>14064</v>
      </c>
      <c r="D2985" s="2">
        <v>14035</v>
      </c>
      <c r="E2985" s="2">
        <v>14037</v>
      </c>
      <c r="F2985" s="2">
        <v>4627</v>
      </c>
    </row>
    <row r="2986" spans="1:6" ht="15.75" customHeight="1">
      <c r="A2986" s="19">
        <v>44926.010416666664</v>
      </c>
      <c r="B2986" s="2">
        <v>14065</v>
      </c>
      <c r="C2986" s="2">
        <v>14077</v>
      </c>
      <c r="D2986" s="2">
        <v>14058</v>
      </c>
      <c r="E2986" s="2">
        <v>14061</v>
      </c>
      <c r="F2986" s="2">
        <v>2086</v>
      </c>
    </row>
    <row r="2987" spans="1:6" ht="15.75" customHeight="1">
      <c r="A2987" s="19">
        <v>44926</v>
      </c>
      <c r="B2987" s="2">
        <v>14069</v>
      </c>
      <c r="C2987" s="2">
        <v>14086</v>
      </c>
      <c r="D2987" s="2">
        <v>14062</v>
      </c>
      <c r="E2987" s="2">
        <v>14065</v>
      </c>
      <c r="F2987" s="2">
        <v>2690</v>
      </c>
    </row>
    <row r="2988" spans="1:6" ht="15.75" customHeight="1">
      <c r="A2988" s="19">
        <v>44925.989583333336</v>
      </c>
      <c r="B2988" s="2">
        <v>14075</v>
      </c>
      <c r="C2988" s="2">
        <v>14080</v>
      </c>
      <c r="D2988" s="2">
        <v>14060</v>
      </c>
      <c r="E2988" s="2">
        <v>14068</v>
      </c>
      <c r="F2988" s="2">
        <v>2613</v>
      </c>
    </row>
    <row r="2989" spans="1:6" ht="15.75" customHeight="1">
      <c r="A2989" s="19">
        <v>44925.979166666664</v>
      </c>
      <c r="B2989" s="2">
        <v>14069</v>
      </c>
      <c r="C2989" s="2">
        <v>14089</v>
      </c>
      <c r="D2989" s="2">
        <v>14065</v>
      </c>
      <c r="E2989" s="2">
        <v>14076</v>
      </c>
      <c r="F2989" s="2">
        <v>3350</v>
      </c>
    </row>
    <row r="2990" spans="1:6" ht="15.75" customHeight="1">
      <c r="A2990" s="19">
        <v>44925.96875</v>
      </c>
      <c r="B2990" s="2">
        <v>14074</v>
      </c>
      <c r="C2990" s="2">
        <v>14082</v>
      </c>
      <c r="D2990" s="2">
        <v>14059</v>
      </c>
      <c r="E2990" s="2">
        <v>14069</v>
      </c>
      <c r="F2990" s="2">
        <v>3377</v>
      </c>
    </row>
    <row r="2991" spans="1:6" ht="15.75" customHeight="1">
      <c r="A2991" s="19">
        <v>44925.958333333336</v>
      </c>
      <c r="B2991" s="2">
        <v>14092</v>
      </c>
      <c r="C2991" s="2">
        <v>14093</v>
      </c>
      <c r="D2991" s="2">
        <v>14050</v>
      </c>
      <c r="E2991" s="2">
        <v>14073</v>
      </c>
      <c r="F2991" s="2">
        <v>8130</v>
      </c>
    </row>
    <row r="2992" spans="1:6" ht="15.75" customHeight="1">
      <c r="A2992" s="19">
        <v>44925.947916666664</v>
      </c>
      <c r="B2992" s="2">
        <v>14081</v>
      </c>
      <c r="C2992" s="2">
        <v>14110</v>
      </c>
      <c r="D2992" s="2">
        <v>14071</v>
      </c>
      <c r="E2992" s="2">
        <v>14092</v>
      </c>
      <c r="F2992" s="2">
        <v>6736</v>
      </c>
    </row>
    <row r="2993" spans="1:6" ht="15.75" customHeight="1">
      <c r="A2993" s="19">
        <v>44925.9375</v>
      </c>
      <c r="B2993" s="2">
        <v>14086</v>
      </c>
      <c r="C2993" s="2">
        <v>14093</v>
      </c>
      <c r="D2993" s="2">
        <v>14081</v>
      </c>
      <c r="E2993" s="2">
        <v>14082</v>
      </c>
      <c r="F2993" s="2">
        <v>1184</v>
      </c>
    </row>
    <row r="2994" spans="1:6" ht="15.75" customHeight="1">
      <c r="A2994" s="19">
        <v>44925.927083333336</v>
      </c>
      <c r="B2994" s="2">
        <v>14087</v>
      </c>
      <c r="C2994" s="2">
        <v>14092</v>
      </c>
      <c r="D2994" s="2">
        <v>14081</v>
      </c>
      <c r="E2994" s="2">
        <v>14084</v>
      </c>
      <c r="F2994" s="2">
        <v>1270</v>
      </c>
    </row>
    <row r="2995" spans="1:6" ht="15.75" customHeight="1">
      <c r="A2995" s="19">
        <v>44925.916666666664</v>
      </c>
      <c r="B2995" s="2">
        <v>14080</v>
      </c>
      <c r="C2995" s="2">
        <v>14092</v>
      </c>
      <c r="D2995" s="2">
        <v>14077</v>
      </c>
      <c r="E2995" s="2">
        <v>14087</v>
      </c>
      <c r="F2995" s="2">
        <v>1760</v>
      </c>
    </row>
    <row r="2996" spans="1:6" ht="15.75" customHeight="1">
      <c r="A2996" s="19">
        <v>44925.90625</v>
      </c>
      <c r="B2996" s="2">
        <v>14070</v>
      </c>
      <c r="C2996" s="2">
        <v>14084</v>
      </c>
      <c r="D2996" s="2">
        <v>14067</v>
      </c>
      <c r="E2996" s="2">
        <v>14080</v>
      </c>
      <c r="F2996" s="2">
        <v>2436</v>
      </c>
    </row>
    <row r="2997" spans="1:6" ht="15.75" customHeight="1">
      <c r="A2997" s="19">
        <v>44925.895833333336</v>
      </c>
      <c r="B2997" s="2">
        <v>14092</v>
      </c>
      <c r="C2997" s="2">
        <v>14098</v>
      </c>
      <c r="D2997" s="2">
        <v>14068</v>
      </c>
      <c r="E2997" s="2">
        <v>14070</v>
      </c>
      <c r="F2997" s="2">
        <v>3800</v>
      </c>
    </row>
    <row r="2998" spans="1:6" ht="15.75" customHeight="1">
      <c r="A2998" s="19">
        <v>44925.885416666664</v>
      </c>
      <c r="B2998" s="2">
        <v>14097</v>
      </c>
      <c r="C2998" s="2">
        <v>14100</v>
      </c>
      <c r="D2998" s="2">
        <v>14087</v>
      </c>
      <c r="E2998" s="2">
        <v>14092</v>
      </c>
      <c r="F2998" s="2">
        <v>1982</v>
      </c>
    </row>
    <row r="2999" spans="1:6" ht="15.75" customHeight="1">
      <c r="A2999" s="19">
        <v>44925.875</v>
      </c>
      <c r="B2999" s="2">
        <v>14100</v>
      </c>
      <c r="C2999" s="2">
        <v>14106</v>
      </c>
      <c r="D2999" s="2">
        <v>14097</v>
      </c>
      <c r="E2999" s="2">
        <v>14097</v>
      </c>
      <c r="F2999" s="2">
        <v>915</v>
      </c>
    </row>
    <row r="3000" spans="1:6" ht="15.75" customHeight="1">
      <c r="A3000" s="19">
        <v>44925.864583333336</v>
      </c>
      <c r="B3000" s="2">
        <v>14103</v>
      </c>
      <c r="C3000" s="2">
        <v>14108</v>
      </c>
      <c r="D3000" s="2">
        <v>14094</v>
      </c>
      <c r="E3000" s="2">
        <v>14099</v>
      </c>
      <c r="F3000" s="2">
        <v>1730</v>
      </c>
    </row>
    <row r="3001" spans="1:6" ht="15.75" customHeight="1">
      <c r="A3001" s="19">
        <v>44925.854166666664</v>
      </c>
      <c r="B3001" s="2">
        <v>14115</v>
      </c>
      <c r="C3001" s="2">
        <v>14116</v>
      </c>
      <c r="D3001" s="2">
        <v>14103</v>
      </c>
      <c r="E3001" s="2">
        <v>14103</v>
      </c>
      <c r="F3001" s="2">
        <v>1003</v>
      </c>
    </row>
    <row r="3002" spans="1:6" ht="15.75" customHeight="1">
      <c r="A3002" s="19">
        <v>44925.84375</v>
      </c>
      <c r="B3002" s="2">
        <v>14115</v>
      </c>
      <c r="C3002" s="2">
        <v>14118</v>
      </c>
      <c r="D3002" s="2">
        <v>14111</v>
      </c>
      <c r="E3002" s="2">
        <v>14115</v>
      </c>
      <c r="F3002" s="2">
        <v>736</v>
      </c>
    </row>
    <row r="3003" spans="1:6" ht="15.75" customHeight="1">
      <c r="A3003" s="19">
        <v>44925.833333333336</v>
      </c>
      <c r="B3003" s="2">
        <v>14125</v>
      </c>
      <c r="C3003" s="2">
        <v>14127</v>
      </c>
      <c r="D3003" s="2">
        <v>14114</v>
      </c>
      <c r="E3003" s="2">
        <v>14114</v>
      </c>
      <c r="F3003" s="2">
        <v>909</v>
      </c>
    </row>
    <row r="3004" spans="1:6" ht="15.75" customHeight="1">
      <c r="A3004" s="19">
        <v>44925.822916666664</v>
      </c>
      <c r="B3004" s="2">
        <v>14120</v>
      </c>
      <c r="C3004" s="2">
        <v>14132</v>
      </c>
      <c r="D3004" s="2">
        <v>14118</v>
      </c>
      <c r="E3004" s="2">
        <v>14124</v>
      </c>
      <c r="F3004" s="2">
        <v>976</v>
      </c>
    </row>
    <row r="3005" spans="1:6" ht="15.75" customHeight="1">
      <c r="A3005" s="19">
        <v>44925.8125</v>
      </c>
      <c r="B3005" s="2">
        <v>14120</v>
      </c>
      <c r="C3005" s="2">
        <v>14122</v>
      </c>
      <c r="D3005" s="2">
        <v>14118</v>
      </c>
      <c r="E3005" s="2">
        <v>14120</v>
      </c>
      <c r="F3005" s="2">
        <v>432</v>
      </c>
    </row>
    <row r="3006" spans="1:6" ht="15.75" customHeight="1">
      <c r="A3006" s="19">
        <v>44925.802083333336</v>
      </c>
      <c r="B3006" s="2">
        <v>14126</v>
      </c>
      <c r="C3006" s="2">
        <v>14130</v>
      </c>
      <c r="D3006" s="2">
        <v>14116</v>
      </c>
      <c r="E3006" s="2">
        <v>14120</v>
      </c>
      <c r="F3006" s="2">
        <v>1004</v>
      </c>
    </row>
    <row r="3007" spans="1:6" ht="15.75" customHeight="1">
      <c r="A3007" s="19">
        <v>44925.791666666664</v>
      </c>
      <c r="B3007" s="2">
        <v>14130</v>
      </c>
      <c r="C3007" s="2">
        <v>14132</v>
      </c>
      <c r="D3007" s="2">
        <v>14121</v>
      </c>
      <c r="E3007" s="2">
        <v>14126</v>
      </c>
      <c r="F3007" s="2">
        <v>1294</v>
      </c>
    </row>
    <row r="3008" spans="1:6" ht="15.75" customHeight="1">
      <c r="A3008" s="19">
        <v>44925.78125</v>
      </c>
      <c r="B3008" s="2">
        <v>14115</v>
      </c>
      <c r="C3008" s="2">
        <v>14131</v>
      </c>
      <c r="D3008" s="2">
        <v>14112</v>
      </c>
      <c r="E3008" s="2">
        <v>14131</v>
      </c>
      <c r="F3008" s="2">
        <v>1851</v>
      </c>
    </row>
    <row r="3009" spans="1:6" ht="15.75" customHeight="1">
      <c r="A3009" s="19">
        <v>44925.770833333336</v>
      </c>
      <c r="B3009" s="2">
        <v>14103</v>
      </c>
      <c r="C3009" s="2">
        <v>14117</v>
      </c>
      <c r="D3009" s="2">
        <v>14103</v>
      </c>
      <c r="E3009" s="2">
        <v>14115</v>
      </c>
      <c r="F3009" s="2">
        <v>868</v>
      </c>
    </row>
    <row r="3010" spans="1:6" ht="15.75" customHeight="1">
      <c r="A3010" s="19">
        <v>44925.760416666664</v>
      </c>
      <c r="B3010" s="2">
        <v>14107</v>
      </c>
      <c r="C3010" s="2">
        <v>14114</v>
      </c>
      <c r="D3010" s="2">
        <v>14103</v>
      </c>
      <c r="E3010" s="2">
        <v>14103</v>
      </c>
      <c r="F3010" s="2">
        <v>958</v>
      </c>
    </row>
    <row r="3011" spans="1:6" ht="15.75" customHeight="1">
      <c r="A3011" s="19">
        <v>44925.75</v>
      </c>
      <c r="B3011" s="2">
        <v>14103</v>
      </c>
      <c r="C3011" s="2">
        <v>14109</v>
      </c>
      <c r="D3011" s="2">
        <v>14095</v>
      </c>
      <c r="E3011" s="2">
        <v>14108</v>
      </c>
      <c r="F3011" s="2">
        <v>964</v>
      </c>
    </row>
    <row r="3012" spans="1:6" ht="15.75" customHeight="1">
      <c r="A3012" s="19">
        <v>44925.739583333336</v>
      </c>
      <c r="B3012" s="2">
        <v>14100</v>
      </c>
      <c r="C3012" s="2">
        <v>14105</v>
      </c>
      <c r="D3012" s="2">
        <v>14098</v>
      </c>
      <c r="E3012" s="2">
        <v>14102</v>
      </c>
      <c r="F3012" s="2">
        <v>654</v>
      </c>
    </row>
    <row r="3013" spans="1:6" ht="15.75" customHeight="1">
      <c r="A3013" s="19">
        <v>44925.729166666664</v>
      </c>
      <c r="B3013" s="2">
        <v>14098</v>
      </c>
      <c r="C3013" s="2">
        <v>14102</v>
      </c>
      <c r="D3013" s="2">
        <v>14094</v>
      </c>
      <c r="E3013" s="2">
        <v>14100</v>
      </c>
      <c r="F3013" s="2">
        <v>548</v>
      </c>
    </row>
    <row r="3014" spans="1:6" ht="15.75" customHeight="1">
      <c r="A3014" s="19">
        <v>44925.71875</v>
      </c>
      <c r="B3014" s="2">
        <v>14091</v>
      </c>
      <c r="C3014" s="2">
        <v>14100</v>
      </c>
      <c r="D3014" s="2">
        <v>14090</v>
      </c>
      <c r="E3014" s="2">
        <v>14098</v>
      </c>
      <c r="F3014" s="2">
        <v>828</v>
      </c>
    </row>
    <row r="3015" spans="1:6" ht="15.75" customHeight="1">
      <c r="A3015" s="19">
        <v>44925.708333333336</v>
      </c>
      <c r="B3015" s="2">
        <v>14108</v>
      </c>
      <c r="C3015" s="2">
        <v>14108</v>
      </c>
      <c r="D3015" s="2">
        <v>14090</v>
      </c>
      <c r="E3015" s="2">
        <v>14092</v>
      </c>
      <c r="F3015" s="2">
        <v>1055</v>
      </c>
    </row>
    <row r="3016" spans="1:6" ht="15.75" customHeight="1">
      <c r="A3016" s="19">
        <v>44925.697916666664</v>
      </c>
      <c r="B3016" s="2">
        <v>14102</v>
      </c>
      <c r="C3016" s="2">
        <v>14109</v>
      </c>
      <c r="D3016" s="2">
        <v>14100</v>
      </c>
      <c r="E3016" s="2">
        <v>14107</v>
      </c>
      <c r="F3016" s="2">
        <v>867</v>
      </c>
    </row>
    <row r="3017" spans="1:6" ht="15.75" customHeight="1">
      <c r="A3017" s="19">
        <v>44925.6875</v>
      </c>
      <c r="B3017" s="2">
        <v>14099</v>
      </c>
      <c r="C3017" s="2">
        <v>14103</v>
      </c>
      <c r="D3017" s="2">
        <v>14092</v>
      </c>
      <c r="E3017" s="2">
        <v>14101</v>
      </c>
      <c r="F3017" s="2">
        <v>999</v>
      </c>
    </row>
    <row r="3018" spans="1:6" ht="15.75" customHeight="1">
      <c r="A3018" s="19">
        <v>44925.677083333336</v>
      </c>
      <c r="B3018" s="2">
        <v>14112</v>
      </c>
      <c r="C3018" s="2">
        <v>14112</v>
      </c>
      <c r="D3018" s="2">
        <v>14095</v>
      </c>
      <c r="E3018" s="2">
        <v>14099</v>
      </c>
      <c r="F3018" s="2">
        <v>1809</v>
      </c>
    </row>
    <row r="3019" spans="1:6" ht="15.75" customHeight="1">
      <c r="A3019" s="19">
        <v>44925.666666666664</v>
      </c>
      <c r="B3019" s="2">
        <v>14101</v>
      </c>
      <c r="C3019" s="2">
        <v>14116</v>
      </c>
      <c r="D3019" s="2">
        <v>14101</v>
      </c>
      <c r="E3019" s="2">
        <v>14112</v>
      </c>
      <c r="F3019" s="2">
        <v>1674</v>
      </c>
    </row>
    <row r="3020" spans="1:6" ht="15.75" customHeight="1">
      <c r="A3020" s="19">
        <v>44925.65625</v>
      </c>
      <c r="B3020" s="2">
        <v>14093</v>
      </c>
      <c r="C3020" s="2">
        <v>14105</v>
      </c>
      <c r="D3020" s="2">
        <v>14081</v>
      </c>
      <c r="E3020" s="2">
        <v>14102</v>
      </c>
      <c r="F3020" s="2">
        <v>3540</v>
      </c>
    </row>
    <row r="3021" spans="1:6" ht="15.75" customHeight="1">
      <c r="A3021" s="19">
        <v>44925.645833333336</v>
      </c>
      <c r="B3021" s="2">
        <v>14118</v>
      </c>
      <c r="C3021" s="2">
        <v>14119</v>
      </c>
      <c r="D3021" s="2">
        <v>14093</v>
      </c>
      <c r="E3021" s="2">
        <v>14093</v>
      </c>
      <c r="F3021" s="2">
        <v>2560</v>
      </c>
    </row>
    <row r="3022" spans="1:6" ht="15.75" customHeight="1">
      <c r="A3022" s="19">
        <v>44925.635416666664</v>
      </c>
      <c r="B3022" s="2">
        <v>14120</v>
      </c>
      <c r="C3022" s="2">
        <v>14124</v>
      </c>
      <c r="D3022" s="2">
        <v>14095</v>
      </c>
      <c r="E3022" s="2">
        <v>14118</v>
      </c>
      <c r="F3022" s="2">
        <v>4015</v>
      </c>
    </row>
    <row r="3023" spans="1:6" ht="15.75" customHeight="1">
      <c r="A3023" s="19">
        <v>44925.572916666664</v>
      </c>
      <c r="B3023" s="2">
        <v>14139</v>
      </c>
      <c r="C3023" s="2">
        <v>14145</v>
      </c>
      <c r="D3023" s="2">
        <v>14127</v>
      </c>
      <c r="E3023" s="2">
        <v>14134</v>
      </c>
      <c r="F3023" s="2">
        <v>7256</v>
      </c>
    </row>
    <row r="3024" spans="1:6" ht="15.75" customHeight="1">
      <c r="A3024" s="19">
        <v>44925.5625</v>
      </c>
      <c r="B3024" s="2">
        <v>14180</v>
      </c>
      <c r="C3024" s="2">
        <v>14183</v>
      </c>
      <c r="D3024" s="2">
        <v>14133</v>
      </c>
      <c r="E3024" s="2">
        <v>14139</v>
      </c>
      <c r="F3024" s="2">
        <v>9540</v>
      </c>
    </row>
    <row r="3025" spans="1:6" ht="15.75" customHeight="1">
      <c r="A3025" s="19">
        <v>44925.552083333336</v>
      </c>
      <c r="B3025" s="2">
        <v>14190</v>
      </c>
      <c r="C3025" s="2">
        <v>14196</v>
      </c>
      <c r="D3025" s="2">
        <v>14175</v>
      </c>
      <c r="E3025" s="2">
        <v>14181</v>
      </c>
      <c r="F3025" s="2">
        <v>3575</v>
      </c>
    </row>
    <row r="3026" spans="1:6" ht="15.75" customHeight="1">
      <c r="A3026" s="19">
        <v>44925.541666666664</v>
      </c>
      <c r="B3026" s="2">
        <v>14170</v>
      </c>
      <c r="C3026" s="2">
        <v>14190</v>
      </c>
      <c r="D3026" s="2">
        <v>14168</v>
      </c>
      <c r="E3026" s="2">
        <v>14190</v>
      </c>
      <c r="F3026" s="2">
        <v>2710</v>
      </c>
    </row>
    <row r="3027" spans="1:6" ht="15.75" customHeight="1">
      <c r="A3027" s="19">
        <v>44925.53125</v>
      </c>
      <c r="B3027" s="2">
        <v>14187</v>
      </c>
      <c r="C3027" s="2">
        <v>14188</v>
      </c>
      <c r="D3027" s="2">
        <v>14170</v>
      </c>
      <c r="E3027" s="2">
        <v>14170</v>
      </c>
      <c r="F3027" s="2">
        <v>1613</v>
      </c>
    </row>
    <row r="3028" spans="1:6" ht="15.75" customHeight="1">
      <c r="A3028" s="19">
        <v>44925.520833333336</v>
      </c>
      <c r="B3028" s="2">
        <v>14182</v>
      </c>
      <c r="C3028" s="2">
        <v>14187</v>
      </c>
      <c r="D3028" s="2">
        <v>14172</v>
      </c>
      <c r="E3028" s="2">
        <v>14187</v>
      </c>
      <c r="F3028" s="2">
        <v>2357</v>
      </c>
    </row>
    <row r="3029" spans="1:6" ht="15.75" customHeight="1">
      <c r="A3029" s="19">
        <v>44925.510416666664</v>
      </c>
      <c r="B3029" s="2">
        <v>14182</v>
      </c>
      <c r="C3029" s="2">
        <v>14188</v>
      </c>
      <c r="D3029" s="2">
        <v>14176</v>
      </c>
      <c r="E3029" s="2">
        <v>14183</v>
      </c>
      <c r="F3029" s="2">
        <v>3060</v>
      </c>
    </row>
    <row r="3030" spans="1:6" ht="15.75" customHeight="1">
      <c r="A3030" s="19">
        <v>44925.5</v>
      </c>
      <c r="B3030" s="2">
        <v>14162</v>
      </c>
      <c r="C3030" s="2">
        <v>14182</v>
      </c>
      <c r="D3030" s="2">
        <v>14160</v>
      </c>
      <c r="E3030" s="2">
        <v>14182</v>
      </c>
      <c r="F3030" s="2">
        <v>3011</v>
      </c>
    </row>
    <row r="3031" spans="1:6" ht="15.75" customHeight="1">
      <c r="A3031" s="19">
        <v>44925.489583333336</v>
      </c>
      <c r="B3031" s="2">
        <v>14160</v>
      </c>
      <c r="C3031" s="2">
        <v>14168</v>
      </c>
      <c r="D3031" s="2">
        <v>14151</v>
      </c>
      <c r="E3031" s="2">
        <v>14162</v>
      </c>
      <c r="F3031" s="2">
        <v>2441</v>
      </c>
    </row>
    <row r="3032" spans="1:6" ht="15.75" customHeight="1">
      <c r="A3032" s="19">
        <v>44925.479166666664</v>
      </c>
      <c r="B3032" s="2">
        <v>14169</v>
      </c>
      <c r="C3032" s="2">
        <v>14169</v>
      </c>
      <c r="D3032" s="2">
        <v>14158</v>
      </c>
      <c r="E3032" s="2">
        <v>14160</v>
      </c>
      <c r="F3032" s="2">
        <v>1584</v>
      </c>
    </row>
    <row r="3033" spans="1:6" ht="15.75" customHeight="1">
      <c r="A3033" s="19">
        <v>44925.46875</v>
      </c>
      <c r="B3033" s="2">
        <v>14163</v>
      </c>
      <c r="C3033" s="2">
        <v>14173</v>
      </c>
      <c r="D3033" s="2">
        <v>14161</v>
      </c>
      <c r="E3033" s="2">
        <v>14168</v>
      </c>
      <c r="F3033" s="2">
        <v>1640</v>
      </c>
    </row>
    <row r="3034" spans="1:6" ht="15.75" customHeight="1">
      <c r="A3034" s="19">
        <v>44925.458333333336</v>
      </c>
      <c r="B3034" s="2">
        <v>14163</v>
      </c>
      <c r="C3034" s="2">
        <v>14172</v>
      </c>
      <c r="D3034" s="2">
        <v>14158</v>
      </c>
      <c r="E3034" s="2">
        <v>14163</v>
      </c>
      <c r="F3034" s="2">
        <v>1887</v>
      </c>
    </row>
    <row r="3035" spans="1:6" ht="15.75" customHeight="1">
      <c r="A3035" s="19">
        <v>44925.447916666664</v>
      </c>
      <c r="B3035" s="2">
        <v>14169</v>
      </c>
      <c r="C3035" s="2">
        <v>14175</v>
      </c>
      <c r="D3035" s="2">
        <v>14159</v>
      </c>
      <c r="E3035" s="2">
        <v>14163</v>
      </c>
      <c r="F3035" s="2">
        <v>3439</v>
      </c>
    </row>
    <row r="3036" spans="1:6" ht="15.75" customHeight="1">
      <c r="A3036" s="19">
        <v>44925.4375</v>
      </c>
      <c r="B3036" s="2">
        <v>14170</v>
      </c>
      <c r="C3036" s="2">
        <v>14179</v>
      </c>
      <c r="D3036" s="2">
        <v>14141</v>
      </c>
      <c r="E3036" s="2">
        <v>14169</v>
      </c>
      <c r="F3036" s="2">
        <v>8315</v>
      </c>
    </row>
    <row r="3037" spans="1:6" ht="15.75" customHeight="1">
      <c r="A3037" s="19">
        <v>44925.427083333336</v>
      </c>
      <c r="B3037" s="2">
        <v>14171</v>
      </c>
      <c r="C3037" s="2">
        <v>14176</v>
      </c>
      <c r="D3037" s="2">
        <v>14158</v>
      </c>
      <c r="E3037" s="2">
        <v>14170</v>
      </c>
      <c r="F3037" s="2">
        <v>4855</v>
      </c>
    </row>
    <row r="3038" spans="1:6" ht="15.75" customHeight="1">
      <c r="A3038" s="19">
        <v>44925.416666666664</v>
      </c>
      <c r="B3038" s="2">
        <v>14166</v>
      </c>
      <c r="C3038" s="2">
        <v>14184</v>
      </c>
      <c r="D3038" s="2">
        <v>14151</v>
      </c>
      <c r="E3038" s="2">
        <v>14171</v>
      </c>
      <c r="F3038" s="2">
        <v>9147</v>
      </c>
    </row>
    <row r="3039" spans="1:6" ht="15.75" customHeight="1">
      <c r="A3039" s="19">
        <v>44925.40625</v>
      </c>
      <c r="B3039" s="2">
        <v>14199</v>
      </c>
      <c r="C3039" s="2">
        <v>14209</v>
      </c>
      <c r="D3039" s="2">
        <v>14161</v>
      </c>
      <c r="E3039" s="2">
        <v>14166</v>
      </c>
      <c r="F3039" s="2">
        <v>10020</v>
      </c>
    </row>
    <row r="3040" spans="1:6" ht="15.75" customHeight="1">
      <c r="A3040" s="19">
        <v>44925.395833333336</v>
      </c>
      <c r="B3040" s="2">
        <v>14162</v>
      </c>
      <c r="C3040" s="2">
        <v>14212</v>
      </c>
      <c r="D3040" s="2">
        <v>14157</v>
      </c>
      <c r="E3040" s="2">
        <v>14199</v>
      </c>
      <c r="F3040" s="2">
        <v>13981</v>
      </c>
    </row>
    <row r="3041" spans="1:6" ht="15.75" customHeight="1">
      <c r="A3041" s="19">
        <v>44925.385416666664</v>
      </c>
      <c r="B3041" s="2">
        <v>14183</v>
      </c>
      <c r="C3041" s="2">
        <v>14203</v>
      </c>
      <c r="D3041" s="2">
        <v>14159</v>
      </c>
      <c r="E3041" s="2">
        <v>14160</v>
      </c>
      <c r="F3041" s="2">
        <v>14160</v>
      </c>
    </row>
    <row r="3042" spans="1:6" ht="15.75" customHeight="1">
      <c r="A3042" s="19">
        <v>44925.375</v>
      </c>
      <c r="B3042" s="2">
        <v>14196</v>
      </c>
      <c r="C3042" s="2">
        <v>14200</v>
      </c>
      <c r="D3042" s="2">
        <v>14177</v>
      </c>
      <c r="E3042" s="2">
        <v>14185</v>
      </c>
      <c r="F3042" s="2">
        <v>10606</v>
      </c>
    </row>
    <row r="3043" spans="1:6" ht="15.75" customHeight="1">
      <c r="A3043" s="19">
        <v>44925.208333333336</v>
      </c>
      <c r="B3043" s="2">
        <v>14213</v>
      </c>
      <c r="C3043" s="2">
        <v>14221</v>
      </c>
      <c r="D3043" s="2">
        <v>14211</v>
      </c>
      <c r="E3043" s="2">
        <v>14214</v>
      </c>
      <c r="F3043" s="2">
        <v>1637</v>
      </c>
    </row>
    <row r="3044" spans="1:6" ht="15.75" customHeight="1">
      <c r="A3044" s="19">
        <v>44925.197916666664</v>
      </c>
      <c r="B3044" s="2">
        <v>14203</v>
      </c>
      <c r="C3044" s="2">
        <v>14214</v>
      </c>
      <c r="D3044" s="2">
        <v>14200</v>
      </c>
      <c r="E3044" s="2">
        <v>14214</v>
      </c>
      <c r="F3044" s="2">
        <v>653</v>
      </c>
    </row>
    <row r="3045" spans="1:6" ht="15.75" customHeight="1">
      <c r="A3045" s="19">
        <v>44925.1875</v>
      </c>
      <c r="B3045" s="2">
        <v>14203</v>
      </c>
      <c r="C3045" s="2">
        <v>14206</v>
      </c>
      <c r="D3045" s="2">
        <v>14201</v>
      </c>
      <c r="E3045" s="2">
        <v>14202</v>
      </c>
      <c r="F3045" s="2">
        <v>388</v>
      </c>
    </row>
    <row r="3046" spans="1:6" ht="15.75" customHeight="1">
      <c r="A3046" s="19">
        <v>44925.177083333336</v>
      </c>
      <c r="B3046" s="2">
        <v>14210</v>
      </c>
      <c r="C3046" s="2">
        <v>14211</v>
      </c>
      <c r="D3046" s="2">
        <v>14202</v>
      </c>
      <c r="E3046" s="2">
        <v>14204</v>
      </c>
      <c r="F3046" s="2">
        <v>509</v>
      </c>
    </row>
    <row r="3047" spans="1:6" ht="15.75" customHeight="1">
      <c r="A3047" s="19">
        <v>44925.166666666664</v>
      </c>
      <c r="B3047" s="2">
        <v>14212</v>
      </c>
      <c r="C3047" s="2">
        <v>14212</v>
      </c>
      <c r="D3047" s="2">
        <v>14206</v>
      </c>
      <c r="E3047" s="2">
        <v>14211</v>
      </c>
      <c r="F3047" s="2">
        <v>251</v>
      </c>
    </row>
    <row r="3048" spans="1:6" ht="15.75" customHeight="1">
      <c r="A3048" s="19">
        <v>44925.15625</v>
      </c>
      <c r="B3048" s="2">
        <v>14204</v>
      </c>
      <c r="C3048" s="2">
        <v>14214</v>
      </c>
      <c r="D3048" s="2">
        <v>14202</v>
      </c>
      <c r="E3048" s="2">
        <v>14212</v>
      </c>
      <c r="F3048" s="2">
        <v>338</v>
      </c>
    </row>
    <row r="3049" spans="1:6" ht="15.75" customHeight="1">
      <c r="A3049" s="19">
        <v>44925.145833333336</v>
      </c>
      <c r="B3049" s="2">
        <v>14207</v>
      </c>
      <c r="C3049" s="2">
        <v>14212</v>
      </c>
      <c r="D3049" s="2">
        <v>14204</v>
      </c>
      <c r="E3049" s="2">
        <v>14204</v>
      </c>
      <c r="F3049" s="2">
        <v>356</v>
      </c>
    </row>
    <row r="3050" spans="1:6" ht="15.75" customHeight="1">
      <c r="A3050" s="19">
        <v>44925.135416666664</v>
      </c>
      <c r="B3050" s="2">
        <v>14203</v>
      </c>
      <c r="C3050" s="2">
        <v>14214</v>
      </c>
      <c r="D3050" s="2">
        <v>14202</v>
      </c>
      <c r="E3050" s="2">
        <v>14207</v>
      </c>
      <c r="F3050" s="2">
        <v>918</v>
      </c>
    </row>
    <row r="3051" spans="1:6" ht="15.75" customHeight="1">
      <c r="A3051" s="19">
        <v>44925.125</v>
      </c>
      <c r="B3051" s="2">
        <v>14201</v>
      </c>
      <c r="C3051" s="2">
        <v>14205</v>
      </c>
      <c r="D3051" s="2">
        <v>14196</v>
      </c>
      <c r="E3051" s="2">
        <v>14204</v>
      </c>
      <c r="F3051" s="2">
        <v>515</v>
      </c>
    </row>
    <row r="3052" spans="1:6" ht="15.75" customHeight="1">
      <c r="A3052" s="19">
        <v>44925.114583333336</v>
      </c>
      <c r="B3052" s="2">
        <v>14196</v>
      </c>
      <c r="C3052" s="2">
        <v>14202</v>
      </c>
      <c r="D3052" s="2">
        <v>14192</v>
      </c>
      <c r="E3052" s="2">
        <v>14201</v>
      </c>
      <c r="F3052" s="2">
        <v>380</v>
      </c>
    </row>
    <row r="3053" spans="1:6" ht="15.75" customHeight="1">
      <c r="A3053" s="19">
        <v>44925.104166666664</v>
      </c>
      <c r="B3053" s="2">
        <v>14193</v>
      </c>
      <c r="C3053" s="2">
        <v>14200</v>
      </c>
      <c r="D3053" s="2">
        <v>14189</v>
      </c>
      <c r="E3053" s="2">
        <v>14196</v>
      </c>
      <c r="F3053" s="2">
        <v>357</v>
      </c>
    </row>
    <row r="3054" spans="1:6" ht="15.75" customHeight="1">
      <c r="A3054" s="19">
        <v>44925.09375</v>
      </c>
      <c r="B3054" s="2">
        <v>14194</v>
      </c>
      <c r="C3054" s="2">
        <v>14196</v>
      </c>
      <c r="D3054" s="2">
        <v>14184</v>
      </c>
      <c r="E3054" s="2">
        <v>14192</v>
      </c>
      <c r="F3054" s="2">
        <v>514</v>
      </c>
    </row>
    <row r="3055" spans="1:6" ht="15.75" customHeight="1">
      <c r="A3055" s="19">
        <v>44925.083333333336</v>
      </c>
      <c r="B3055" s="2">
        <v>14189</v>
      </c>
      <c r="C3055" s="2">
        <v>14199</v>
      </c>
      <c r="D3055" s="2">
        <v>14186</v>
      </c>
      <c r="E3055" s="2">
        <v>14194</v>
      </c>
      <c r="F3055" s="2">
        <v>577</v>
      </c>
    </row>
    <row r="3056" spans="1:6" ht="15.75" customHeight="1">
      <c r="A3056" s="19">
        <v>44925.072916666664</v>
      </c>
      <c r="B3056" s="2">
        <v>14191</v>
      </c>
      <c r="C3056" s="2">
        <v>14194</v>
      </c>
      <c r="D3056" s="2">
        <v>14180</v>
      </c>
      <c r="E3056" s="2">
        <v>14188</v>
      </c>
      <c r="F3056" s="2">
        <v>1262</v>
      </c>
    </row>
    <row r="3057" spans="1:6" ht="15.75" customHeight="1">
      <c r="A3057" s="19">
        <v>44925.0625</v>
      </c>
      <c r="B3057" s="2">
        <v>14189</v>
      </c>
      <c r="C3057" s="2">
        <v>14199</v>
      </c>
      <c r="D3057" s="2">
        <v>14187</v>
      </c>
      <c r="E3057" s="2">
        <v>14191</v>
      </c>
      <c r="F3057" s="2">
        <v>766</v>
      </c>
    </row>
    <row r="3058" spans="1:6" ht="15.75" customHeight="1">
      <c r="A3058" s="19">
        <v>44925.052083333336</v>
      </c>
      <c r="B3058" s="2">
        <v>14206</v>
      </c>
      <c r="C3058" s="2">
        <v>14208</v>
      </c>
      <c r="D3058" s="2">
        <v>14188</v>
      </c>
      <c r="E3058" s="2">
        <v>14190</v>
      </c>
      <c r="F3058" s="2">
        <v>1763</v>
      </c>
    </row>
    <row r="3059" spans="1:6" ht="15.75" customHeight="1">
      <c r="A3059" s="19">
        <v>44925.041666666664</v>
      </c>
      <c r="B3059" s="2">
        <v>14197</v>
      </c>
      <c r="C3059" s="2">
        <v>14216</v>
      </c>
      <c r="D3059" s="2">
        <v>14196</v>
      </c>
      <c r="E3059" s="2">
        <v>14204</v>
      </c>
      <c r="F3059" s="2">
        <v>2528</v>
      </c>
    </row>
    <row r="3060" spans="1:6" ht="15.75" customHeight="1">
      <c r="A3060" s="19">
        <v>44925.03125</v>
      </c>
      <c r="B3060" s="2">
        <v>14187</v>
      </c>
      <c r="C3060" s="2">
        <v>14206</v>
      </c>
      <c r="D3060" s="2">
        <v>14187</v>
      </c>
      <c r="E3060" s="2">
        <v>14198</v>
      </c>
      <c r="F3060" s="2">
        <v>3428</v>
      </c>
    </row>
    <row r="3061" spans="1:6" ht="15.75" customHeight="1">
      <c r="A3061" s="19">
        <v>44925.020833333336</v>
      </c>
      <c r="B3061" s="2">
        <v>14176</v>
      </c>
      <c r="C3061" s="2">
        <v>14187</v>
      </c>
      <c r="D3061" s="2">
        <v>14176</v>
      </c>
      <c r="E3061" s="2">
        <v>14187</v>
      </c>
      <c r="F3061" s="2">
        <v>1468</v>
      </c>
    </row>
    <row r="3062" spans="1:6" ht="15.75" customHeight="1">
      <c r="A3062" s="19">
        <v>44925.010416666664</v>
      </c>
      <c r="B3062" s="2">
        <v>14189</v>
      </c>
      <c r="C3062" s="2">
        <v>14192</v>
      </c>
      <c r="D3062" s="2">
        <v>14171</v>
      </c>
      <c r="E3062" s="2">
        <v>14175</v>
      </c>
      <c r="F3062" s="2">
        <v>2664</v>
      </c>
    </row>
    <row r="3063" spans="1:6" ht="15.75" customHeight="1">
      <c r="A3063" s="19">
        <v>44925</v>
      </c>
      <c r="B3063" s="2">
        <v>14191</v>
      </c>
      <c r="C3063" s="2">
        <v>14191</v>
      </c>
      <c r="D3063" s="2">
        <v>14179</v>
      </c>
      <c r="E3063" s="2">
        <v>14189</v>
      </c>
      <c r="F3063" s="2">
        <v>2362</v>
      </c>
    </row>
    <row r="3064" spans="1:6" ht="15.75" customHeight="1">
      <c r="A3064" s="19">
        <v>44924.989583333336</v>
      </c>
      <c r="B3064" s="2">
        <v>14187</v>
      </c>
      <c r="C3064" s="2">
        <v>14197</v>
      </c>
      <c r="D3064" s="2">
        <v>14186</v>
      </c>
      <c r="E3064" s="2">
        <v>14191</v>
      </c>
      <c r="F3064" s="2">
        <v>2672</v>
      </c>
    </row>
    <row r="3065" spans="1:6" ht="15.75" customHeight="1">
      <c r="A3065" s="19">
        <v>44924.979166666664</v>
      </c>
      <c r="B3065" s="2">
        <v>14188</v>
      </c>
      <c r="C3065" s="2">
        <v>14195</v>
      </c>
      <c r="D3065" s="2">
        <v>14182</v>
      </c>
      <c r="E3065" s="2">
        <v>14187</v>
      </c>
      <c r="F3065" s="2">
        <v>4761</v>
      </c>
    </row>
    <row r="3066" spans="1:6" ht="15.75" customHeight="1">
      <c r="A3066" s="19">
        <v>44924.96875</v>
      </c>
      <c r="B3066" s="2">
        <v>14166</v>
      </c>
      <c r="C3066" s="2">
        <v>14188</v>
      </c>
      <c r="D3066" s="2">
        <v>14156</v>
      </c>
      <c r="E3066" s="2">
        <v>14188</v>
      </c>
      <c r="F3066" s="2">
        <v>6649</v>
      </c>
    </row>
    <row r="3067" spans="1:6" ht="15.75" customHeight="1">
      <c r="A3067" s="19">
        <v>44924.958333333336</v>
      </c>
      <c r="B3067" s="2">
        <v>14155</v>
      </c>
      <c r="C3067" s="2">
        <v>14172</v>
      </c>
      <c r="D3067" s="2">
        <v>14149</v>
      </c>
      <c r="E3067" s="2">
        <v>14166</v>
      </c>
      <c r="F3067" s="2">
        <v>6818</v>
      </c>
    </row>
    <row r="3068" spans="1:6" ht="15.75" customHeight="1">
      <c r="A3068" s="19">
        <v>44924.947916666664</v>
      </c>
      <c r="B3068" s="2">
        <v>14133</v>
      </c>
      <c r="C3068" s="2">
        <v>14161</v>
      </c>
      <c r="D3068" s="2">
        <v>14117</v>
      </c>
      <c r="E3068" s="2">
        <v>14155</v>
      </c>
      <c r="F3068" s="2">
        <v>9622</v>
      </c>
    </row>
    <row r="3069" spans="1:6" ht="15.75" customHeight="1">
      <c r="A3069" s="19">
        <v>44924.9375</v>
      </c>
      <c r="B3069" s="2">
        <v>14115</v>
      </c>
      <c r="C3069" s="2">
        <v>14133</v>
      </c>
      <c r="D3069" s="2">
        <v>14114</v>
      </c>
      <c r="E3069" s="2">
        <v>14133</v>
      </c>
      <c r="F3069" s="2">
        <v>3535</v>
      </c>
    </row>
    <row r="3070" spans="1:6" ht="15.75" customHeight="1">
      <c r="A3070" s="19">
        <v>44924.927083333336</v>
      </c>
      <c r="B3070" s="2">
        <v>14106</v>
      </c>
      <c r="C3070" s="2">
        <v>14118</v>
      </c>
      <c r="D3070" s="2">
        <v>14105</v>
      </c>
      <c r="E3070" s="2">
        <v>14115</v>
      </c>
      <c r="F3070" s="2">
        <v>1306</v>
      </c>
    </row>
    <row r="3071" spans="1:6" ht="15.75" customHeight="1">
      <c r="A3071" s="19">
        <v>44924.916666666664</v>
      </c>
      <c r="B3071" s="2">
        <v>14120</v>
      </c>
      <c r="C3071" s="2">
        <v>14124</v>
      </c>
      <c r="D3071" s="2">
        <v>14104</v>
      </c>
      <c r="E3071" s="2">
        <v>14106</v>
      </c>
      <c r="F3071" s="2">
        <v>3429</v>
      </c>
    </row>
    <row r="3072" spans="1:6" ht="15.75" customHeight="1">
      <c r="A3072" s="19">
        <v>44924.90625</v>
      </c>
      <c r="B3072" s="2">
        <v>14078</v>
      </c>
      <c r="C3072" s="2">
        <v>14120</v>
      </c>
      <c r="D3072" s="2">
        <v>14077</v>
      </c>
      <c r="E3072" s="2">
        <v>14120</v>
      </c>
      <c r="F3072" s="2">
        <v>6227</v>
      </c>
    </row>
    <row r="3073" spans="1:6" ht="15.75" customHeight="1">
      <c r="A3073" s="19">
        <v>44924.895833333336</v>
      </c>
      <c r="B3073" s="2">
        <v>14080</v>
      </c>
      <c r="C3073" s="2">
        <v>14083</v>
      </c>
      <c r="D3073" s="2">
        <v>14076</v>
      </c>
      <c r="E3073" s="2">
        <v>14077</v>
      </c>
      <c r="F3073" s="2">
        <v>757</v>
      </c>
    </row>
    <row r="3074" spans="1:6" ht="15.75" customHeight="1">
      <c r="A3074" s="19">
        <v>44924.885416666664</v>
      </c>
      <c r="B3074" s="2">
        <v>14075</v>
      </c>
      <c r="C3074" s="2">
        <v>14082</v>
      </c>
      <c r="D3074" s="2">
        <v>14073</v>
      </c>
      <c r="E3074" s="2">
        <v>14080</v>
      </c>
      <c r="F3074" s="2">
        <v>801</v>
      </c>
    </row>
    <row r="3075" spans="1:6" ht="15.75" customHeight="1">
      <c r="A3075" s="19">
        <v>44924.875</v>
      </c>
      <c r="B3075" s="2">
        <v>14069</v>
      </c>
      <c r="C3075" s="2">
        <v>14075</v>
      </c>
      <c r="D3075" s="2">
        <v>14068</v>
      </c>
      <c r="E3075" s="2">
        <v>14075</v>
      </c>
      <c r="F3075" s="2">
        <v>568</v>
      </c>
    </row>
    <row r="3076" spans="1:6" ht="15.75" customHeight="1">
      <c r="A3076" s="19">
        <v>44924.864583333336</v>
      </c>
      <c r="B3076" s="2">
        <v>14077</v>
      </c>
      <c r="C3076" s="2">
        <v>14077</v>
      </c>
      <c r="D3076" s="2">
        <v>14067</v>
      </c>
      <c r="E3076" s="2">
        <v>14069</v>
      </c>
      <c r="F3076" s="2">
        <v>975</v>
      </c>
    </row>
    <row r="3077" spans="1:6" ht="15.75" customHeight="1">
      <c r="A3077" s="19">
        <v>44924.854166666664</v>
      </c>
      <c r="B3077" s="2">
        <v>14083</v>
      </c>
      <c r="C3077" s="2">
        <v>14084</v>
      </c>
      <c r="D3077" s="2">
        <v>14072</v>
      </c>
      <c r="E3077" s="2">
        <v>14077</v>
      </c>
      <c r="F3077" s="2">
        <v>588</v>
      </c>
    </row>
    <row r="3078" spans="1:6" ht="15.75" customHeight="1">
      <c r="A3078" s="19">
        <v>44924.84375</v>
      </c>
      <c r="B3078" s="2">
        <v>14078</v>
      </c>
      <c r="C3078" s="2">
        <v>14084</v>
      </c>
      <c r="D3078" s="2">
        <v>14074</v>
      </c>
      <c r="E3078" s="2">
        <v>14083</v>
      </c>
      <c r="F3078" s="2">
        <v>660</v>
      </c>
    </row>
    <row r="3079" spans="1:6" ht="15.75" customHeight="1">
      <c r="A3079" s="19">
        <v>44924.833333333336</v>
      </c>
      <c r="B3079" s="2">
        <v>14075</v>
      </c>
      <c r="C3079" s="2">
        <v>14084</v>
      </c>
      <c r="D3079" s="2">
        <v>14071</v>
      </c>
      <c r="E3079" s="2">
        <v>14077</v>
      </c>
      <c r="F3079" s="2">
        <v>825</v>
      </c>
    </row>
    <row r="3080" spans="1:6" ht="15.75" customHeight="1">
      <c r="A3080" s="19">
        <v>44924.822916666664</v>
      </c>
      <c r="B3080" s="2">
        <v>14079</v>
      </c>
      <c r="C3080" s="2">
        <v>14081</v>
      </c>
      <c r="D3080" s="2">
        <v>14073</v>
      </c>
      <c r="E3080" s="2">
        <v>14075</v>
      </c>
      <c r="F3080" s="2">
        <v>873</v>
      </c>
    </row>
    <row r="3081" spans="1:6" ht="15.75" customHeight="1">
      <c r="A3081" s="19">
        <v>44924.8125</v>
      </c>
      <c r="B3081" s="2">
        <v>14086</v>
      </c>
      <c r="C3081" s="2">
        <v>14086</v>
      </c>
      <c r="D3081" s="2">
        <v>14078</v>
      </c>
      <c r="E3081" s="2">
        <v>14078</v>
      </c>
      <c r="F3081" s="2">
        <v>858</v>
      </c>
    </row>
    <row r="3082" spans="1:6" ht="15.75" customHeight="1">
      <c r="A3082" s="19">
        <v>44924.802083333336</v>
      </c>
      <c r="B3082" s="2">
        <v>14084</v>
      </c>
      <c r="C3082" s="2">
        <v>14090</v>
      </c>
      <c r="D3082" s="2">
        <v>14079</v>
      </c>
      <c r="E3082" s="2">
        <v>14085</v>
      </c>
      <c r="F3082" s="2">
        <v>1676</v>
      </c>
    </row>
    <row r="3083" spans="1:6" ht="15.75" customHeight="1">
      <c r="A3083" s="19">
        <v>44924.791666666664</v>
      </c>
      <c r="B3083" s="2">
        <v>14072</v>
      </c>
      <c r="C3083" s="2">
        <v>14084</v>
      </c>
      <c r="D3083" s="2">
        <v>14069</v>
      </c>
      <c r="E3083" s="2">
        <v>14084</v>
      </c>
      <c r="F3083" s="2">
        <v>1403</v>
      </c>
    </row>
    <row r="3084" spans="1:6" ht="15.75" customHeight="1">
      <c r="A3084" s="19">
        <v>44924.78125</v>
      </c>
      <c r="B3084" s="2">
        <v>14065</v>
      </c>
      <c r="C3084" s="2">
        <v>14080</v>
      </c>
      <c r="D3084" s="2">
        <v>14061</v>
      </c>
      <c r="E3084" s="2">
        <v>14072</v>
      </c>
      <c r="F3084" s="2">
        <v>2278</v>
      </c>
    </row>
    <row r="3085" spans="1:6" ht="15.75" customHeight="1">
      <c r="A3085" s="19">
        <v>44924.770833333336</v>
      </c>
      <c r="B3085" s="2">
        <v>14062</v>
      </c>
      <c r="C3085" s="2">
        <v>14065</v>
      </c>
      <c r="D3085" s="2">
        <v>14060</v>
      </c>
      <c r="E3085" s="2">
        <v>14065</v>
      </c>
      <c r="F3085" s="2">
        <v>379</v>
      </c>
    </row>
    <row r="3086" spans="1:6" ht="15.75" customHeight="1">
      <c r="A3086" s="19">
        <v>44924.760416666664</v>
      </c>
      <c r="B3086" s="2">
        <v>14061</v>
      </c>
      <c r="C3086" s="2">
        <v>14062</v>
      </c>
      <c r="D3086" s="2">
        <v>14056</v>
      </c>
      <c r="E3086" s="2">
        <v>14062</v>
      </c>
      <c r="F3086" s="2">
        <v>570</v>
      </c>
    </row>
    <row r="3087" spans="1:6" ht="15.75" customHeight="1">
      <c r="A3087" s="19">
        <v>44924.75</v>
      </c>
      <c r="B3087" s="2">
        <v>14063</v>
      </c>
      <c r="C3087" s="2">
        <v>14068</v>
      </c>
      <c r="D3087" s="2">
        <v>14060</v>
      </c>
      <c r="E3087" s="2">
        <v>14062</v>
      </c>
      <c r="F3087" s="2">
        <v>543</v>
      </c>
    </row>
    <row r="3088" spans="1:6" ht="15.75" customHeight="1">
      <c r="A3088" s="19">
        <v>44924.739583333336</v>
      </c>
      <c r="B3088" s="2">
        <v>14059</v>
      </c>
      <c r="C3088" s="2">
        <v>14065</v>
      </c>
      <c r="D3088" s="2">
        <v>14054</v>
      </c>
      <c r="E3088" s="2">
        <v>14062</v>
      </c>
      <c r="F3088" s="2">
        <v>1039</v>
      </c>
    </row>
    <row r="3089" spans="1:6" ht="15.75" customHeight="1">
      <c r="A3089" s="19">
        <v>44924.729166666664</v>
      </c>
      <c r="B3089" s="2">
        <v>14057</v>
      </c>
      <c r="C3089" s="2">
        <v>14066</v>
      </c>
      <c r="D3089" s="2">
        <v>14055</v>
      </c>
      <c r="E3089" s="2">
        <v>14059</v>
      </c>
      <c r="F3089" s="2">
        <v>1277</v>
      </c>
    </row>
    <row r="3090" spans="1:6" ht="15.75" customHeight="1">
      <c r="A3090" s="19">
        <v>44924.71875</v>
      </c>
      <c r="B3090" s="2">
        <v>14054</v>
      </c>
      <c r="C3090" s="2">
        <v>14061</v>
      </c>
      <c r="D3090" s="2">
        <v>14053</v>
      </c>
      <c r="E3090" s="2">
        <v>14057</v>
      </c>
      <c r="F3090" s="2">
        <v>889</v>
      </c>
    </row>
    <row r="3091" spans="1:6" ht="15.75" customHeight="1">
      <c r="A3091" s="19">
        <v>44924.708333333336</v>
      </c>
      <c r="B3091" s="2">
        <v>14043</v>
      </c>
      <c r="C3091" s="2">
        <v>14060</v>
      </c>
      <c r="D3091" s="2">
        <v>14043</v>
      </c>
      <c r="E3091" s="2">
        <v>14055</v>
      </c>
      <c r="F3091" s="2">
        <v>1902</v>
      </c>
    </row>
    <row r="3092" spans="1:6" ht="15.75" customHeight="1">
      <c r="A3092" s="19">
        <v>44924.697916666664</v>
      </c>
      <c r="B3092" s="2">
        <v>14041</v>
      </c>
      <c r="C3092" s="2">
        <v>14045</v>
      </c>
      <c r="D3092" s="2">
        <v>14036</v>
      </c>
      <c r="E3092" s="2">
        <v>14043</v>
      </c>
      <c r="F3092" s="2">
        <v>477</v>
      </c>
    </row>
    <row r="3093" spans="1:6" ht="15.75" customHeight="1">
      <c r="A3093" s="19">
        <v>44924.6875</v>
      </c>
      <c r="B3093" s="2">
        <v>14038</v>
      </c>
      <c r="C3093" s="2">
        <v>14044</v>
      </c>
      <c r="D3093" s="2">
        <v>14031</v>
      </c>
      <c r="E3093" s="2">
        <v>14042</v>
      </c>
      <c r="F3093" s="2">
        <v>826</v>
      </c>
    </row>
    <row r="3094" spans="1:6" ht="15.75" customHeight="1">
      <c r="A3094" s="19">
        <v>44924.677083333336</v>
      </c>
      <c r="B3094" s="2">
        <v>14042</v>
      </c>
      <c r="C3094" s="2">
        <v>14051</v>
      </c>
      <c r="D3094" s="2">
        <v>14032</v>
      </c>
      <c r="E3094" s="2">
        <v>14038</v>
      </c>
      <c r="F3094" s="2">
        <v>1496</v>
      </c>
    </row>
    <row r="3095" spans="1:6" ht="15.75" customHeight="1">
      <c r="A3095" s="19">
        <v>44924.666666666664</v>
      </c>
      <c r="B3095" s="2">
        <v>14043</v>
      </c>
      <c r="C3095" s="2">
        <v>14047</v>
      </c>
      <c r="D3095" s="2">
        <v>14040</v>
      </c>
      <c r="E3095" s="2">
        <v>14042</v>
      </c>
      <c r="F3095" s="2">
        <v>506</v>
      </c>
    </row>
    <row r="3096" spans="1:6" ht="15.75" customHeight="1">
      <c r="A3096" s="19">
        <v>44924.65625</v>
      </c>
      <c r="B3096" s="2">
        <v>14037</v>
      </c>
      <c r="C3096" s="2">
        <v>14048</v>
      </c>
      <c r="D3096" s="2">
        <v>14036</v>
      </c>
      <c r="E3096" s="2">
        <v>14042</v>
      </c>
      <c r="F3096" s="2">
        <v>758</v>
      </c>
    </row>
    <row r="3097" spans="1:6" ht="15.75" customHeight="1">
      <c r="A3097" s="19">
        <v>44924.645833333336</v>
      </c>
      <c r="B3097" s="2">
        <v>14032</v>
      </c>
      <c r="C3097" s="2">
        <v>14042</v>
      </c>
      <c r="D3097" s="2">
        <v>14032</v>
      </c>
      <c r="E3097" s="2">
        <v>14037</v>
      </c>
      <c r="F3097" s="2">
        <v>671</v>
      </c>
    </row>
    <row r="3098" spans="1:6" ht="15.75" customHeight="1">
      <c r="A3098" s="19">
        <v>44924.635416666664</v>
      </c>
      <c r="B3098" s="2">
        <v>14040</v>
      </c>
      <c r="C3098" s="2">
        <v>14043</v>
      </c>
      <c r="D3098" s="2">
        <v>14032</v>
      </c>
      <c r="E3098" s="2">
        <v>14033</v>
      </c>
      <c r="F3098" s="2">
        <v>1561</v>
      </c>
    </row>
    <row r="3099" spans="1:6" ht="15.75" customHeight="1">
      <c r="A3099" s="19">
        <v>44924.572916666664</v>
      </c>
      <c r="B3099" s="2">
        <v>14050</v>
      </c>
      <c r="C3099" s="2">
        <v>14054</v>
      </c>
      <c r="D3099" s="2">
        <v>14032</v>
      </c>
      <c r="E3099" s="2">
        <v>14036</v>
      </c>
      <c r="F3099" s="2">
        <v>5277</v>
      </c>
    </row>
    <row r="3100" spans="1:6" ht="15.75" customHeight="1">
      <c r="A3100" s="19">
        <v>44924.5625</v>
      </c>
      <c r="B3100" s="2">
        <v>14056</v>
      </c>
      <c r="C3100" s="2">
        <v>14067</v>
      </c>
      <c r="D3100" s="2">
        <v>14049</v>
      </c>
      <c r="E3100" s="2">
        <v>14050</v>
      </c>
      <c r="F3100" s="2">
        <v>4767</v>
      </c>
    </row>
    <row r="3101" spans="1:6" ht="15.75" customHeight="1">
      <c r="A3101" s="19">
        <v>44924.552083333336</v>
      </c>
      <c r="B3101" s="2">
        <v>14059</v>
      </c>
      <c r="C3101" s="2">
        <v>14061</v>
      </c>
      <c r="D3101" s="2">
        <v>14046</v>
      </c>
      <c r="E3101" s="2">
        <v>14055</v>
      </c>
      <c r="F3101" s="2">
        <v>3638</v>
      </c>
    </row>
    <row r="3102" spans="1:6" ht="15.75" customHeight="1">
      <c r="A3102" s="19">
        <v>44924.541666666664</v>
      </c>
      <c r="B3102" s="2">
        <v>14035</v>
      </c>
      <c r="C3102" s="2">
        <v>14072</v>
      </c>
      <c r="D3102" s="2">
        <v>14031</v>
      </c>
      <c r="E3102" s="2">
        <v>14060</v>
      </c>
      <c r="F3102" s="2">
        <v>8713</v>
      </c>
    </row>
    <row r="3103" spans="1:6" ht="15.75" customHeight="1">
      <c r="A3103" s="19">
        <v>44924.53125</v>
      </c>
      <c r="B3103" s="2">
        <v>14008</v>
      </c>
      <c r="C3103" s="2">
        <v>14044</v>
      </c>
      <c r="D3103" s="2">
        <v>14008</v>
      </c>
      <c r="E3103" s="2">
        <v>14035</v>
      </c>
      <c r="F3103" s="2">
        <v>8607</v>
      </c>
    </row>
    <row r="3104" spans="1:6" ht="15.75" customHeight="1">
      <c r="A3104" s="19">
        <v>44924.520833333336</v>
      </c>
      <c r="B3104" s="2">
        <v>14007</v>
      </c>
      <c r="C3104" s="2">
        <v>14011</v>
      </c>
      <c r="D3104" s="2">
        <v>13997</v>
      </c>
      <c r="E3104" s="2">
        <v>14007</v>
      </c>
      <c r="F3104" s="2">
        <v>2200</v>
      </c>
    </row>
    <row r="3105" spans="1:6" ht="15.75" customHeight="1">
      <c r="A3105" s="19">
        <v>44924.510416666664</v>
      </c>
      <c r="B3105" s="2">
        <v>13994</v>
      </c>
      <c r="C3105" s="2">
        <v>14008</v>
      </c>
      <c r="D3105" s="2">
        <v>13991</v>
      </c>
      <c r="E3105" s="2">
        <v>14007</v>
      </c>
      <c r="F3105" s="2">
        <v>2360</v>
      </c>
    </row>
    <row r="3106" spans="1:6" ht="15.75" customHeight="1">
      <c r="A3106" s="19">
        <v>44924.5</v>
      </c>
      <c r="B3106" s="2">
        <v>13982</v>
      </c>
      <c r="C3106" s="2">
        <v>13996</v>
      </c>
      <c r="D3106" s="2">
        <v>13974</v>
      </c>
      <c r="E3106" s="2">
        <v>13994</v>
      </c>
      <c r="F3106" s="2">
        <v>3096</v>
      </c>
    </row>
    <row r="3107" spans="1:6" ht="15.75" customHeight="1">
      <c r="A3107" s="19">
        <v>44924.489583333336</v>
      </c>
      <c r="B3107" s="2">
        <v>13993</v>
      </c>
      <c r="C3107" s="2">
        <v>13998</v>
      </c>
      <c r="D3107" s="2">
        <v>13982</v>
      </c>
      <c r="E3107" s="2">
        <v>13982</v>
      </c>
      <c r="F3107" s="2">
        <v>2169</v>
      </c>
    </row>
    <row r="3108" spans="1:6" ht="15.75" customHeight="1">
      <c r="A3108" s="19">
        <v>44924.479166666664</v>
      </c>
      <c r="B3108" s="2">
        <v>13991</v>
      </c>
      <c r="C3108" s="2">
        <v>14008</v>
      </c>
      <c r="D3108" s="2">
        <v>13984</v>
      </c>
      <c r="E3108" s="2">
        <v>13993</v>
      </c>
      <c r="F3108" s="2">
        <v>3538</v>
      </c>
    </row>
    <row r="3109" spans="1:6" ht="15.75" customHeight="1">
      <c r="A3109" s="19">
        <v>44924.46875</v>
      </c>
      <c r="B3109" s="2">
        <v>14014</v>
      </c>
      <c r="C3109" s="2">
        <v>14029</v>
      </c>
      <c r="D3109" s="2">
        <v>13988</v>
      </c>
      <c r="E3109" s="2">
        <v>13991</v>
      </c>
      <c r="F3109" s="2">
        <v>7075</v>
      </c>
    </row>
    <row r="3110" spans="1:6" ht="15.75" customHeight="1">
      <c r="A3110" s="19">
        <v>44924.458333333336</v>
      </c>
      <c r="B3110" s="2">
        <v>14010</v>
      </c>
      <c r="C3110" s="2">
        <v>14018</v>
      </c>
      <c r="D3110" s="2">
        <v>13992</v>
      </c>
      <c r="E3110" s="2">
        <v>14012</v>
      </c>
      <c r="F3110" s="2">
        <v>6154</v>
      </c>
    </row>
    <row r="3111" spans="1:6" ht="15.75" customHeight="1">
      <c r="A3111" s="19">
        <v>44924.447916666664</v>
      </c>
      <c r="B3111" s="2">
        <v>14015</v>
      </c>
      <c r="C3111" s="2">
        <v>14015</v>
      </c>
      <c r="D3111" s="2">
        <v>13978</v>
      </c>
      <c r="E3111" s="2">
        <v>14010</v>
      </c>
      <c r="F3111" s="2">
        <v>6153</v>
      </c>
    </row>
    <row r="3112" spans="1:6" ht="15.75" customHeight="1">
      <c r="A3112" s="19">
        <v>44924.4375</v>
      </c>
      <c r="B3112" s="2">
        <v>13982</v>
      </c>
      <c r="C3112" s="2">
        <v>14016</v>
      </c>
      <c r="D3112" s="2">
        <v>13979</v>
      </c>
      <c r="E3112" s="2">
        <v>14015</v>
      </c>
      <c r="F3112" s="2">
        <v>8336</v>
      </c>
    </row>
    <row r="3113" spans="1:6" ht="15.75" customHeight="1">
      <c r="A3113" s="19">
        <v>44924.427083333336</v>
      </c>
      <c r="B3113" s="2">
        <v>13992</v>
      </c>
      <c r="C3113" s="2">
        <v>13997</v>
      </c>
      <c r="D3113" s="2">
        <v>13970</v>
      </c>
      <c r="E3113" s="2">
        <v>13982</v>
      </c>
      <c r="F3113" s="2">
        <v>6330</v>
      </c>
    </row>
    <row r="3114" spans="1:6" ht="15.75" customHeight="1">
      <c r="A3114" s="19">
        <v>44924.416666666664</v>
      </c>
      <c r="B3114" s="2">
        <v>13942</v>
      </c>
      <c r="C3114" s="2">
        <v>13999</v>
      </c>
      <c r="D3114" s="2">
        <v>13940</v>
      </c>
      <c r="E3114" s="2">
        <v>13992</v>
      </c>
      <c r="F3114" s="2">
        <v>11202</v>
      </c>
    </row>
    <row r="3115" spans="1:6" ht="15.75" customHeight="1">
      <c r="A3115" s="19">
        <v>44924.40625</v>
      </c>
      <c r="B3115" s="2">
        <v>13966</v>
      </c>
      <c r="C3115" s="2">
        <v>13975</v>
      </c>
      <c r="D3115" s="2">
        <v>13938</v>
      </c>
      <c r="E3115" s="2">
        <v>13940</v>
      </c>
      <c r="F3115" s="2">
        <v>12102</v>
      </c>
    </row>
    <row r="3116" spans="1:6" ht="15.75" customHeight="1">
      <c r="A3116" s="19">
        <v>44924.395833333336</v>
      </c>
      <c r="B3116" s="2">
        <v>14006</v>
      </c>
      <c r="C3116" s="2">
        <v>14010</v>
      </c>
      <c r="D3116" s="2">
        <v>13956</v>
      </c>
      <c r="E3116" s="2">
        <v>13965</v>
      </c>
      <c r="F3116" s="2">
        <v>14377</v>
      </c>
    </row>
    <row r="3117" spans="1:6" ht="15.75" customHeight="1">
      <c r="A3117" s="19">
        <v>44924.385416666664</v>
      </c>
      <c r="B3117" s="2">
        <v>14008</v>
      </c>
      <c r="C3117" s="2">
        <v>14023</v>
      </c>
      <c r="D3117" s="2">
        <v>13968</v>
      </c>
      <c r="E3117" s="2">
        <v>14006</v>
      </c>
      <c r="F3117" s="2">
        <v>16504</v>
      </c>
    </row>
    <row r="3118" spans="1:6" ht="15.75" customHeight="1">
      <c r="A3118" s="19">
        <v>44924.375</v>
      </c>
      <c r="B3118" s="2">
        <v>13964</v>
      </c>
      <c r="C3118" s="2">
        <v>14008</v>
      </c>
      <c r="D3118" s="2">
        <v>13961</v>
      </c>
      <c r="E3118" s="2">
        <v>14008</v>
      </c>
      <c r="F3118" s="2">
        <v>11990</v>
      </c>
    </row>
    <row r="3119" spans="1:6" ht="15.75" customHeight="1">
      <c r="A3119" s="19">
        <v>44924.208333333336</v>
      </c>
      <c r="B3119" s="2">
        <v>13990</v>
      </c>
      <c r="C3119" s="2">
        <v>14001</v>
      </c>
      <c r="D3119" s="2">
        <v>13989</v>
      </c>
      <c r="E3119" s="2">
        <v>13996</v>
      </c>
      <c r="F3119" s="2">
        <v>1129</v>
      </c>
    </row>
    <row r="3120" spans="1:6" ht="15.75" customHeight="1">
      <c r="A3120" s="19">
        <v>44924.197916666664</v>
      </c>
      <c r="B3120" s="2">
        <v>13989</v>
      </c>
      <c r="C3120" s="2">
        <v>14002</v>
      </c>
      <c r="D3120" s="2">
        <v>13988</v>
      </c>
      <c r="E3120" s="2">
        <v>13991</v>
      </c>
      <c r="F3120" s="2">
        <v>845</v>
      </c>
    </row>
    <row r="3121" spans="1:6" ht="15.75" customHeight="1">
      <c r="A3121" s="19">
        <v>44924.1875</v>
      </c>
      <c r="B3121" s="2">
        <v>13977</v>
      </c>
      <c r="C3121" s="2">
        <v>14000</v>
      </c>
      <c r="D3121" s="2">
        <v>13976</v>
      </c>
      <c r="E3121" s="2">
        <v>13990</v>
      </c>
      <c r="F3121" s="2">
        <v>1061</v>
      </c>
    </row>
    <row r="3122" spans="1:6" ht="15.75" customHeight="1">
      <c r="A3122" s="19">
        <v>44924.177083333336</v>
      </c>
      <c r="B3122" s="2">
        <v>14011</v>
      </c>
      <c r="C3122" s="2">
        <v>14013</v>
      </c>
      <c r="D3122" s="2">
        <v>13976</v>
      </c>
      <c r="E3122" s="2">
        <v>13978</v>
      </c>
      <c r="F3122" s="2">
        <v>2007</v>
      </c>
    </row>
    <row r="3123" spans="1:6" ht="15.75" customHeight="1">
      <c r="A3123" s="19">
        <v>44924.166666666664</v>
      </c>
      <c r="B3123" s="2">
        <v>14021</v>
      </c>
      <c r="C3123" s="2">
        <v>14026</v>
      </c>
      <c r="D3123" s="2">
        <v>14009</v>
      </c>
      <c r="E3123" s="2">
        <v>14011</v>
      </c>
      <c r="F3123" s="2">
        <v>450</v>
      </c>
    </row>
    <row r="3124" spans="1:6" ht="15.75" customHeight="1">
      <c r="A3124" s="19">
        <v>44924.15625</v>
      </c>
      <c r="B3124" s="2">
        <v>14012</v>
      </c>
      <c r="C3124" s="2">
        <v>14022</v>
      </c>
      <c r="D3124" s="2">
        <v>14006</v>
      </c>
      <c r="E3124" s="2">
        <v>14021</v>
      </c>
      <c r="F3124" s="2">
        <v>558</v>
      </c>
    </row>
    <row r="3125" spans="1:6" ht="15.75" customHeight="1">
      <c r="A3125" s="19">
        <v>44924.145833333336</v>
      </c>
      <c r="B3125" s="2">
        <v>14019</v>
      </c>
      <c r="C3125" s="2">
        <v>14020</v>
      </c>
      <c r="D3125" s="2">
        <v>14008</v>
      </c>
      <c r="E3125" s="2">
        <v>14013</v>
      </c>
      <c r="F3125" s="2">
        <v>462</v>
      </c>
    </row>
    <row r="3126" spans="1:6" ht="15.75" customHeight="1">
      <c r="A3126" s="19">
        <v>44924.135416666664</v>
      </c>
      <c r="B3126" s="2">
        <v>14027</v>
      </c>
      <c r="C3126" s="2">
        <v>14030</v>
      </c>
      <c r="D3126" s="2">
        <v>14008</v>
      </c>
      <c r="E3126" s="2">
        <v>14020</v>
      </c>
      <c r="F3126" s="2">
        <v>856</v>
      </c>
    </row>
    <row r="3127" spans="1:6" ht="15.75" customHeight="1">
      <c r="A3127" s="19">
        <v>44924.125</v>
      </c>
      <c r="B3127" s="2">
        <v>14030</v>
      </c>
      <c r="C3127" s="2">
        <v>14038</v>
      </c>
      <c r="D3127" s="2">
        <v>14017</v>
      </c>
      <c r="E3127" s="2">
        <v>14026</v>
      </c>
      <c r="F3127" s="2">
        <v>719</v>
      </c>
    </row>
    <row r="3128" spans="1:6" ht="15.75" customHeight="1">
      <c r="A3128" s="19">
        <v>44924.114583333336</v>
      </c>
      <c r="B3128" s="2">
        <v>14027</v>
      </c>
      <c r="C3128" s="2">
        <v>14037</v>
      </c>
      <c r="D3128" s="2">
        <v>14014</v>
      </c>
      <c r="E3128" s="2">
        <v>14030</v>
      </c>
      <c r="F3128" s="2">
        <v>1117</v>
      </c>
    </row>
    <row r="3129" spans="1:6" ht="15.75" customHeight="1">
      <c r="A3129" s="19">
        <v>44924.104166666664</v>
      </c>
      <c r="B3129" s="2">
        <v>14031</v>
      </c>
      <c r="C3129" s="2">
        <v>14036</v>
      </c>
      <c r="D3129" s="2">
        <v>14020</v>
      </c>
      <c r="E3129" s="2">
        <v>14026</v>
      </c>
      <c r="F3129" s="2">
        <v>1291</v>
      </c>
    </row>
    <row r="3130" spans="1:6" ht="15.75" customHeight="1">
      <c r="A3130" s="19">
        <v>44924.09375</v>
      </c>
      <c r="B3130" s="2">
        <v>14037</v>
      </c>
      <c r="C3130" s="2">
        <v>14054</v>
      </c>
      <c r="D3130" s="2">
        <v>14031</v>
      </c>
      <c r="E3130" s="2">
        <v>14032</v>
      </c>
      <c r="F3130" s="2">
        <v>2960</v>
      </c>
    </row>
    <row r="3131" spans="1:6" ht="15.75" customHeight="1">
      <c r="A3131" s="19">
        <v>44924.083333333336</v>
      </c>
      <c r="B3131" s="2">
        <v>14014</v>
      </c>
      <c r="C3131" s="2">
        <v>14042</v>
      </c>
      <c r="D3131" s="2">
        <v>14014</v>
      </c>
      <c r="E3131" s="2">
        <v>14036</v>
      </c>
      <c r="F3131" s="2">
        <v>2337</v>
      </c>
    </row>
    <row r="3132" spans="1:6" ht="15.75" customHeight="1">
      <c r="A3132" s="19">
        <v>44924.072916666664</v>
      </c>
      <c r="B3132" s="2">
        <v>14003</v>
      </c>
      <c r="C3132" s="2">
        <v>14018</v>
      </c>
      <c r="D3132" s="2">
        <v>14003</v>
      </c>
      <c r="E3132" s="2">
        <v>14015</v>
      </c>
      <c r="F3132" s="2">
        <v>2303</v>
      </c>
    </row>
    <row r="3133" spans="1:6" ht="15.75" customHeight="1">
      <c r="A3133" s="19">
        <v>44924.0625</v>
      </c>
      <c r="B3133" s="2">
        <v>13993</v>
      </c>
      <c r="C3133" s="2">
        <v>14008</v>
      </c>
      <c r="D3133" s="2">
        <v>13986</v>
      </c>
      <c r="E3133" s="2">
        <v>14004</v>
      </c>
      <c r="F3133" s="2">
        <v>3023</v>
      </c>
    </row>
    <row r="3134" spans="1:6" ht="15.75" customHeight="1">
      <c r="A3134" s="19">
        <v>44924.052083333336</v>
      </c>
      <c r="B3134" s="2">
        <v>14005</v>
      </c>
      <c r="C3134" s="2">
        <v>14016</v>
      </c>
      <c r="D3134" s="2">
        <v>13991</v>
      </c>
      <c r="E3134" s="2">
        <v>13993</v>
      </c>
      <c r="F3134" s="2">
        <v>4252</v>
      </c>
    </row>
    <row r="3135" spans="1:6" ht="15.75" customHeight="1">
      <c r="A3135" s="19">
        <v>44924.041666666664</v>
      </c>
      <c r="B3135" s="2">
        <v>14030</v>
      </c>
      <c r="C3135" s="2">
        <v>14031</v>
      </c>
      <c r="D3135" s="2">
        <v>14004</v>
      </c>
      <c r="E3135" s="2">
        <v>14005</v>
      </c>
      <c r="F3135" s="2">
        <v>5017</v>
      </c>
    </row>
    <row r="3136" spans="1:6" ht="15.75" customHeight="1">
      <c r="A3136" s="19">
        <v>44924.03125</v>
      </c>
      <c r="B3136" s="2">
        <v>14050</v>
      </c>
      <c r="C3136" s="2">
        <v>14053</v>
      </c>
      <c r="D3136" s="2">
        <v>14026</v>
      </c>
      <c r="E3136" s="2">
        <v>14030</v>
      </c>
      <c r="F3136" s="2">
        <v>3330</v>
      </c>
    </row>
    <row r="3137" spans="1:6" ht="15.75" customHeight="1">
      <c r="A3137" s="19">
        <v>44924.020833333336</v>
      </c>
      <c r="B3137" s="2">
        <v>14040</v>
      </c>
      <c r="C3137" s="2">
        <v>14060</v>
      </c>
      <c r="D3137" s="2">
        <v>14020</v>
      </c>
      <c r="E3137" s="2">
        <v>14051</v>
      </c>
      <c r="F3137" s="2">
        <v>5448</v>
      </c>
    </row>
    <row r="3138" spans="1:6" ht="15.75" customHeight="1">
      <c r="A3138" s="19">
        <v>44924.010416666664</v>
      </c>
      <c r="B3138" s="2">
        <v>14057</v>
      </c>
      <c r="C3138" s="2">
        <v>14065</v>
      </c>
      <c r="D3138" s="2">
        <v>14037</v>
      </c>
      <c r="E3138" s="2">
        <v>14038</v>
      </c>
      <c r="F3138" s="2">
        <v>6082</v>
      </c>
    </row>
    <row r="3139" spans="1:6" ht="15.75" customHeight="1">
      <c r="A3139" s="19">
        <v>44924</v>
      </c>
      <c r="B3139" s="2">
        <v>14093</v>
      </c>
      <c r="C3139" s="2">
        <v>14102</v>
      </c>
      <c r="D3139" s="2">
        <v>14056</v>
      </c>
      <c r="E3139" s="2">
        <v>14057</v>
      </c>
      <c r="F3139" s="2">
        <v>6151</v>
      </c>
    </row>
    <row r="3140" spans="1:6" ht="15.75" customHeight="1">
      <c r="A3140" s="19">
        <v>44923.989583333336</v>
      </c>
      <c r="B3140" s="2">
        <v>14098</v>
      </c>
      <c r="C3140" s="2">
        <v>14109</v>
      </c>
      <c r="D3140" s="2">
        <v>14083</v>
      </c>
      <c r="E3140" s="2">
        <v>14094</v>
      </c>
      <c r="F3140" s="2">
        <v>5207</v>
      </c>
    </row>
    <row r="3141" spans="1:6" ht="15.75" customHeight="1">
      <c r="A3141" s="19">
        <v>44923.979166666664</v>
      </c>
      <c r="B3141" s="2">
        <v>14130</v>
      </c>
      <c r="C3141" s="2">
        <v>14137</v>
      </c>
      <c r="D3141" s="2">
        <v>14093</v>
      </c>
      <c r="E3141" s="2">
        <v>14098</v>
      </c>
      <c r="F3141" s="2">
        <v>5731</v>
      </c>
    </row>
    <row r="3142" spans="1:6" ht="15.75" customHeight="1">
      <c r="A3142" s="19">
        <v>44923.96875</v>
      </c>
      <c r="B3142" s="2">
        <v>14130</v>
      </c>
      <c r="C3142" s="2">
        <v>14145</v>
      </c>
      <c r="D3142" s="2">
        <v>14120</v>
      </c>
      <c r="E3142" s="2">
        <v>14131</v>
      </c>
      <c r="F3142" s="2">
        <v>3800</v>
      </c>
    </row>
    <row r="3143" spans="1:6" ht="15.75" customHeight="1">
      <c r="A3143" s="19">
        <v>44923.958333333336</v>
      </c>
      <c r="B3143" s="2">
        <v>14149</v>
      </c>
      <c r="C3143" s="2">
        <v>14155</v>
      </c>
      <c r="D3143" s="2">
        <v>14128</v>
      </c>
      <c r="E3143" s="2">
        <v>14131</v>
      </c>
      <c r="F3143" s="2">
        <v>4992</v>
      </c>
    </row>
    <row r="3144" spans="1:6" ht="15.75" customHeight="1">
      <c r="A3144" s="19">
        <v>44923.947916666664</v>
      </c>
      <c r="B3144" s="2">
        <v>14124</v>
      </c>
      <c r="C3144" s="2">
        <v>14168</v>
      </c>
      <c r="D3144" s="2">
        <v>14110</v>
      </c>
      <c r="E3144" s="2">
        <v>14151</v>
      </c>
      <c r="F3144" s="2">
        <v>11355</v>
      </c>
    </row>
    <row r="3145" spans="1:6" ht="15.75" customHeight="1">
      <c r="A3145" s="19">
        <v>44923.9375</v>
      </c>
      <c r="B3145" s="2">
        <v>14128</v>
      </c>
      <c r="C3145" s="2">
        <v>14133</v>
      </c>
      <c r="D3145" s="2">
        <v>14116</v>
      </c>
      <c r="E3145" s="2">
        <v>14124</v>
      </c>
      <c r="F3145" s="2">
        <v>1131</v>
      </c>
    </row>
    <row r="3146" spans="1:6" ht="15.75" customHeight="1">
      <c r="A3146" s="19">
        <v>44923.927083333336</v>
      </c>
      <c r="B3146" s="2">
        <v>14130</v>
      </c>
      <c r="C3146" s="2">
        <v>14135</v>
      </c>
      <c r="D3146" s="2">
        <v>14126</v>
      </c>
      <c r="E3146" s="2">
        <v>14129</v>
      </c>
      <c r="F3146" s="2">
        <v>919</v>
      </c>
    </row>
    <row r="3147" spans="1:6" ht="15.75" customHeight="1">
      <c r="A3147" s="19">
        <v>44923.916666666664</v>
      </c>
      <c r="B3147" s="2">
        <v>14125</v>
      </c>
      <c r="C3147" s="2">
        <v>14131</v>
      </c>
      <c r="D3147" s="2">
        <v>14118</v>
      </c>
      <c r="E3147" s="2">
        <v>14129</v>
      </c>
      <c r="F3147" s="2">
        <v>1553</v>
      </c>
    </row>
    <row r="3148" spans="1:6" ht="15.75" customHeight="1">
      <c r="A3148" s="19">
        <v>44923.90625</v>
      </c>
      <c r="B3148" s="2">
        <v>14133</v>
      </c>
      <c r="C3148" s="2">
        <v>14135</v>
      </c>
      <c r="D3148" s="2">
        <v>14124</v>
      </c>
      <c r="E3148" s="2">
        <v>14124</v>
      </c>
      <c r="F3148" s="2">
        <v>1765</v>
      </c>
    </row>
    <row r="3149" spans="1:6" ht="15.75" customHeight="1">
      <c r="A3149" s="19">
        <v>44923.895833333336</v>
      </c>
      <c r="B3149" s="2">
        <v>14140</v>
      </c>
      <c r="C3149" s="2">
        <v>14145</v>
      </c>
      <c r="D3149" s="2">
        <v>14132</v>
      </c>
      <c r="E3149" s="2">
        <v>14133</v>
      </c>
      <c r="F3149" s="2">
        <v>841</v>
      </c>
    </row>
    <row r="3150" spans="1:6" ht="15.75" customHeight="1">
      <c r="A3150" s="19">
        <v>44923.885416666664</v>
      </c>
      <c r="B3150" s="2">
        <v>14144</v>
      </c>
      <c r="C3150" s="2">
        <v>14149</v>
      </c>
      <c r="D3150" s="2">
        <v>14140</v>
      </c>
      <c r="E3150" s="2">
        <v>14141</v>
      </c>
      <c r="F3150" s="2">
        <v>716</v>
      </c>
    </row>
    <row r="3151" spans="1:6" ht="15.75" customHeight="1">
      <c r="A3151" s="19">
        <v>44923.875</v>
      </c>
      <c r="B3151" s="2">
        <v>14138</v>
      </c>
      <c r="C3151" s="2">
        <v>14154</v>
      </c>
      <c r="D3151" s="2">
        <v>14138</v>
      </c>
      <c r="E3151" s="2">
        <v>14144</v>
      </c>
      <c r="F3151" s="2">
        <v>1500</v>
      </c>
    </row>
    <row r="3152" spans="1:6" ht="15.75" customHeight="1">
      <c r="A3152" s="19">
        <v>44923.864583333336</v>
      </c>
      <c r="B3152" s="2">
        <v>14139</v>
      </c>
      <c r="C3152" s="2">
        <v>14144</v>
      </c>
      <c r="D3152" s="2">
        <v>14136</v>
      </c>
      <c r="E3152" s="2">
        <v>14138</v>
      </c>
      <c r="F3152" s="2">
        <v>663</v>
      </c>
    </row>
    <row r="3153" spans="1:6" ht="15.75" customHeight="1">
      <c r="A3153" s="19">
        <v>44923.854166666664</v>
      </c>
      <c r="B3153" s="2">
        <v>14135</v>
      </c>
      <c r="C3153" s="2">
        <v>14140</v>
      </c>
      <c r="D3153" s="2">
        <v>14132</v>
      </c>
      <c r="E3153" s="2">
        <v>14138</v>
      </c>
      <c r="F3153" s="2">
        <v>346</v>
      </c>
    </row>
    <row r="3154" spans="1:6" ht="15.75" customHeight="1">
      <c r="A3154" s="19">
        <v>44923.84375</v>
      </c>
      <c r="B3154" s="2">
        <v>14140</v>
      </c>
      <c r="C3154" s="2">
        <v>14140</v>
      </c>
      <c r="D3154" s="2">
        <v>14133</v>
      </c>
      <c r="E3154" s="2">
        <v>14134</v>
      </c>
      <c r="F3154" s="2">
        <v>422</v>
      </c>
    </row>
    <row r="3155" spans="1:6" ht="15.75" customHeight="1">
      <c r="A3155" s="19">
        <v>44923.833333333336</v>
      </c>
      <c r="B3155" s="2">
        <v>14137</v>
      </c>
      <c r="C3155" s="2">
        <v>14143</v>
      </c>
      <c r="D3155" s="2">
        <v>14137</v>
      </c>
      <c r="E3155" s="2">
        <v>14139</v>
      </c>
      <c r="F3155" s="2">
        <v>669</v>
      </c>
    </row>
    <row r="3156" spans="1:6" ht="15.75" customHeight="1">
      <c r="A3156" s="19">
        <v>44923.822916666664</v>
      </c>
      <c r="B3156" s="2">
        <v>14134</v>
      </c>
      <c r="C3156" s="2">
        <v>14137</v>
      </c>
      <c r="D3156" s="2">
        <v>14132</v>
      </c>
      <c r="E3156" s="2">
        <v>14137</v>
      </c>
      <c r="F3156" s="2">
        <v>396</v>
      </c>
    </row>
    <row r="3157" spans="1:6" ht="15.75" customHeight="1">
      <c r="A3157" s="19">
        <v>44923.8125</v>
      </c>
      <c r="B3157" s="2">
        <v>14136</v>
      </c>
      <c r="C3157" s="2">
        <v>14138</v>
      </c>
      <c r="D3157" s="2">
        <v>14131</v>
      </c>
      <c r="E3157" s="2">
        <v>14133</v>
      </c>
      <c r="F3157" s="2">
        <v>402</v>
      </c>
    </row>
    <row r="3158" spans="1:6" ht="15.75" customHeight="1">
      <c r="A3158" s="19">
        <v>44923.802083333336</v>
      </c>
      <c r="B3158" s="2">
        <v>14138</v>
      </c>
      <c r="C3158" s="2">
        <v>14144</v>
      </c>
      <c r="D3158" s="2">
        <v>14132</v>
      </c>
      <c r="E3158" s="2">
        <v>14136</v>
      </c>
      <c r="F3158" s="2">
        <v>952</v>
      </c>
    </row>
    <row r="3159" spans="1:6" ht="15.75" customHeight="1">
      <c r="A3159" s="19">
        <v>44923.791666666664</v>
      </c>
      <c r="B3159" s="2">
        <v>14125</v>
      </c>
      <c r="C3159" s="2">
        <v>14142</v>
      </c>
      <c r="D3159" s="2">
        <v>14125</v>
      </c>
      <c r="E3159" s="2">
        <v>14137</v>
      </c>
      <c r="F3159" s="2">
        <v>1190</v>
      </c>
    </row>
    <row r="3160" spans="1:6" ht="15.75" customHeight="1">
      <c r="A3160" s="19">
        <v>44923.78125</v>
      </c>
      <c r="B3160" s="2">
        <v>14126</v>
      </c>
      <c r="C3160" s="2">
        <v>14126</v>
      </c>
      <c r="D3160" s="2">
        <v>14119</v>
      </c>
      <c r="E3160" s="2">
        <v>14123</v>
      </c>
      <c r="F3160" s="2">
        <v>492</v>
      </c>
    </row>
    <row r="3161" spans="1:6" ht="15.75" customHeight="1">
      <c r="A3161" s="19">
        <v>44923.770833333336</v>
      </c>
      <c r="B3161" s="2">
        <v>14131</v>
      </c>
      <c r="C3161" s="2">
        <v>14132</v>
      </c>
      <c r="D3161" s="2">
        <v>14124</v>
      </c>
      <c r="E3161" s="2">
        <v>14126</v>
      </c>
      <c r="F3161" s="2">
        <v>433</v>
      </c>
    </row>
    <row r="3162" spans="1:6" ht="15.75" customHeight="1">
      <c r="A3162" s="19">
        <v>44923.760416666664</v>
      </c>
      <c r="B3162" s="2">
        <v>14126</v>
      </c>
      <c r="C3162" s="2">
        <v>14132</v>
      </c>
      <c r="D3162" s="2">
        <v>14124</v>
      </c>
      <c r="E3162" s="2">
        <v>14130</v>
      </c>
      <c r="F3162" s="2">
        <v>668</v>
      </c>
    </row>
    <row r="3163" spans="1:6" ht="15.75" customHeight="1">
      <c r="A3163" s="19">
        <v>44923.75</v>
      </c>
      <c r="B3163" s="2">
        <v>14123</v>
      </c>
      <c r="C3163" s="2">
        <v>14129</v>
      </c>
      <c r="D3163" s="2">
        <v>14123</v>
      </c>
      <c r="E3163" s="2">
        <v>14125</v>
      </c>
      <c r="F3163" s="2">
        <v>626</v>
      </c>
    </row>
    <row r="3164" spans="1:6" ht="15.75" customHeight="1">
      <c r="A3164" s="19">
        <v>44923.739583333336</v>
      </c>
      <c r="B3164" s="2">
        <v>14119</v>
      </c>
      <c r="C3164" s="2">
        <v>14127</v>
      </c>
      <c r="D3164" s="2">
        <v>14118</v>
      </c>
      <c r="E3164" s="2">
        <v>14123</v>
      </c>
      <c r="F3164" s="2">
        <v>750</v>
      </c>
    </row>
    <row r="3165" spans="1:6" ht="15.75" customHeight="1">
      <c r="A3165" s="19">
        <v>44923.729166666664</v>
      </c>
      <c r="B3165" s="2">
        <v>14119</v>
      </c>
      <c r="C3165" s="2">
        <v>14126</v>
      </c>
      <c r="D3165" s="2">
        <v>14116</v>
      </c>
      <c r="E3165" s="2">
        <v>14119</v>
      </c>
      <c r="F3165" s="2">
        <v>1145</v>
      </c>
    </row>
    <row r="3166" spans="1:6" ht="15.75" customHeight="1">
      <c r="A3166" s="19">
        <v>44923.71875</v>
      </c>
      <c r="B3166" s="2">
        <v>14136</v>
      </c>
      <c r="C3166" s="2">
        <v>14138</v>
      </c>
      <c r="D3166" s="2">
        <v>14115</v>
      </c>
      <c r="E3166" s="2">
        <v>14119</v>
      </c>
      <c r="F3166" s="2">
        <v>2249</v>
      </c>
    </row>
    <row r="3167" spans="1:6" ht="15.75" customHeight="1">
      <c r="A3167" s="19">
        <v>44923.708333333336</v>
      </c>
      <c r="B3167" s="2">
        <v>14136</v>
      </c>
      <c r="C3167" s="2">
        <v>14139</v>
      </c>
      <c r="D3167" s="2">
        <v>14133</v>
      </c>
      <c r="E3167" s="2">
        <v>14134</v>
      </c>
      <c r="F3167" s="2">
        <v>751</v>
      </c>
    </row>
    <row r="3168" spans="1:6" ht="15.75" customHeight="1">
      <c r="A3168" s="19">
        <v>44923.697916666664</v>
      </c>
      <c r="B3168" s="2">
        <v>14146</v>
      </c>
      <c r="C3168" s="2">
        <v>14150</v>
      </c>
      <c r="D3168" s="2">
        <v>14133</v>
      </c>
      <c r="E3168" s="2">
        <v>14136</v>
      </c>
      <c r="F3168" s="2">
        <v>1121</v>
      </c>
    </row>
    <row r="3169" spans="1:6" ht="15.75" customHeight="1">
      <c r="A3169" s="19">
        <v>44923.6875</v>
      </c>
      <c r="B3169" s="2">
        <v>14147</v>
      </c>
      <c r="C3169" s="2">
        <v>14154</v>
      </c>
      <c r="D3169" s="2">
        <v>14145</v>
      </c>
      <c r="E3169" s="2">
        <v>14146</v>
      </c>
      <c r="F3169" s="2">
        <v>1002</v>
      </c>
    </row>
    <row r="3170" spans="1:6" ht="15.75" customHeight="1">
      <c r="A3170" s="19">
        <v>44923.677083333336</v>
      </c>
      <c r="B3170" s="2">
        <v>14147</v>
      </c>
      <c r="C3170" s="2">
        <v>14153</v>
      </c>
      <c r="D3170" s="2">
        <v>14142</v>
      </c>
      <c r="E3170" s="2">
        <v>14146</v>
      </c>
      <c r="F3170" s="2">
        <v>1155</v>
      </c>
    </row>
    <row r="3171" spans="1:6" ht="15.75" customHeight="1">
      <c r="A3171" s="19">
        <v>44923.666666666664</v>
      </c>
      <c r="B3171" s="2">
        <v>14141</v>
      </c>
      <c r="C3171" s="2">
        <v>14150</v>
      </c>
      <c r="D3171" s="2">
        <v>14140</v>
      </c>
      <c r="E3171" s="2">
        <v>14149</v>
      </c>
      <c r="F3171" s="2">
        <v>957</v>
      </c>
    </row>
    <row r="3172" spans="1:6" ht="15.75" customHeight="1">
      <c r="A3172" s="19">
        <v>44923.65625</v>
      </c>
      <c r="B3172" s="2">
        <v>14146</v>
      </c>
      <c r="C3172" s="2">
        <v>14161</v>
      </c>
      <c r="D3172" s="2">
        <v>14140</v>
      </c>
      <c r="E3172" s="2">
        <v>14140</v>
      </c>
      <c r="F3172" s="2">
        <v>2612</v>
      </c>
    </row>
    <row r="3173" spans="1:6" ht="15.75" customHeight="1">
      <c r="A3173" s="19">
        <v>44923.645833333336</v>
      </c>
      <c r="B3173" s="2">
        <v>14134</v>
      </c>
      <c r="C3173" s="2">
        <v>14148</v>
      </c>
      <c r="D3173" s="2">
        <v>14132</v>
      </c>
      <c r="E3173" s="2">
        <v>14145</v>
      </c>
      <c r="F3173" s="2">
        <v>2521</v>
      </c>
    </row>
    <row r="3174" spans="1:6" ht="15.75" customHeight="1">
      <c r="A3174" s="19">
        <v>44923.635416666664</v>
      </c>
      <c r="B3174" s="2">
        <v>14126</v>
      </c>
      <c r="C3174" s="2">
        <v>14140</v>
      </c>
      <c r="D3174" s="2">
        <v>14124</v>
      </c>
      <c r="E3174" s="2">
        <v>14134</v>
      </c>
      <c r="F3174" s="2">
        <v>3292</v>
      </c>
    </row>
    <row r="3175" spans="1:6" ht="15.75" customHeight="1">
      <c r="A3175" s="19">
        <v>44923.572916666664</v>
      </c>
      <c r="B3175" s="2">
        <v>14117</v>
      </c>
      <c r="C3175" s="2">
        <v>14124</v>
      </c>
      <c r="D3175" s="2">
        <v>14108</v>
      </c>
      <c r="E3175" s="2">
        <v>14112</v>
      </c>
      <c r="F3175" s="2">
        <v>5968</v>
      </c>
    </row>
    <row r="3176" spans="1:6" ht="15.75" customHeight="1">
      <c r="A3176" s="19">
        <v>44923.5625</v>
      </c>
      <c r="B3176" s="2">
        <v>14114</v>
      </c>
      <c r="C3176" s="2">
        <v>14117</v>
      </c>
      <c r="D3176" s="2">
        <v>14099</v>
      </c>
      <c r="E3176" s="2">
        <v>14116</v>
      </c>
      <c r="F3176" s="2">
        <v>3803</v>
      </c>
    </row>
    <row r="3177" spans="1:6" ht="15.75" customHeight="1">
      <c r="A3177" s="19">
        <v>44923.552083333336</v>
      </c>
      <c r="B3177" s="2">
        <v>14102</v>
      </c>
      <c r="C3177" s="2">
        <v>14114</v>
      </c>
      <c r="D3177" s="2">
        <v>14088</v>
      </c>
      <c r="E3177" s="2">
        <v>14114</v>
      </c>
      <c r="F3177" s="2">
        <v>4204</v>
      </c>
    </row>
    <row r="3178" spans="1:6" ht="15.75" customHeight="1">
      <c r="A3178" s="19">
        <v>44923.541666666664</v>
      </c>
      <c r="B3178" s="2">
        <v>14108</v>
      </c>
      <c r="C3178" s="2">
        <v>14119</v>
      </c>
      <c r="D3178" s="2">
        <v>14097</v>
      </c>
      <c r="E3178" s="2">
        <v>14101</v>
      </c>
      <c r="F3178" s="2">
        <v>3037</v>
      </c>
    </row>
    <row r="3179" spans="1:6" ht="15.75" customHeight="1">
      <c r="A3179" s="19">
        <v>44923.53125</v>
      </c>
      <c r="B3179" s="2">
        <v>14100</v>
      </c>
      <c r="C3179" s="2">
        <v>14114</v>
      </c>
      <c r="D3179" s="2">
        <v>14095</v>
      </c>
      <c r="E3179" s="2">
        <v>14107</v>
      </c>
      <c r="F3179" s="2">
        <v>2780</v>
      </c>
    </row>
    <row r="3180" spans="1:6" ht="15.75" customHeight="1">
      <c r="A3180" s="19">
        <v>44923.520833333336</v>
      </c>
      <c r="B3180" s="2">
        <v>14115</v>
      </c>
      <c r="C3180" s="2">
        <v>14116</v>
      </c>
      <c r="D3180" s="2">
        <v>14093</v>
      </c>
      <c r="E3180" s="2">
        <v>14100</v>
      </c>
      <c r="F3180" s="2">
        <v>3960</v>
      </c>
    </row>
    <row r="3181" spans="1:6" ht="15.75" customHeight="1">
      <c r="A3181" s="19">
        <v>44923.510416666664</v>
      </c>
      <c r="B3181" s="2">
        <v>14120</v>
      </c>
      <c r="C3181" s="2">
        <v>14126</v>
      </c>
      <c r="D3181" s="2">
        <v>14107</v>
      </c>
      <c r="E3181" s="2">
        <v>14114</v>
      </c>
      <c r="F3181" s="2">
        <v>4426</v>
      </c>
    </row>
    <row r="3182" spans="1:6" ht="15.75" customHeight="1">
      <c r="A3182" s="19">
        <v>44923.5</v>
      </c>
      <c r="B3182" s="2">
        <v>14106</v>
      </c>
      <c r="C3182" s="2">
        <v>14121</v>
      </c>
      <c r="D3182" s="2">
        <v>14104</v>
      </c>
      <c r="E3182" s="2">
        <v>14121</v>
      </c>
      <c r="F3182" s="2">
        <v>5028</v>
      </c>
    </row>
    <row r="3183" spans="1:6" ht="15.75" customHeight="1">
      <c r="A3183" s="19">
        <v>44923.489583333336</v>
      </c>
      <c r="B3183" s="2">
        <v>14093</v>
      </c>
      <c r="C3183" s="2">
        <v>14106</v>
      </c>
      <c r="D3183" s="2">
        <v>14083</v>
      </c>
      <c r="E3183" s="2">
        <v>14105</v>
      </c>
      <c r="F3183" s="2">
        <v>3330</v>
      </c>
    </row>
    <row r="3184" spans="1:6" ht="15.75" customHeight="1">
      <c r="A3184" s="19">
        <v>44923.479166666664</v>
      </c>
      <c r="B3184" s="2">
        <v>14087</v>
      </c>
      <c r="C3184" s="2">
        <v>14100</v>
      </c>
      <c r="D3184" s="2">
        <v>14078</v>
      </c>
      <c r="E3184" s="2">
        <v>14093</v>
      </c>
      <c r="F3184" s="2">
        <v>4665</v>
      </c>
    </row>
    <row r="3185" spans="1:6" ht="15.75" customHeight="1">
      <c r="A3185" s="19">
        <v>44923.46875</v>
      </c>
      <c r="B3185" s="2">
        <v>14088</v>
      </c>
      <c r="C3185" s="2">
        <v>14100</v>
      </c>
      <c r="D3185" s="2">
        <v>14070</v>
      </c>
      <c r="E3185" s="2">
        <v>14088</v>
      </c>
      <c r="F3185" s="2">
        <v>8040</v>
      </c>
    </row>
    <row r="3186" spans="1:6" ht="15.75" customHeight="1">
      <c r="A3186" s="19">
        <v>44923.458333333336</v>
      </c>
      <c r="B3186" s="2">
        <v>14112</v>
      </c>
      <c r="C3186" s="2">
        <v>14116</v>
      </c>
      <c r="D3186" s="2">
        <v>14083</v>
      </c>
      <c r="E3186" s="2">
        <v>14087</v>
      </c>
      <c r="F3186" s="2">
        <v>10050</v>
      </c>
    </row>
    <row r="3187" spans="1:6" ht="15.75" customHeight="1">
      <c r="A3187" s="19">
        <v>44923.447916666664</v>
      </c>
      <c r="B3187" s="2">
        <v>14140</v>
      </c>
      <c r="C3187" s="2">
        <v>14155</v>
      </c>
      <c r="D3187" s="2">
        <v>14112</v>
      </c>
      <c r="E3187" s="2">
        <v>14113</v>
      </c>
      <c r="F3187" s="2">
        <v>7106</v>
      </c>
    </row>
    <row r="3188" spans="1:6" ht="15.75" customHeight="1">
      <c r="A3188" s="19">
        <v>44923.4375</v>
      </c>
      <c r="B3188" s="2">
        <v>14132</v>
      </c>
      <c r="C3188" s="2">
        <v>14144</v>
      </c>
      <c r="D3188" s="2">
        <v>14127</v>
      </c>
      <c r="E3188" s="2">
        <v>14139</v>
      </c>
      <c r="F3188" s="2">
        <v>4204</v>
      </c>
    </row>
    <row r="3189" spans="1:6" ht="15.75" customHeight="1">
      <c r="A3189" s="19">
        <v>44923.427083333336</v>
      </c>
      <c r="B3189" s="2">
        <v>14149</v>
      </c>
      <c r="C3189" s="2">
        <v>14166</v>
      </c>
      <c r="D3189" s="2">
        <v>14131</v>
      </c>
      <c r="E3189" s="2">
        <v>14131</v>
      </c>
      <c r="F3189" s="2">
        <v>7146</v>
      </c>
    </row>
    <row r="3190" spans="1:6" ht="15.75" customHeight="1">
      <c r="A3190" s="19">
        <v>44923.416666666664</v>
      </c>
      <c r="B3190" s="2">
        <v>14142</v>
      </c>
      <c r="C3190" s="2">
        <v>14168</v>
      </c>
      <c r="D3190" s="2">
        <v>14117</v>
      </c>
      <c r="E3190" s="2">
        <v>14150</v>
      </c>
      <c r="F3190" s="2">
        <v>14267</v>
      </c>
    </row>
    <row r="3191" spans="1:6" ht="15.75" customHeight="1">
      <c r="A3191" s="19">
        <v>44923.40625</v>
      </c>
      <c r="B3191" s="2">
        <v>14177</v>
      </c>
      <c r="C3191" s="2">
        <v>14195</v>
      </c>
      <c r="D3191" s="2">
        <v>14135</v>
      </c>
      <c r="E3191" s="2">
        <v>14140</v>
      </c>
      <c r="F3191" s="2">
        <v>12970</v>
      </c>
    </row>
    <row r="3192" spans="1:6" ht="15.75" customHeight="1">
      <c r="A3192" s="19">
        <v>44923.395833333336</v>
      </c>
      <c r="B3192" s="2">
        <v>14157</v>
      </c>
      <c r="C3192" s="2">
        <v>14188</v>
      </c>
      <c r="D3192" s="2">
        <v>14150</v>
      </c>
      <c r="E3192" s="2">
        <v>14177</v>
      </c>
      <c r="F3192" s="2">
        <v>12706</v>
      </c>
    </row>
    <row r="3193" spans="1:6" ht="15.75" customHeight="1">
      <c r="A3193" s="19">
        <v>44923.385416666664</v>
      </c>
      <c r="B3193" s="2">
        <v>14150</v>
      </c>
      <c r="C3193" s="2">
        <v>14166</v>
      </c>
      <c r="D3193" s="2">
        <v>14122</v>
      </c>
      <c r="E3193" s="2">
        <v>14158</v>
      </c>
      <c r="F3193" s="2">
        <v>17755</v>
      </c>
    </row>
    <row r="3194" spans="1:6" ht="15.75" customHeight="1">
      <c r="A3194" s="19">
        <v>44923.375</v>
      </c>
      <c r="B3194" s="2">
        <v>14200</v>
      </c>
      <c r="C3194" s="2">
        <v>14201</v>
      </c>
      <c r="D3194" s="2">
        <v>14148</v>
      </c>
      <c r="E3194" s="2">
        <v>14150</v>
      </c>
      <c r="F3194" s="2">
        <v>17948</v>
      </c>
    </row>
    <row r="3195" spans="1:6" ht="15.75" customHeight="1">
      <c r="A3195" s="19">
        <v>44923.208333333336</v>
      </c>
      <c r="B3195" s="2">
        <v>14249</v>
      </c>
      <c r="C3195" s="2">
        <v>14251</v>
      </c>
      <c r="D3195" s="2">
        <v>14235</v>
      </c>
      <c r="E3195" s="2">
        <v>14246</v>
      </c>
      <c r="F3195" s="2">
        <v>917</v>
      </c>
    </row>
    <row r="3196" spans="1:6" ht="15.75" customHeight="1">
      <c r="A3196" s="19">
        <v>44923.197916666664</v>
      </c>
      <c r="B3196" s="2">
        <v>14249</v>
      </c>
      <c r="C3196" s="2">
        <v>14259</v>
      </c>
      <c r="D3196" s="2">
        <v>14248</v>
      </c>
      <c r="E3196" s="2">
        <v>14251</v>
      </c>
      <c r="F3196" s="2">
        <v>624</v>
      </c>
    </row>
    <row r="3197" spans="1:6" ht="15.75" customHeight="1">
      <c r="A3197" s="19">
        <v>44923.1875</v>
      </c>
      <c r="B3197" s="2">
        <v>14245</v>
      </c>
      <c r="C3197" s="2">
        <v>14252</v>
      </c>
      <c r="D3197" s="2">
        <v>14245</v>
      </c>
      <c r="E3197" s="2">
        <v>14250</v>
      </c>
      <c r="F3197" s="2">
        <v>579</v>
      </c>
    </row>
    <row r="3198" spans="1:6" ht="15.75" customHeight="1">
      <c r="A3198" s="19">
        <v>44923.177083333336</v>
      </c>
      <c r="B3198" s="2">
        <v>14236</v>
      </c>
      <c r="C3198" s="2">
        <v>14248</v>
      </c>
      <c r="D3198" s="2">
        <v>14236</v>
      </c>
      <c r="E3198" s="2">
        <v>14245</v>
      </c>
      <c r="F3198" s="2">
        <v>490</v>
      </c>
    </row>
    <row r="3199" spans="1:6" ht="15.75" customHeight="1">
      <c r="A3199" s="19">
        <v>44923.166666666664</v>
      </c>
      <c r="B3199" s="2">
        <v>14227</v>
      </c>
      <c r="C3199" s="2">
        <v>14239</v>
      </c>
      <c r="D3199" s="2">
        <v>14226</v>
      </c>
      <c r="E3199" s="2">
        <v>14237</v>
      </c>
      <c r="F3199" s="2">
        <v>366</v>
      </c>
    </row>
    <row r="3200" spans="1:6" ht="15.75" customHeight="1">
      <c r="A3200" s="19">
        <v>44923.15625</v>
      </c>
      <c r="B3200" s="2">
        <v>14229</v>
      </c>
      <c r="C3200" s="2">
        <v>14231</v>
      </c>
      <c r="D3200" s="2">
        <v>14222</v>
      </c>
      <c r="E3200" s="2">
        <v>14227</v>
      </c>
      <c r="F3200" s="2">
        <v>526</v>
      </c>
    </row>
    <row r="3201" spans="1:6" ht="15.75" customHeight="1">
      <c r="A3201" s="19">
        <v>44923.145833333336</v>
      </c>
      <c r="B3201" s="2">
        <v>14236</v>
      </c>
      <c r="C3201" s="2">
        <v>14238</v>
      </c>
      <c r="D3201" s="2">
        <v>14226</v>
      </c>
      <c r="E3201" s="2">
        <v>14227</v>
      </c>
      <c r="F3201" s="2">
        <v>588</v>
      </c>
    </row>
    <row r="3202" spans="1:6" ht="15.75" customHeight="1">
      <c r="A3202" s="19">
        <v>44923.135416666664</v>
      </c>
      <c r="B3202" s="2">
        <v>14231</v>
      </c>
      <c r="C3202" s="2">
        <v>14243</v>
      </c>
      <c r="D3202" s="2">
        <v>14230</v>
      </c>
      <c r="E3202" s="2">
        <v>14236</v>
      </c>
      <c r="F3202" s="2">
        <v>434</v>
      </c>
    </row>
    <row r="3203" spans="1:6" ht="15.75" customHeight="1">
      <c r="A3203" s="19">
        <v>44923.125</v>
      </c>
      <c r="B3203" s="2">
        <v>14243</v>
      </c>
      <c r="C3203" s="2">
        <v>14246</v>
      </c>
      <c r="D3203" s="2">
        <v>14231</v>
      </c>
      <c r="E3203" s="2">
        <v>14231</v>
      </c>
      <c r="F3203" s="2">
        <v>831</v>
      </c>
    </row>
    <row r="3204" spans="1:6" ht="15.75" customHeight="1">
      <c r="A3204" s="19">
        <v>44923.114583333336</v>
      </c>
      <c r="B3204" s="2">
        <v>14243</v>
      </c>
      <c r="C3204" s="2">
        <v>14248</v>
      </c>
      <c r="D3204" s="2">
        <v>14240</v>
      </c>
      <c r="E3204" s="2">
        <v>14244</v>
      </c>
      <c r="F3204" s="2">
        <v>226</v>
      </c>
    </row>
    <row r="3205" spans="1:6" ht="15.75" customHeight="1">
      <c r="A3205" s="19">
        <v>44923.104166666664</v>
      </c>
      <c r="B3205" s="2">
        <v>14254</v>
      </c>
      <c r="C3205" s="2">
        <v>14254</v>
      </c>
      <c r="D3205" s="2">
        <v>14242</v>
      </c>
      <c r="E3205" s="2">
        <v>14242</v>
      </c>
      <c r="F3205" s="2">
        <v>499</v>
      </c>
    </row>
    <row r="3206" spans="1:6" ht="15.75" customHeight="1">
      <c r="A3206" s="19">
        <v>44923.09375</v>
      </c>
      <c r="B3206" s="2">
        <v>14250</v>
      </c>
      <c r="C3206" s="2">
        <v>14256</v>
      </c>
      <c r="D3206" s="2">
        <v>14246</v>
      </c>
      <c r="E3206" s="2">
        <v>14254</v>
      </c>
      <c r="F3206" s="2">
        <v>484</v>
      </c>
    </row>
    <row r="3207" spans="1:6" ht="15.75" customHeight="1">
      <c r="A3207" s="19">
        <v>44923.083333333336</v>
      </c>
      <c r="B3207" s="2">
        <v>14246</v>
      </c>
      <c r="C3207" s="2">
        <v>14252</v>
      </c>
      <c r="D3207" s="2">
        <v>14236</v>
      </c>
      <c r="E3207" s="2">
        <v>14249</v>
      </c>
      <c r="F3207" s="2">
        <v>829</v>
      </c>
    </row>
    <row r="3208" spans="1:6" ht="15.75" customHeight="1">
      <c r="A3208" s="19">
        <v>44923.072916666664</v>
      </c>
      <c r="B3208" s="2">
        <v>14252</v>
      </c>
      <c r="C3208" s="2">
        <v>14256</v>
      </c>
      <c r="D3208" s="2">
        <v>14245</v>
      </c>
      <c r="E3208" s="2">
        <v>14246</v>
      </c>
      <c r="F3208" s="2">
        <v>378</v>
      </c>
    </row>
    <row r="3209" spans="1:6" ht="15.75" customHeight="1">
      <c r="A3209" s="19">
        <v>44923.0625</v>
      </c>
      <c r="B3209" s="2">
        <v>14262</v>
      </c>
      <c r="C3209" s="2">
        <v>14262</v>
      </c>
      <c r="D3209" s="2">
        <v>14244</v>
      </c>
      <c r="E3209" s="2">
        <v>14252</v>
      </c>
      <c r="F3209" s="2">
        <v>727</v>
      </c>
    </row>
    <row r="3210" spans="1:6" ht="15.75" customHeight="1">
      <c r="A3210" s="19">
        <v>44923.052083333336</v>
      </c>
      <c r="B3210" s="2">
        <v>14250</v>
      </c>
      <c r="C3210" s="2">
        <v>14266</v>
      </c>
      <c r="D3210" s="2">
        <v>14249</v>
      </c>
      <c r="E3210" s="2">
        <v>14263</v>
      </c>
      <c r="F3210" s="2">
        <v>766</v>
      </c>
    </row>
    <row r="3211" spans="1:6" ht="15.75" customHeight="1">
      <c r="A3211" s="19">
        <v>44923.041666666664</v>
      </c>
      <c r="B3211" s="2">
        <v>14257</v>
      </c>
      <c r="C3211" s="2">
        <v>14259</v>
      </c>
      <c r="D3211" s="2">
        <v>14249</v>
      </c>
      <c r="E3211" s="2">
        <v>14251</v>
      </c>
      <c r="F3211" s="2">
        <v>759</v>
      </c>
    </row>
    <row r="3212" spans="1:6" ht="15.75" customHeight="1">
      <c r="A3212" s="19">
        <v>44923.03125</v>
      </c>
      <c r="B3212" s="2">
        <v>14252</v>
      </c>
      <c r="C3212" s="2">
        <v>14258</v>
      </c>
      <c r="D3212" s="2">
        <v>14242</v>
      </c>
      <c r="E3212" s="2">
        <v>14257</v>
      </c>
      <c r="F3212" s="2">
        <v>1403</v>
      </c>
    </row>
    <row r="3213" spans="1:6" ht="15.75" customHeight="1">
      <c r="A3213" s="19">
        <v>44923.020833333336</v>
      </c>
      <c r="B3213" s="2">
        <v>14243</v>
      </c>
      <c r="C3213" s="2">
        <v>14253</v>
      </c>
      <c r="D3213" s="2">
        <v>14239</v>
      </c>
      <c r="E3213" s="2">
        <v>14253</v>
      </c>
      <c r="F3213" s="2">
        <v>1281</v>
      </c>
    </row>
    <row r="3214" spans="1:6" ht="15.75" customHeight="1">
      <c r="A3214" s="19">
        <v>44923.010416666664</v>
      </c>
      <c r="B3214" s="2">
        <v>14244</v>
      </c>
      <c r="C3214" s="2">
        <v>14249</v>
      </c>
      <c r="D3214" s="2">
        <v>14236</v>
      </c>
      <c r="E3214" s="2">
        <v>14244</v>
      </c>
      <c r="F3214" s="2">
        <v>1830</v>
      </c>
    </row>
    <row r="3215" spans="1:6" ht="15.75" customHeight="1">
      <c r="A3215" s="19">
        <v>44923</v>
      </c>
      <c r="B3215" s="2">
        <v>14264</v>
      </c>
      <c r="C3215" s="2">
        <v>14270</v>
      </c>
      <c r="D3215" s="2">
        <v>14241</v>
      </c>
      <c r="E3215" s="2">
        <v>14242</v>
      </c>
      <c r="F3215" s="2">
        <v>2542</v>
      </c>
    </row>
    <row r="3216" spans="1:6" ht="15.75" customHeight="1">
      <c r="A3216" s="19">
        <v>44922.989583333336</v>
      </c>
      <c r="B3216" s="2">
        <v>14262</v>
      </c>
      <c r="C3216" s="2">
        <v>14267</v>
      </c>
      <c r="D3216" s="2">
        <v>14250</v>
      </c>
      <c r="E3216" s="2">
        <v>14263</v>
      </c>
      <c r="F3216" s="2">
        <v>2100</v>
      </c>
    </row>
    <row r="3217" spans="1:6" ht="15.75" customHeight="1">
      <c r="A3217" s="19">
        <v>44922.979166666664</v>
      </c>
      <c r="B3217" s="2">
        <v>14248</v>
      </c>
      <c r="C3217" s="2">
        <v>14274</v>
      </c>
      <c r="D3217" s="2">
        <v>14240</v>
      </c>
      <c r="E3217" s="2">
        <v>14261</v>
      </c>
      <c r="F3217" s="2">
        <v>5501</v>
      </c>
    </row>
    <row r="3218" spans="1:6" ht="15.75" customHeight="1">
      <c r="A3218" s="19">
        <v>44922.96875</v>
      </c>
      <c r="B3218" s="2">
        <v>14232</v>
      </c>
      <c r="C3218" s="2">
        <v>14252</v>
      </c>
      <c r="D3218" s="2">
        <v>14213</v>
      </c>
      <c r="E3218" s="2">
        <v>14250</v>
      </c>
      <c r="F3218" s="2">
        <v>5308</v>
      </c>
    </row>
    <row r="3219" spans="1:6" ht="15.75" customHeight="1">
      <c r="A3219" s="19">
        <v>44922.958333333336</v>
      </c>
      <c r="B3219" s="2">
        <v>14244</v>
      </c>
      <c r="C3219" s="2">
        <v>14245</v>
      </c>
      <c r="D3219" s="2">
        <v>14221</v>
      </c>
      <c r="E3219" s="2">
        <v>14232</v>
      </c>
      <c r="F3219" s="2">
        <v>4117</v>
      </c>
    </row>
    <row r="3220" spans="1:6" ht="15.75" customHeight="1">
      <c r="A3220" s="19">
        <v>44922.947916666664</v>
      </c>
      <c r="B3220" s="2">
        <v>14239</v>
      </c>
      <c r="C3220" s="2">
        <v>14248</v>
      </c>
      <c r="D3220" s="2">
        <v>14222</v>
      </c>
      <c r="E3220" s="2">
        <v>14245</v>
      </c>
      <c r="F3220" s="2">
        <v>6265</v>
      </c>
    </row>
    <row r="3221" spans="1:6" ht="15.75" customHeight="1">
      <c r="A3221" s="19">
        <v>44922.9375</v>
      </c>
      <c r="B3221" s="2">
        <v>14244</v>
      </c>
      <c r="C3221" s="2">
        <v>14255</v>
      </c>
      <c r="D3221" s="2">
        <v>14235</v>
      </c>
      <c r="E3221" s="2">
        <v>14237</v>
      </c>
      <c r="F3221" s="2">
        <v>2360</v>
      </c>
    </row>
    <row r="3222" spans="1:6" ht="15.75" customHeight="1">
      <c r="A3222" s="19">
        <v>44922.927083333336</v>
      </c>
      <c r="B3222" s="2">
        <v>14235</v>
      </c>
      <c r="C3222" s="2">
        <v>14255</v>
      </c>
      <c r="D3222" s="2">
        <v>14220</v>
      </c>
      <c r="E3222" s="2">
        <v>14244</v>
      </c>
      <c r="F3222" s="2">
        <v>4585</v>
      </c>
    </row>
    <row r="3223" spans="1:6" ht="15.75" customHeight="1">
      <c r="A3223" s="19">
        <v>44922.916666666664</v>
      </c>
      <c r="B3223" s="2">
        <v>14248</v>
      </c>
      <c r="C3223" s="2">
        <v>14257</v>
      </c>
      <c r="D3223" s="2">
        <v>14234</v>
      </c>
      <c r="E3223" s="2">
        <v>14235</v>
      </c>
      <c r="F3223" s="2">
        <v>3840</v>
      </c>
    </row>
    <row r="3224" spans="1:6" ht="15.75" customHeight="1">
      <c r="A3224" s="19">
        <v>44922.90625</v>
      </c>
      <c r="B3224" s="2">
        <v>14279</v>
      </c>
      <c r="C3224" s="2">
        <v>14280</v>
      </c>
      <c r="D3224" s="2">
        <v>14247</v>
      </c>
      <c r="E3224" s="2">
        <v>14248</v>
      </c>
      <c r="F3224" s="2">
        <v>4172</v>
      </c>
    </row>
    <row r="3225" spans="1:6" ht="15.75" customHeight="1">
      <c r="A3225" s="19">
        <v>44922.895833333336</v>
      </c>
      <c r="B3225" s="2">
        <v>14277</v>
      </c>
      <c r="C3225" s="2">
        <v>14283</v>
      </c>
      <c r="D3225" s="2">
        <v>14274</v>
      </c>
      <c r="E3225" s="2">
        <v>14280</v>
      </c>
      <c r="F3225" s="2">
        <v>1370</v>
      </c>
    </row>
    <row r="3226" spans="1:6" ht="15.75" customHeight="1">
      <c r="A3226" s="19">
        <v>44922.885416666664</v>
      </c>
      <c r="B3226" s="2">
        <v>14282</v>
      </c>
      <c r="C3226" s="2">
        <v>14287</v>
      </c>
      <c r="D3226" s="2">
        <v>14257</v>
      </c>
      <c r="E3226" s="2">
        <v>14278</v>
      </c>
      <c r="F3226" s="2">
        <v>5235</v>
      </c>
    </row>
    <row r="3227" spans="1:6" ht="15.75" customHeight="1">
      <c r="A3227" s="19">
        <v>44922.875</v>
      </c>
      <c r="B3227" s="2">
        <v>14297</v>
      </c>
      <c r="C3227" s="2">
        <v>14303</v>
      </c>
      <c r="D3227" s="2">
        <v>14282</v>
      </c>
      <c r="E3227" s="2">
        <v>14282</v>
      </c>
      <c r="F3227" s="2">
        <v>1796</v>
      </c>
    </row>
    <row r="3228" spans="1:6" ht="15.75" customHeight="1">
      <c r="A3228" s="19">
        <v>44922.864583333336</v>
      </c>
      <c r="B3228" s="2">
        <v>14301</v>
      </c>
      <c r="C3228" s="2">
        <v>14303</v>
      </c>
      <c r="D3228" s="2">
        <v>14291</v>
      </c>
      <c r="E3228" s="2">
        <v>14297</v>
      </c>
      <c r="F3228" s="2">
        <v>1621</v>
      </c>
    </row>
    <row r="3229" spans="1:6" ht="15.75" customHeight="1">
      <c r="A3229" s="19">
        <v>44922.854166666664</v>
      </c>
      <c r="B3229" s="2">
        <v>14308</v>
      </c>
      <c r="C3229" s="2">
        <v>14309</v>
      </c>
      <c r="D3229" s="2">
        <v>14301</v>
      </c>
      <c r="E3229" s="2">
        <v>14302</v>
      </c>
      <c r="F3229" s="2">
        <v>424</v>
      </c>
    </row>
    <row r="3230" spans="1:6" ht="15.75" customHeight="1">
      <c r="A3230" s="19">
        <v>44922.84375</v>
      </c>
      <c r="B3230" s="2">
        <v>14312</v>
      </c>
      <c r="C3230" s="2">
        <v>14314</v>
      </c>
      <c r="D3230" s="2">
        <v>14300</v>
      </c>
      <c r="E3230" s="2">
        <v>14306</v>
      </c>
      <c r="F3230" s="2">
        <v>1009</v>
      </c>
    </row>
    <row r="3231" spans="1:6" ht="15.75" customHeight="1">
      <c r="A3231" s="19">
        <v>44922.833333333336</v>
      </c>
      <c r="B3231" s="2">
        <v>14310</v>
      </c>
      <c r="C3231" s="2">
        <v>14315</v>
      </c>
      <c r="D3231" s="2">
        <v>14310</v>
      </c>
      <c r="E3231" s="2">
        <v>14312</v>
      </c>
      <c r="F3231" s="2">
        <v>207</v>
      </c>
    </row>
    <row r="3232" spans="1:6" ht="15.75" customHeight="1">
      <c r="A3232" s="19">
        <v>44922.822916666664</v>
      </c>
      <c r="B3232" s="2">
        <v>14311</v>
      </c>
      <c r="C3232" s="2">
        <v>14313</v>
      </c>
      <c r="D3232" s="2">
        <v>14308</v>
      </c>
      <c r="E3232" s="2">
        <v>14311</v>
      </c>
      <c r="F3232" s="2">
        <v>341</v>
      </c>
    </row>
    <row r="3233" spans="1:6" ht="15.75" customHeight="1">
      <c r="A3233" s="19">
        <v>44922.8125</v>
      </c>
      <c r="B3233" s="2">
        <v>14311</v>
      </c>
      <c r="C3233" s="2">
        <v>14315</v>
      </c>
      <c r="D3233" s="2">
        <v>14310</v>
      </c>
      <c r="E3233" s="2">
        <v>14311</v>
      </c>
      <c r="F3233" s="2">
        <v>237</v>
      </c>
    </row>
    <row r="3234" spans="1:6" ht="15.75" customHeight="1">
      <c r="A3234" s="19">
        <v>44922.802083333336</v>
      </c>
      <c r="B3234" s="2">
        <v>14313</v>
      </c>
      <c r="C3234" s="2">
        <v>14316</v>
      </c>
      <c r="D3234" s="2">
        <v>14310</v>
      </c>
      <c r="E3234" s="2">
        <v>14312</v>
      </c>
      <c r="F3234" s="2">
        <v>341</v>
      </c>
    </row>
    <row r="3235" spans="1:6" ht="15.75" customHeight="1">
      <c r="A3235" s="19">
        <v>44922.791666666664</v>
      </c>
      <c r="B3235" s="2">
        <v>14313</v>
      </c>
      <c r="C3235" s="2">
        <v>14314</v>
      </c>
      <c r="D3235" s="2">
        <v>14311</v>
      </c>
      <c r="E3235" s="2">
        <v>14314</v>
      </c>
      <c r="F3235" s="2">
        <v>226</v>
      </c>
    </row>
    <row r="3236" spans="1:6" ht="15.75" customHeight="1">
      <c r="A3236" s="19">
        <v>44922.78125</v>
      </c>
      <c r="B3236" s="2">
        <v>14317</v>
      </c>
      <c r="C3236" s="2">
        <v>14317</v>
      </c>
      <c r="D3236" s="2">
        <v>14313</v>
      </c>
      <c r="E3236" s="2">
        <v>14313</v>
      </c>
      <c r="F3236" s="2">
        <v>316</v>
      </c>
    </row>
    <row r="3237" spans="1:6" ht="15.75" customHeight="1">
      <c r="A3237" s="19">
        <v>44922.770833333336</v>
      </c>
      <c r="B3237" s="2">
        <v>14313</v>
      </c>
      <c r="C3237" s="2">
        <v>14317</v>
      </c>
      <c r="D3237" s="2">
        <v>14310</v>
      </c>
      <c r="E3237" s="2">
        <v>14317</v>
      </c>
      <c r="F3237" s="2">
        <v>521</v>
      </c>
    </row>
    <row r="3238" spans="1:6" ht="15.75" customHeight="1">
      <c r="A3238" s="19">
        <v>44922.760416666664</v>
      </c>
      <c r="B3238" s="2">
        <v>14310</v>
      </c>
      <c r="C3238" s="2">
        <v>14314</v>
      </c>
      <c r="D3238" s="2">
        <v>14308</v>
      </c>
      <c r="E3238" s="2">
        <v>14312</v>
      </c>
      <c r="F3238" s="2">
        <v>372</v>
      </c>
    </row>
    <row r="3239" spans="1:6" ht="15.75" customHeight="1">
      <c r="A3239" s="19">
        <v>44922.75</v>
      </c>
      <c r="B3239" s="2">
        <v>14310</v>
      </c>
      <c r="C3239" s="2">
        <v>14313</v>
      </c>
      <c r="D3239" s="2">
        <v>14308</v>
      </c>
      <c r="E3239" s="2">
        <v>14311</v>
      </c>
      <c r="F3239" s="2">
        <v>361</v>
      </c>
    </row>
    <row r="3240" spans="1:6" ht="15.75" customHeight="1">
      <c r="A3240" s="19">
        <v>44922.739583333336</v>
      </c>
      <c r="B3240" s="2">
        <v>14307</v>
      </c>
      <c r="C3240" s="2">
        <v>14310</v>
      </c>
      <c r="D3240" s="2">
        <v>14304</v>
      </c>
      <c r="E3240" s="2">
        <v>14310</v>
      </c>
      <c r="F3240" s="2">
        <v>281</v>
      </c>
    </row>
    <row r="3241" spans="1:6" ht="15.75" customHeight="1">
      <c r="A3241" s="19">
        <v>44922.729166666664</v>
      </c>
      <c r="B3241" s="2">
        <v>14305</v>
      </c>
      <c r="C3241" s="2">
        <v>14307</v>
      </c>
      <c r="D3241" s="2">
        <v>14299</v>
      </c>
      <c r="E3241" s="2">
        <v>14307</v>
      </c>
      <c r="F3241" s="2">
        <v>564</v>
      </c>
    </row>
    <row r="3242" spans="1:6" ht="15.75" customHeight="1">
      <c r="A3242" s="19">
        <v>44922.71875</v>
      </c>
      <c r="B3242" s="2">
        <v>14311</v>
      </c>
      <c r="C3242" s="2">
        <v>14311</v>
      </c>
      <c r="D3242" s="2">
        <v>14299</v>
      </c>
      <c r="E3242" s="2">
        <v>14304</v>
      </c>
      <c r="F3242" s="2">
        <v>1405</v>
      </c>
    </row>
    <row r="3243" spans="1:6" ht="15.75" customHeight="1">
      <c r="A3243" s="19">
        <v>44922.708333333336</v>
      </c>
      <c r="B3243" s="2">
        <v>14315</v>
      </c>
      <c r="C3243" s="2">
        <v>14316</v>
      </c>
      <c r="D3243" s="2">
        <v>14309</v>
      </c>
      <c r="E3243" s="2">
        <v>14309</v>
      </c>
      <c r="F3243" s="2">
        <v>411</v>
      </c>
    </row>
    <row r="3244" spans="1:6" ht="15.75" customHeight="1">
      <c r="A3244" s="19">
        <v>44922.697916666664</v>
      </c>
      <c r="B3244" s="2">
        <v>14315</v>
      </c>
      <c r="C3244" s="2">
        <v>14320</v>
      </c>
      <c r="D3244" s="2">
        <v>14311</v>
      </c>
      <c r="E3244" s="2">
        <v>14315</v>
      </c>
      <c r="F3244" s="2">
        <v>664</v>
      </c>
    </row>
    <row r="3245" spans="1:6" ht="15.75" customHeight="1">
      <c r="A3245" s="19">
        <v>44922.6875</v>
      </c>
      <c r="B3245" s="2">
        <v>14311</v>
      </c>
      <c r="C3245" s="2">
        <v>14316</v>
      </c>
      <c r="D3245" s="2">
        <v>14309</v>
      </c>
      <c r="E3245" s="2">
        <v>14314</v>
      </c>
      <c r="F3245" s="2">
        <v>522</v>
      </c>
    </row>
    <row r="3246" spans="1:6" ht="15.75" customHeight="1">
      <c r="A3246" s="19">
        <v>44922.677083333336</v>
      </c>
      <c r="B3246" s="2">
        <v>14309</v>
      </c>
      <c r="C3246" s="2">
        <v>14317</v>
      </c>
      <c r="D3246" s="2">
        <v>14304</v>
      </c>
      <c r="E3246" s="2">
        <v>14311</v>
      </c>
      <c r="F3246" s="2">
        <v>853</v>
      </c>
    </row>
    <row r="3247" spans="1:6" ht="15.75" customHeight="1">
      <c r="A3247" s="19">
        <v>44922.666666666664</v>
      </c>
      <c r="B3247" s="2">
        <v>14304</v>
      </c>
      <c r="C3247" s="2">
        <v>14315</v>
      </c>
      <c r="D3247" s="2">
        <v>14304</v>
      </c>
      <c r="E3247" s="2">
        <v>14309</v>
      </c>
      <c r="F3247" s="2">
        <v>648</v>
      </c>
    </row>
    <row r="3248" spans="1:6" ht="15.75" customHeight="1">
      <c r="A3248" s="19">
        <v>44922.65625</v>
      </c>
      <c r="B3248" s="2">
        <v>14311</v>
      </c>
      <c r="C3248" s="2">
        <v>14313</v>
      </c>
      <c r="D3248" s="2">
        <v>14299</v>
      </c>
      <c r="E3248" s="2">
        <v>14305</v>
      </c>
      <c r="F3248" s="2">
        <v>820</v>
      </c>
    </row>
    <row r="3249" spans="1:6" ht="15.75" customHeight="1">
      <c r="A3249" s="19">
        <v>44922.645833333336</v>
      </c>
      <c r="B3249" s="2">
        <v>14307</v>
      </c>
      <c r="C3249" s="2">
        <v>14312</v>
      </c>
      <c r="D3249" s="2">
        <v>14303</v>
      </c>
      <c r="E3249" s="2">
        <v>14312</v>
      </c>
      <c r="F3249" s="2">
        <v>591</v>
      </c>
    </row>
    <row r="3250" spans="1:6" ht="15.75" customHeight="1">
      <c r="A3250" s="19">
        <v>44922.635416666664</v>
      </c>
      <c r="B3250" s="2">
        <v>14304</v>
      </c>
      <c r="C3250" s="2">
        <v>14315</v>
      </c>
      <c r="D3250" s="2">
        <v>14302</v>
      </c>
      <c r="E3250" s="2">
        <v>14308</v>
      </c>
      <c r="F3250" s="2">
        <v>1657</v>
      </c>
    </row>
    <row r="3251" spans="1:6" ht="15.75" customHeight="1">
      <c r="A3251" s="19">
        <v>44922.572916666664</v>
      </c>
      <c r="B3251" s="2">
        <v>14302</v>
      </c>
      <c r="C3251" s="2">
        <v>14308</v>
      </c>
      <c r="D3251" s="2">
        <v>14294</v>
      </c>
      <c r="E3251" s="2">
        <v>14307</v>
      </c>
      <c r="F3251" s="2">
        <v>3311</v>
      </c>
    </row>
    <row r="3252" spans="1:6" ht="15.75" customHeight="1">
      <c r="A3252" s="19">
        <v>44922.5625</v>
      </c>
      <c r="B3252" s="2">
        <v>14306</v>
      </c>
      <c r="C3252" s="2">
        <v>14317</v>
      </c>
      <c r="D3252" s="2">
        <v>14301</v>
      </c>
      <c r="E3252" s="2">
        <v>14302</v>
      </c>
      <c r="F3252" s="2">
        <v>3371</v>
      </c>
    </row>
    <row r="3253" spans="1:6" ht="15.75" customHeight="1">
      <c r="A3253" s="19">
        <v>44922.552083333336</v>
      </c>
      <c r="B3253" s="2">
        <v>14308</v>
      </c>
      <c r="C3253" s="2">
        <v>14311</v>
      </c>
      <c r="D3253" s="2">
        <v>14298</v>
      </c>
      <c r="E3253" s="2">
        <v>14306</v>
      </c>
      <c r="F3253" s="2">
        <v>2281</v>
      </c>
    </row>
    <row r="3254" spans="1:6" ht="15.75" customHeight="1">
      <c r="A3254" s="19">
        <v>44922.541666666664</v>
      </c>
      <c r="B3254" s="2">
        <v>14288</v>
      </c>
      <c r="C3254" s="2">
        <v>14308</v>
      </c>
      <c r="D3254" s="2">
        <v>14279</v>
      </c>
      <c r="E3254" s="2">
        <v>14306</v>
      </c>
      <c r="F3254" s="2">
        <v>5591</v>
      </c>
    </row>
    <row r="3255" spans="1:6" ht="15.75" customHeight="1">
      <c r="A3255" s="19">
        <v>44922.53125</v>
      </c>
      <c r="B3255" s="2">
        <v>14317</v>
      </c>
      <c r="C3255" s="2">
        <v>14318</v>
      </c>
      <c r="D3255" s="2">
        <v>14284</v>
      </c>
      <c r="E3255" s="2">
        <v>14288</v>
      </c>
      <c r="F3255" s="2">
        <v>5828</v>
      </c>
    </row>
    <row r="3256" spans="1:6" ht="15.75" customHeight="1">
      <c r="A3256" s="19">
        <v>44922.520833333336</v>
      </c>
      <c r="B3256" s="2">
        <v>14312</v>
      </c>
      <c r="C3256" s="2">
        <v>14322</v>
      </c>
      <c r="D3256" s="2">
        <v>14308</v>
      </c>
      <c r="E3256" s="2">
        <v>14317</v>
      </c>
      <c r="F3256" s="2">
        <v>3037</v>
      </c>
    </row>
    <row r="3257" spans="1:6" ht="15.75" customHeight="1">
      <c r="A3257" s="19">
        <v>44922.510416666664</v>
      </c>
      <c r="B3257" s="2">
        <v>14311</v>
      </c>
      <c r="C3257" s="2">
        <v>14318</v>
      </c>
      <c r="D3257" s="2">
        <v>14305</v>
      </c>
      <c r="E3257" s="2">
        <v>14312</v>
      </c>
      <c r="F3257" s="2">
        <v>4562</v>
      </c>
    </row>
    <row r="3258" spans="1:6" ht="15.75" customHeight="1">
      <c r="A3258" s="19">
        <v>44922.5</v>
      </c>
      <c r="B3258" s="2">
        <v>14359</v>
      </c>
      <c r="C3258" s="2">
        <v>14360</v>
      </c>
      <c r="D3258" s="2">
        <v>14303</v>
      </c>
      <c r="E3258" s="2">
        <v>14311</v>
      </c>
      <c r="F3258" s="2">
        <v>10843</v>
      </c>
    </row>
    <row r="3259" spans="1:6" ht="15.75" customHeight="1">
      <c r="A3259" s="19">
        <v>44922.489583333336</v>
      </c>
      <c r="B3259" s="2">
        <v>14364</v>
      </c>
      <c r="C3259" s="2">
        <v>14367</v>
      </c>
      <c r="D3259" s="2">
        <v>14356</v>
      </c>
      <c r="E3259" s="2">
        <v>14358</v>
      </c>
      <c r="F3259" s="2">
        <v>1557</v>
      </c>
    </row>
    <row r="3260" spans="1:6" ht="15.75" customHeight="1">
      <c r="A3260" s="19">
        <v>44922.479166666664</v>
      </c>
      <c r="B3260" s="2">
        <v>14360</v>
      </c>
      <c r="C3260" s="2">
        <v>14372</v>
      </c>
      <c r="D3260" s="2">
        <v>14348</v>
      </c>
      <c r="E3260" s="2">
        <v>14364</v>
      </c>
      <c r="F3260" s="2">
        <v>5436</v>
      </c>
    </row>
    <row r="3261" spans="1:6" ht="15.75" customHeight="1">
      <c r="A3261" s="19">
        <v>44922.46875</v>
      </c>
      <c r="B3261" s="2">
        <v>14376</v>
      </c>
      <c r="C3261" s="2">
        <v>14380</v>
      </c>
      <c r="D3261" s="2">
        <v>14358</v>
      </c>
      <c r="E3261" s="2">
        <v>14362</v>
      </c>
      <c r="F3261" s="2">
        <v>2443</v>
      </c>
    </row>
    <row r="3262" spans="1:6" ht="15.75" customHeight="1">
      <c r="A3262" s="19">
        <v>44922.458333333336</v>
      </c>
      <c r="B3262" s="2">
        <v>14372</v>
      </c>
      <c r="C3262" s="2">
        <v>14380</v>
      </c>
      <c r="D3262" s="2">
        <v>14368</v>
      </c>
      <c r="E3262" s="2">
        <v>14377</v>
      </c>
      <c r="F3262" s="2">
        <v>1680</v>
      </c>
    </row>
    <row r="3263" spans="1:6" ht="15.75" customHeight="1">
      <c r="A3263" s="19">
        <v>44922.447916666664</v>
      </c>
      <c r="B3263" s="2">
        <v>14364</v>
      </c>
      <c r="C3263" s="2">
        <v>14374</v>
      </c>
      <c r="D3263" s="2">
        <v>14362</v>
      </c>
      <c r="E3263" s="2">
        <v>14371</v>
      </c>
      <c r="F3263" s="2">
        <v>1848</v>
      </c>
    </row>
    <row r="3264" spans="1:6" ht="15.75" customHeight="1">
      <c r="A3264" s="19">
        <v>44922.4375</v>
      </c>
      <c r="B3264" s="2">
        <v>14368</v>
      </c>
      <c r="C3264" s="2">
        <v>14377</v>
      </c>
      <c r="D3264" s="2">
        <v>14363</v>
      </c>
      <c r="E3264" s="2">
        <v>14364</v>
      </c>
      <c r="F3264" s="2">
        <v>2257</v>
      </c>
    </row>
    <row r="3265" spans="1:6" ht="15.75" customHeight="1">
      <c r="A3265" s="19">
        <v>44922.427083333336</v>
      </c>
      <c r="B3265" s="2">
        <v>14382</v>
      </c>
      <c r="C3265" s="2">
        <v>14388</v>
      </c>
      <c r="D3265" s="2">
        <v>14362</v>
      </c>
      <c r="E3265" s="2">
        <v>14366</v>
      </c>
      <c r="F3265" s="2">
        <v>4939</v>
      </c>
    </row>
    <row r="3266" spans="1:6" ht="15.75" customHeight="1">
      <c r="A3266" s="19">
        <v>44922.416666666664</v>
      </c>
      <c r="B3266" s="2">
        <v>14367</v>
      </c>
      <c r="C3266" s="2">
        <v>14383</v>
      </c>
      <c r="D3266" s="2">
        <v>14358</v>
      </c>
      <c r="E3266" s="2">
        <v>14381</v>
      </c>
      <c r="F3266" s="2">
        <v>5012</v>
      </c>
    </row>
    <row r="3267" spans="1:6" ht="15.75" customHeight="1">
      <c r="A3267" s="19">
        <v>44922.40625</v>
      </c>
      <c r="B3267" s="2">
        <v>14378</v>
      </c>
      <c r="C3267" s="2">
        <v>14392</v>
      </c>
      <c r="D3267" s="2">
        <v>14357</v>
      </c>
      <c r="E3267" s="2">
        <v>14367</v>
      </c>
      <c r="F3267" s="2">
        <v>10469</v>
      </c>
    </row>
    <row r="3268" spans="1:6" ht="15.75" customHeight="1">
      <c r="A3268" s="19">
        <v>44922.395833333336</v>
      </c>
      <c r="B3268" s="2">
        <v>14364</v>
      </c>
      <c r="C3268" s="2">
        <v>14385</v>
      </c>
      <c r="D3268" s="2">
        <v>14359</v>
      </c>
      <c r="E3268" s="2">
        <v>14377</v>
      </c>
      <c r="F3268" s="2">
        <v>13541</v>
      </c>
    </row>
    <row r="3269" spans="1:6" ht="15.75" customHeight="1">
      <c r="A3269" s="19">
        <v>44922.385416666664</v>
      </c>
      <c r="B3269" s="2">
        <v>14303</v>
      </c>
      <c r="C3269" s="2">
        <v>14365</v>
      </c>
      <c r="D3269" s="2">
        <v>14302</v>
      </c>
      <c r="E3269" s="2">
        <v>14364</v>
      </c>
      <c r="F3269" s="2">
        <v>18999</v>
      </c>
    </row>
    <row r="3270" spans="1:6" ht="15.75" customHeight="1">
      <c r="A3270" s="19">
        <v>44922.375</v>
      </c>
      <c r="B3270" s="2">
        <v>14295</v>
      </c>
      <c r="C3270" s="2">
        <v>14343</v>
      </c>
      <c r="D3270" s="2">
        <v>14292</v>
      </c>
      <c r="E3270" s="2">
        <v>14303</v>
      </c>
      <c r="F3270" s="2">
        <v>17297</v>
      </c>
    </row>
    <row r="3271" spans="1:6" ht="15.75" customHeight="1">
      <c r="A3271" s="19">
        <v>44922.208333333336</v>
      </c>
      <c r="B3271" s="2">
        <v>14244</v>
      </c>
      <c r="C3271" s="2">
        <v>14247</v>
      </c>
      <c r="D3271" s="2">
        <v>14239</v>
      </c>
      <c r="E3271" s="2">
        <v>14241</v>
      </c>
      <c r="F3271" s="2">
        <v>257</v>
      </c>
    </row>
    <row r="3272" spans="1:6" ht="15.75" customHeight="1">
      <c r="A3272" s="19">
        <v>44922.197916666664</v>
      </c>
      <c r="B3272" s="2">
        <v>14242</v>
      </c>
      <c r="C3272" s="2">
        <v>14247</v>
      </c>
      <c r="D3272" s="2">
        <v>14238</v>
      </c>
      <c r="E3272" s="2">
        <v>14246</v>
      </c>
      <c r="F3272" s="2">
        <v>166</v>
      </c>
    </row>
    <row r="3273" spans="1:6" ht="15.75" customHeight="1">
      <c r="A3273" s="19">
        <v>44922.1875</v>
      </c>
      <c r="B3273" s="2">
        <v>14255</v>
      </c>
      <c r="C3273" s="2">
        <v>14257</v>
      </c>
      <c r="D3273" s="2">
        <v>14238</v>
      </c>
      <c r="E3273" s="2">
        <v>14242</v>
      </c>
      <c r="F3273" s="2">
        <v>414</v>
      </c>
    </row>
    <row r="3274" spans="1:6" ht="15.75" customHeight="1">
      <c r="A3274" s="19">
        <v>44922.177083333336</v>
      </c>
      <c r="B3274" s="2">
        <v>14248</v>
      </c>
      <c r="C3274" s="2">
        <v>14258</v>
      </c>
      <c r="D3274" s="2">
        <v>14243</v>
      </c>
      <c r="E3274" s="2">
        <v>14256</v>
      </c>
      <c r="F3274" s="2">
        <v>937</v>
      </c>
    </row>
    <row r="3275" spans="1:6" ht="15.75" customHeight="1">
      <c r="A3275" s="19">
        <v>44922.166666666664</v>
      </c>
      <c r="B3275" s="2">
        <v>14240</v>
      </c>
      <c r="C3275" s="2">
        <v>14247</v>
      </c>
      <c r="D3275" s="2">
        <v>14238</v>
      </c>
      <c r="E3275" s="2">
        <v>14247</v>
      </c>
      <c r="F3275" s="2">
        <v>226</v>
      </c>
    </row>
    <row r="3276" spans="1:6" ht="15.75" customHeight="1">
      <c r="A3276" s="19">
        <v>44922.15625</v>
      </c>
      <c r="B3276" s="2">
        <v>14243</v>
      </c>
      <c r="C3276" s="2">
        <v>14243</v>
      </c>
      <c r="D3276" s="2">
        <v>14239</v>
      </c>
      <c r="E3276" s="2">
        <v>14240</v>
      </c>
      <c r="F3276" s="2">
        <v>54</v>
      </c>
    </row>
    <row r="3277" spans="1:6" ht="15.75" customHeight="1">
      <c r="A3277" s="19">
        <v>44922.145833333336</v>
      </c>
      <c r="B3277" s="2">
        <v>14242</v>
      </c>
      <c r="C3277" s="2">
        <v>14243</v>
      </c>
      <c r="D3277" s="2">
        <v>14240</v>
      </c>
      <c r="E3277" s="2">
        <v>14241</v>
      </c>
      <c r="F3277" s="2">
        <v>33</v>
      </c>
    </row>
    <row r="3278" spans="1:6" ht="15.75" customHeight="1">
      <c r="A3278" s="19">
        <v>44922.135416666664</v>
      </c>
      <c r="B3278" s="2">
        <v>14241</v>
      </c>
      <c r="C3278" s="2">
        <v>14243</v>
      </c>
      <c r="D3278" s="2">
        <v>14239</v>
      </c>
      <c r="E3278" s="2">
        <v>14243</v>
      </c>
      <c r="F3278" s="2">
        <v>58</v>
      </c>
    </row>
    <row r="3279" spans="1:6" ht="15.75" customHeight="1">
      <c r="A3279" s="19">
        <v>44922.125</v>
      </c>
      <c r="B3279" s="2">
        <v>14242</v>
      </c>
      <c r="C3279" s="2">
        <v>14245</v>
      </c>
      <c r="D3279" s="2">
        <v>14240</v>
      </c>
      <c r="E3279" s="2">
        <v>14242</v>
      </c>
      <c r="F3279" s="2">
        <v>82</v>
      </c>
    </row>
    <row r="3280" spans="1:6" ht="15.75" customHeight="1">
      <c r="A3280" s="19">
        <v>44922.114583333336</v>
      </c>
      <c r="B3280" s="2">
        <v>14243</v>
      </c>
      <c r="C3280" s="2">
        <v>14243</v>
      </c>
      <c r="D3280" s="2">
        <v>14240</v>
      </c>
      <c r="E3280" s="2">
        <v>14241</v>
      </c>
      <c r="F3280" s="2">
        <v>27</v>
      </c>
    </row>
    <row r="3281" spans="1:6" ht="15.75" customHeight="1">
      <c r="A3281" s="19">
        <v>44922.104166666664</v>
      </c>
      <c r="B3281" s="2">
        <v>14242</v>
      </c>
      <c r="C3281" s="2">
        <v>14243</v>
      </c>
      <c r="D3281" s="2">
        <v>14239</v>
      </c>
      <c r="E3281" s="2">
        <v>14243</v>
      </c>
      <c r="F3281" s="2">
        <v>83</v>
      </c>
    </row>
    <row r="3282" spans="1:6" ht="15.75" customHeight="1">
      <c r="A3282" s="19">
        <v>44922.09375</v>
      </c>
      <c r="B3282" s="2">
        <v>14243</v>
      </c>
      <c r="C3282" s="2">
        <v>14245</v>
      </c>
      <c r="D3282" s="2">
        <v>14240</v>
      </c>
      <c r="E3282" s="2">
        <v>14241</v>
      </c>
      <c r="F3282" s="2">
        <v>119</v>
      </c>
    </row>
    <row r="3283" spans="1:6" ht="15.75" customHeight="1">
      <c r="A3283" s="19">
        <v>44922.083333333336</v>
      </c>
      <c r="B3283" s="2">
        <v>14240</v>
      </c>
      <c r="C3283" s="2">
        <v>14244</v>
      </c>
      <c r="D3283" s="2">
        <v>14240</v>
      </c>
      <c r="E3283" s="2">
        <v>14242</v>
      </c>
      <c r="F3283" s="2">
        <v>69</v>
      </c>
    </row>
    <row r="3284" spans="1:6" ht="15.75" customHeight="1">
      <c r="A3284" s="19">
        <v>44922.072916666664</v>
      </c>
      <c r="B3284" s="2">
        <v>14238</v>
      </c>
      <c r="C3284" s="2">
        <v>14244</v>
      </c>
      <c r="D3284" s="2">
        <v>14237</v>
      </c>
      <c r="E3284" s="2">
        <v>14239</v>
      </c>
      <c r="F3284" s="2">
        <v>158</v>
      </c>
    </row>
    <row r="3285" spans="1:6" ht="15.75" customHeight="1">
      <c r="A3285" s="19">
        <v>44922.0625</v>
      </c>
      <c r="B3285" s="2">
        <v>14241</v>
      </c>
      <c r="C3285" s="2">
        <v>14243</v>
      </c>
      <c r="D3285" s="2">
        <v>14238</v>
      </c>
      <c r="E3285" s="2">
        <v>14238</v>
      </c>
      <c r="F3285" s="2">
        <v>103</v>
      </c>
    </row>
    <row r="3286" spans="1:6" ht="15.75" customHeight="1">
      <c r="A3286" s="19">
        <v>44922.052083333336</v>
      </c>
      <c r="B3286" s="2">
        <v>14242</v>
      </c>
      <c r="C3286" s="2">
        <v>14244</v>
      </c>
      <c r="D3286" s="2">
        <v>14239</v>
      </c>
      <c r="E3286" s="2">
        <v>14242</v>
      </c>
      <c r="F3286" s="2">
        <v>155</v>
      </c>
    </row>
    <row r="3287" spans="1:6" ht="15.75" customHeight="1">
      <c r="A3287" s="19">
        <v>44922.041666666664</v>
      </c>
      <c r="B3287" s="2">
        <v>14240</v>
      </c>
      <c r="C3287" s="2">
        <v>14243</v>
      </c>
      <c r="D3287" s="2">
        <v>14235</v>
      </c>
      <c r="E3287" s="2">
        <v>14242</v>
      </c>
      <c r="F3287" s="2">
        <v>118</v>
      </c>
    </row>
    <row r="3288" spans="1:6" ht="15.75" customHeight="1">
      <c r="A3288" s="19">
        <v>44922.03125</v>
      </c>
      <c r="B3288" s="2">
        <v>14237</v>
      </c>
      <c r="C3288" s="2">
        <v>14242</v>
      </c>
      <c r="D3288" s="2">
        <v>14236</v>
      </c>
      <c r="E3288" s="2">
        <v>14240</v>
      </c>
      <c r="F3288" s="2">
        <v>219</v>
      </c>
    </row>
    <row r="3289" spans="1:6" ht="15.75" customHeight="1">
      <c r="A3289" s="19">
        <v>44922.020833333336</v>
      </c>
      <c r="B3289" s="2">
        <v>14237</v>
      </c>
      <c r="C3289" s="2">
        <v>14240</v>
      </c>
      <c r="D3289" s="2">
        <v>14235</v>
      </c>
      <c r="E3289" s="2">
        <v>14238</v>
      </c>
      <c r="F3289" s="2">
        <v>101</v>
      </c>
    </row>
    <row r="3290" spans="1:6" ht="15.75" customHeight="1">
      <c r="A3290" s="19">
        <v>44922.010416666664</v>
      </c>
      <c r="B3290" s="2">
        <v>14240</v>
      </c>
      <c r="C3290" s="2">
        <v>14240</v>
      </c>
      <c r="D3290" s="2">
        <v>14236</v>
      </c>
      <c r="E3290" s="2">
        <v>14237</v>
      </c>
      <c r="F3290" s="2">
        <v>192</v>
      </c>
    </row>
    <row r="3291" spans="1:6" ht="15.75" customHeight="1">
      <c r="A3291" s="19">
        <v>44922</v>
      </c>
      <c r="B3291" s="2">
        <v>14239</v>
      </c>
      <c r="C3291" s="2">
        <v>14240</v>
      </c>
      <c r="D3291" s="2">
        <v>14236</v>
      </c>
      <c r="E3291" s="2">
        <v>14240</v>
      </c>
      <c r="F3291" s="2">
        <v>238</v>
      </c>
    </row>
    <row r="3292" spans="1:6" ht="15.75" customHeight="1">
      <c r="A3292" s="19">
        <v>44921.989583333336</v>
      </c>
      <c r="B3292" s="2">
        <v>14235</v>
      </c>
      <c r="C3292" s="2">
        <v>14239</v>
      </c>
      <c r="D3292" s="2">
        <v>14233</v>
      </c>
      <c r="E3292" s="2">
        <v>14239</v>
      </c>
      <c r="F3292" s="2">
        <v>267</v>
      </c>
    </row>
    <row r="3293" spans="1:6" ht="15.75" customHeight="1">
      <c r="A3293" s="19">
        <v>44921.979166666664</v>
      </c>
      <c r="B3293" s="2">
        <v>14233</v>
      </c>
      <c r="C3293" s="2">
        <v>14235</v>
      </c>
      <c r="D3293" s="2">
        <v>14231</v>
      </c>
      <c r="E3293" s="2">
        <v>14235</v>
      </c>
      <c r="F3293" s="2">
        <v>238</v>
      </c>
    </row>
    <row r="3294" spans="1:6" ht="15.75" customHeight="1">
      <c r="A3294" s="19">
        <v>44921.96875</v>
      </c>
      <c r="B3294" s="2">
        <v>14236</v>
      </c>
      <c r="C3294" s="2">
        <v>14236</v>
      </c>
      <c r="D3294" s="2">
        <v>14228</v>
      </c>
      <c r="E3294" s="2">
        <v>14232</v>
      </c>
      <c r="F3294" s="2">
        <v>481</v>
      </c>
    </row>
    <row r="3295" spans="1:6" ht="15.75" customHeight="1">
      <c r="A3295" s="19">
        <v>44921.958333333336</v>
      </c>
      <c r="B3295" s="2">
        <v>14240</v>
      </c>
      <c r="C3295" s="2">
        <v>14241</v>
      </c>
      <c r="D3295" s="2">
        <v>14224</v>
      </c>
      <c r="E3295" s="2">
        <v>14234</v>
      </c>
      <c r="F3295" s="2">
        <v>2405</v>
      </c>
    </row>
    <row r="3296" spans="1:6" ht="15.75" customHeight="1">
      <c r="A3296" s="19">
        <v>44921.947916666664</v>
      </c>
      <c r="B3296" s="2">
        <v>14243</v>
      </c>
      <c r="C3296" s="2">
        <v>14244</v>
      </c>
      <c r="D3296" s="2">
        <v>14239</v>
      </c>
      <c r="E3296" s="2">
        <v>14240</v>
      </c>
      <c r="F3296" s="2">
        <v>263</v>
      </c>
    </row>
    <row r="3297" spans="1:6" ht="15.75" customHeight="1">
      <c r="A3297" s="19">
        <v>44921.9375</v>
      </c>
      <c r="B3297" s="2">
        <v>14242</v>
      </c>
      <c r="C3297" s="2">
        <v>14244</v>
      </c>
      <c r="D3297" s="2">
        <v>14242</v>
      </c>
      <c r="E3297" s="2">
        <v>14244</v>
      </c>
      <c r="F3297" s="2">
        <v>152</v>
      </c>
    </row>
    <row r="3298" spans="1:6" ht="15.75" customHeight="1">
      <c r="A3298" s="19">
        <v>44921.927083333336</v>
      </c>
      <c r="B3298" s="2">
        <v>14243</v>
      </c>
      <c r="C3298" s="2">
        <v>14244</v>
      </c>
      <c r="D3298" s="2">
        <v>14240</v>
      </c>
      <c r="E3298" s="2">
        <v>14243</v>
      </c>
      <c r="F3298" s="2">
        <v>167</v>
      </c>
    </row>
    <row r="3299" spans="1:6" ht="15.75" customHeight="1">
      <c r="A3299" s="19">
        <v>44921.916666666664</v>
      </c>
      <c r="B3299" s="2">
        <v>14238</v>
      </c>
      <c r="C3299" s="2">
        <v>14244</v>
      </c>
      <c r="D3299" s="2">
        <v>14237</v>
      </c>
      <c r="E3299" s="2">
        <v>14243</v>
      </c>
      <c r="F3299" s="2">
        <v>238</v>
      </c>
    </row>
    <row r="3300" spans="1:6" ht="15.75" customHeight="1">
      <c r="A3300" s="19">
        <v>44921.90625</v>
      </c>
      <c r="B3300" s="2">
        <v>14245</v>
      </c>
      <c r="C3300" s="2">
        <v>14247</v>
      </c>
      <c r="D3300" s="2">
        <v>14236</v>
      </c>
      <c r="E3300" s="2">
        <v>14239</v>
      </c>
      <c r="F3300" s="2">
        <v>882</v>
      </c>
    </row>
    <row r="3301" spans="1:6" ht="15.75" customHeight="1">
      <c r="A3301" s="19">
        <v>44921.895833333336</v>
      </c>
      <c r="B3301" s="2">
        <v>14246</v>
      </c>
      <c r="C3301" s="2">
        <v>14248</v>
      </c>
      <c r="D3301" s="2">
        <v>14244</v>
      </c>
      <c r="E3301" s="2">
        <v>14244</v>
      </c>
      <c r="F3301" s="2">
        <v>97</v>
      </c>
    </row>
    <row r="3302" spans="1:6" ht="15.75" customHeight="1">
      <c r="A3302" s="19">
        <v>44921.885416666664</v>
      </c>
      <c r="B3302" s="2">
        <v>14247</v>
      </c>
      <c r="C3302" s="2">
        <v>14247</v>
      </c>
      <c r="D3302" s="2">
        <v>14244</v>
      </c>
      <c r="E3302" s="2">
        <v>14246</v>
      </c>
      <c r="F3302" s="2">
        <v>153</v>
      </c>
    </row>
    <row r="3303" spans="1:6" ht="15.75" customHeight="1">
      <c r="A3303" s="19">
        <v>44921.875</v>
      </c>
      <c r="B3303" s="2">
        <v>14246</v>
      </c>
      <c r="C3303" s="2">
        <v>14248</v>
      </c>
      <c r="D3303" s="2">
        <v>14245</v>
      </c>
      <c r="E3303" s="2">
        <v>14248</v>
      </c>
      <c r="F3303" s="2">
        <v>75</v>
      </c>
    </row>
    <row r="3304" spans="1:6" ht="15.75" customHeight="1">
      <c r="A3304" s="19">
        <v>44921.864583333336</v>
      </c>
      <c r="B3304" s="2">
        <v>14244</v>
      </c>
      <c r="C3304" s="2">
        <v>14249</v>
      </c>
      <c r="D3304" s="2">
        <v>14244</v>
      </c>
      <c r="E3304" s="2">
        <v>14247</v>
      </c>
      <c r="F3304" s="2">
        <v>180</v>
      </c>
    </row>
    <row r="3305" spans="1:6" ht="15.75" customHeight="1">
      <c r="A3305" s="19">
        <v>44921.854166666664</v>
      </c>
      <c r="B3305" s="2">
        <v>14244</v>
      </c>
      <c r="C3305" s="2">
        <v>14246</v>
      </c>
      <c r="D3305" s="2">
        <v>14243</v>
      </c>
      <c r="E3305" s="2">
        <v>14244</v>
      </c>
      <c r="F3305" s="2">
        <v>152</v>
      </c>
    </row>
    <row r="3306" spans="1:6" ht="15.75" customHeight="1">
      <c r="A3306" s="19">
        <v>44921.84375</v>
      </c>
      <c r="B3306" s="2">
        <v>14243</v>
      </c>
      <c r="C3306" s="2">
        <v>14248</v>
      </c>
      <c r="D3306" s="2">
        <v>14243</v>
      </c>
      <c r="E3306" s="2">
        <v>14244</v>
      </c>
      <c r="F3306" s="2">
        <v>262</v>
      </c>
    </row>
    <row r="3307" spans="1:6" ht="15.75" customHeight="1">
      <c r="A3307" s="19">
        <v>44921.833333333336</v>
      </c>
      <c r="B3307" s="2">
        <v>14244</v>
      </c>
      <c r="C3307" s="2">
        <v>14244</v>
      </c>
      <c r="D3307" s="2">
        <v>14243</v>
      </c>
      <c r="E3307" s="2">
        <v>14243</v>
      </c>
      <c r="F3307" s="2">
        <v>72</v>
      </c>
    </row>
    <row r="3308" spans="1:6" ht="15.75" customHeight="1">
      <c r="A3308" s="19">
        <v>44921.822916666664</v>
      </c>
      <c r="B3308" s="2">
        <v>14246</v>
      </c>
      <c r="C3308" s="2">
        <v>14246</v>
      </c>
      <c r="D3308" s="2">
        <v>14243</v>
      </c>
      <c r="E3308" s="2">
        <v>14244</v>
      </c>
      <c r="F3308" s="2">
        <v>105</v>
      </c>
    </row>
    <row r="3309" spans="1:6" ht="15.75" customHeight="1">
      <c r="A3309" s="19">
        <v>44921.8125</v>
      </c>
      <c r="B3309" s="2">
        <v>14243</v>
      </c>
      <c r="C3309" s="2">
        <v>14247</v>
      </c>
      <c r="D3309" s="2">
        <v>14243</v>
      </c>
      <c r="E3309" s="2">
        <v>14247</v>
      </c>
      <c r="F3309" s="2">
        <v>147</v>
      </c>
    </row>
    <row r="3310" spans="1:6" ht="15.75" customHeight="1">
      <c r="A3310" s="19">
        <v>44921.802083333336</v>
      </c>
      <c r="B3310" s="2">
        <v>14244</v>
      </c>
      <c r="C3310" s="2">
        <v>14245</v>
      </c>
      <c r="D3310" s="2">
        <v>14240</v>
      </c>
      <c r="E3310" s="2">
        <v>14244</v>
      </c>
      <c r="F3310" s="2">
        <v>370</v>
      </c>
    </row>
    <row r="3311" spans="1:6" ht="15.75" customHeight="1">
      <c r="A3311" s="19">
        <v>44921.791666666664</v>
      </c>
      <c r="B3311" s="2">
        <v>14248</v>
      </c>
      <c r="C3311" s="2">
        <v>14249</v>
      </c>
      <c r="D3311" s="2">
        <v>14242</v>
      </c>
      <c r="E3311" s="2">
        <v>14244</v>
      </c>
      <c r="F3311" s="2">
        <v>492</v>
      </c>
    </row>
    <row r="3312" spans="1:6" ht="15.75" customHeight="1">
      <c r="A3312" s="19">
        <v>44921.78125</v>
      </c>
      <c r="B3312" s="2">
        <v>14249</v>
      </c>
      <c r="C3312" s="2">
        <v>14250</v>
      </c>
      <c r="D3312" s="2">
        <v>14248</v>
      </c>
      <c r="E3312" s="2">
        <v>14249</v>
      </c>
      <c r="F3312" s="2">
        <v>94</v>
      </c>
    </row>
    <row r="3313" spans="1:6" ht="15.75" customHeight="1">
      <c r="A3313" s="19">
        <v>44921.770833333336</v>
      </c>
      <c r="B3313" s="2">
        <v>14251</v>
      </c>
      <c r="C3313" s="2">
        <v>14252</v>
      </c>
      <c r="D3313" s="2">
        <v>14248</v>
      </c>
      <c r="E3313" s="2">
        <v>14249</v>
      </c>
      <c r="F3313" s="2">
        <v>240</v>
      </c>
    </row>
    <row r="3314" spans="1:6" ht="15.75" customHeight="1">
      <c r="A3314" s="19">
        <v>44921.760416666664</v>
      </c>
      <c r="B3314" s="2">
        <v>14254</v>
      </c>
      <c r="C3314" s="2">
        <v>14255</v>
      </c>
      <c r="D3314" s="2">
        <v>14251</v>
      </c>
      <c r="E3314" s="2">
        <v>14251</v>
      </c>
      <c r="F3314" s="2">
        <v>212</v>
      </c>
    </row>
    <row r="3315" spans="1:6" ht="15.75" customHeight="1">
      <c r="A3315" s="19">
        <v>44921.75</v>
      </c>
      <c r="B3315" s="2">
        <v>14251</v>
      </c>
      <c r="C3315" s="2">
        <v>14255</v>
      </c>
      <c r="D3315" s="2">
        <v>14251</v>
      </c>
      <c r="E3315" s="2">
        <v>14254</v>
      </c>
      <c r="F3315" s="2">
        <v>231</v>
      </c>
    </row>
    <row r="3316" spans="1:6" ht="15.75" customHeight="1">
      <c r="A3316" s="19">
        <v>44921.739583333336</v>
      </c>
      <c r="B3316" s="2">
        <v>14252</v>
      </c>
      <c r="C3316" s="2">
        <v>14254</v>
      </c>
      <c r="D3316" s="2">
        <v>14249</v>
      </c>
      <c r="E3316" s="2">
        <v>14251</v>
      </c>
      <c r="F3316" s="2">
        <v>369</v>
      </c>
    </row>
    <row r="3317" spans="1:6" ht="15.75" customHeight="1">
      <c r="A3317" s="19">
        <v>44921.729166666664</v>
      </c>
      <c r="B3317" s="2">
        <v>14247</v>
      </c>
      <c r="C3317" s="2">
        <v>14251</v>
      </c>
      <c r="D3317" s="2">
        <v>14246</v>
      </c>
      <c r="E3317" s="2">
        <v>14251</v>
      </c>
      <c r="F3317" s="2">
        <v>176</v>
      </c>
    </row>
    <row r="3318" spans="1:6" ht="15.75" customHeight="1">
      <c r="A3318" s="19">
        <v>44921.71875</v>
      </c>
      <c r="B3318" s="2">
        <v>14250</v>
      </c>
      <c r="C3318" s="2">
        <v>14254</v>
      </c>
      <c r="D3318" s="2">
        <v>14246</v>
      </c>
      <c r="E3318" s="2">
        <v>14247</v>
      </c>
      <c r="F3318" s="2">
        <v>273</v>
      </c>
    </row>
    <row r="3319" spans="1:6" ht="15.75" customHeight="1">
      <c r="A3319" s="19">
        <v>44921.708333333336</v>
      </c>
      <c r="B3319" s="2">
        <v>14249</v>
      </c>
      <c r="C3319" s="2">
        <v>14251</v>
      </c>
      <c r="D3319" s="2">
        <v>14246</v>
      </c>
      <c r="E3319" s="2">
        <v>14249</v>
      </c>
      <c r="F3319" s="2">
        <v>232</v>
      </c>
    </row>
    <row r="3320" spans="1:6" ht="15.75" customHeight="1">
      <c r="A3320" s="19">
        <v>44921.697916666664</v>
      </c>
      <c r="B3320" s="2">
        <v>14248</v>
      </c>
      <c r="C3320" s="2">
        <v>14257</v>
      </c>
      <c r="D3320" s="2">
        <v>14246</v>
      </c>
      <c r="E3320" s="2">
        <v>14249</v>
      </c>
      <c r="F3320" s="2">
        <v>781</v>
      </c>
    </row>
    <row r="3321" spans="1:6" ht="15.75" customHeight="1">
      <c r="A3321" s="19">
        <v>44921.6875</v>
      </c>
      <c r="B3321" s="2">
        <v>14244</v>
      </c>
      <c r="C3321" s="2">
        <v>14250</v>
      </c>
      <c r="D3321" s="2">
        <v>14244</v>
      </c>
      <c r="E3321" s="2">
        <v>14248</v>
      </c>
      <c r="F3321" s="2">
        <v>318</v>
      </c>
    </row>
    <row r="3322" spans="1:6" ht="15.75" customHeight="1">
      <c r="A3322" s="19">
        <v>44921.677083333336</v>
      </c>
      <c r="B3322" s="2">
        <v>14245</v>
      </c>
      <c r="C3322" s="2">
        <v>14248</v>
      </c>
      <c r="D3322" s="2">
        <v>14243</v>
      </c>
      <c r="E3322" s="2">
        <v>14245</v>
      </c>
      <c r="F3322" s="2">
        <v>365</v>
      </c>
    </row>
    <row r="3323" spans="1:6" ht="15.75" customHeight="1">
      <c r="A3323" s="19">
        <v>44921.666666666664</v>
      </c>
      <c r="B3323" s="2">
        <v>14242</v>
      </c>
      <c r="C3323" s="2">
        <v>14245</v>
      </c>
      <c r="D3323" s="2">
        <v>14242</v>
      </c>
      <c r="E3323" s="2">
        <v>14244</v>
      </c>
      <c r="F3323" s="2">
        <v>146</v>
      </c>
    </row>
    <row r="3324" spans="1:6" ht="15.75" customHeight="1">
      <c r="A3324" s="19">
        <v>44921.65625</v>
      </c>
      <c r="B3324" s="2">
        <v>14244</v>
      </c>
      <c r="C3324" s="2">
        <v>14245</v>
      </c>
      <c r="D3324" s="2">
        <v>14239</v>
      </c>
      <c r="E3324" s="2">
        <v>14243</v>
      </c>
      <c r="F3324" s="2">
        <v>313</v>
      </c>
    </row>
    <row r="3325" spans="1:6" ht="15.75" customHeight="1">
      <c r="A3325" s="19">
        <v>44921.645833333336</v>
      </c>
      <c r="B3325" s="2">
        <v>14238</v>
      </c>
      <c r="C3325" s="2">
        <v>14246</v>
      </c>
      <c r="D3325" s="2">
        <v>14237</v>
      </c>
      <c r="E3325" s="2">
        <v>14244</v>
      </c>
      <c r="F3325" s="2">
        <v>552</v>
      </c>
    </row>
    <row r="3326" spans="1:6" ht="15.75" customHeight="1">
      <c r="A3326" s="19">
        <v>44921.635416666664</v>
      </c>
      <c r="B3326" s="2">
        <v>14244</v>
      </c>
      <c r="C3326" s="2">
        <v>14264</v>
      </c>
      <c r="D3326" s="2">
        <v>14237</v>
      </c>
      <c r="E3326" s="2">
        <v>14238</v>
      </c>
      <c r="F3326" s="2">
        <v>1887</v>
      </c>
    </row>
    <row r="3327" spans="1:6" ht="15.75" customHeight="1">
      <c r="A3327" s="19">
        <v>44921.572916666664</v>
      </c>
      <c r="B3327" s="2">
        <v>14245</v>
      </c>
      <c r="C3327" s="2">
        <v>14246</v>
      </c>
      <c r="D3327" s="2">
        <v>14236</v>
      </c>
      <c r="E3327" s="2">
        <v>14242</v>
      </c>
      <c r="F3327" s="2">
        <v>2592</v>
      </c>
    </row>
    <row r="3328" spans="1:6" ht="15.75" customHeight="1">
      <c r="A3328" s="19">
        <v>44921.5625</v>
      </c>
      <c r="B3328" s="2">
        <v>14238</v>
      </c>
      <c r="C3328" s="2">
        <v>14250</v>
      </c>
      <c r="D3328" s="2">
        <v>14235</v>
      </c>
      <c r="E3328" s="2">
        <v>14245</v>
      </c>
      <c r="F3328" s="2">
        <v>2194</v>
      </c>
    </row>
    <row r="3329" spans="1:6" ht="15.75" customHeight="1">
      <c r="A3329" s="19">
        <v>44921.552083333336</v>
      </c>
      <c r="B3329" s="2">
        <v>14245</v>
      </c>
      <c r="C3329" s="2">
        <v>14255</v>
      </c>
      <c r="D3329" s="2">
        <v>14238</v>
      </c>
      <c r="E3329" s="2">
        <v>14238</v>
      </c>
      <c r="F3329" s="2">
        <v>2306</v>
      </c>
    </row>
    <row r="3330" spans="1:6" ht="15.75" customHeight="1">
      <c r="A3330" s="19">
        <v>44921.541666666664</v>
      </c>
      <c r="B3330" s="2">
        <v>14247</v>
      </c>
      <c r="C3330" s="2">
        <v>14248</v>
      </c>
      <c r="D3330" s="2">
        <v>14240</v>
      </c>
      <c r="E3330" s="2">
        <v>14245</v>
      </c>
      <c r="F3330" s="2">
        <v>1077</v>
      </c>
    </row>
    <row r="3331" spans="1:6" ht="15.75" customHeight="1">
      <c r="A3331" s="19">
        <v>44921.53125</v>
      </c>
      <c r="B3331" s="2">
        <v>14237</v>
      </c>
      <c r="C3331" s="2">
        <v>14248</v>
      </c>
      <c r="D3331" s="2">
        <v>14234</v>
      </c>
      <c r="E3331" s="2">
        <v>14247</v>
      </c>
      <c r="F3331" s="2">
        <v>2057</v>
      </c>
    </row>
    <row r="3332" spans="1:6" ht="15.75" customHeight="1">
      <c r="A3332" s="19">
        <v>44921.520833333336</v>
      </c>
      <c r="B3332" s="2">
        <v>14242</v>
      </c>
      <c r="C3332" s="2">
        <v>14251</v>
      </c>
      <c r="D3332" s="2">
        <v>14236</v>
      </c>
      <c r="E3332" s="2">
        <v>14236</v>
      </c>
      <c r="F3332" s="2">
        <v>2559</v>
      </c>
    </row>
    <row r="3333" spans="1:6" ht="15.75" customHeight="1">
      <c r="A3333" s="19">
        <v>44921.510416666664</v>
      </c>
      <c r="B3333" s="2">
        <v>14248</v>
      </c>
      <c r="C3333" s="2">
        <v>14249</v>
      </c>
      <c r="D3333" s="2">
        <v>14241</v>
      </c>
      <c r="E3333" s="2">
        <v>14243</v>
      </c>
      <c r="F3333" s="2">
        <v>2018</v>
      </c>
    </row>
    <row r="3334" spans="1:6" ht="15.75" customHeight="1">
      <c r="A3334" s="19">
        <v>44921.5</v>
      </c>
      <c r="B3334" s="2">
        <v>14220</v>
      </c>
      <c r="C3334" s="2">
        <v>14250</v>
      </c>
      <c r="D3334" s="2">
        <v>14219</v>
      </c>
      <c r="E3334" s="2">
        <v>14248</v>
      </c>
      <c r="F3334" s="2">
        <v>6553</v>
      </c>
    </row>
    <row r="3335" spans="1:6" ht="15.75" customHeight="1">
      <c r="A3335" s="19">
        <v>44921.489583333336</v>
      </c>
      <c r="B3335" s="2">
        <v>14215</v>
      </c>
      <c r="C3335" s="2">
        <v>14230</v>
      </c>
      <c r="D3335" s="2">
        <v>14214</v>
      </c>
      <c r="E3335" s="2">
        <v>14220</v>
      </c>
      <c r="F3335" s="2">
        <v>4146</v>
      </c>
    </row>
    <row r="3336" spans="1:6" ht="15.75" customHeight="1">
      <c r="A3336" s="19">
        <v>44921.479166666664</v>
      </c>
      <c r="B3336" s="2">
        <v>14216</v>
      </c>
      <c r="C3336" s="2">
        <v>14219</v>
      </c>
      <c r="D3336" s="2">
        <v>14211</v>
      </c>
      <c r="E3336" s="2">
        <v>14214</v>
      </c>
      <c r="F3336" s="2">
        <v>1096</v>
      </c>
    </row>
    <row r="3337" spans="1:6" ht="15.75" customHeight="1">
      <c r="A3337" s="19">
        <v>44921.46875</v>
      </c>
      <c r="B3337" s="2">
        <v>14211</v>
      </c>
      <c r="C3337" s="2">
        <v>14219</v>
      </c>
      <c r="D3337" s="2">
        <v>14208</v>
      </c>
      <c r="E3337" s="2">
        <v>14216</v>
      </c>
      <c r="F3337" s="2">
        <v>2134</v>
      </c>
    </row>
    <row r="3338" spans="1:6" ht="15.75" customHeight="1">
      <c r="A3338" s="19">
        <v>44921.458333333336</v>
      </c>
      <c r="B3338" s="2">
        <v>14205</v>
      </c>
      <c r="C3338" s="2">
        <v>14211</v>
      </c>
      <c r="D3338" s="2">
        <v>14198</v>
      </c>
      <c r="E3338" s="2">
        <v>14210</v>
      </c>
      <c r="F3338" s="2">
        <v>2856</v>
      </c>
    </row>
    <row r="3339" spans="1:6" ht="15.75" customHeight="1">
      <c r="A3339" s="19">
        <v>44921.447916666664</v>
      </c>
      <c r="B3339" s="2">
        <v>14215</v>
      </c>
      <c r="C3339" s="2">
        <v>14219</v>
      </c>
      <c r="D3339" s="2">
        <v>14201</v>
      </c>
      <c r="E3339" s="2">
        <v>14204</v>
      </c>
      <c r="F3339" s="2">
        <v>2798</v>
      </c>
    </row>
    <row r="3340" spans="1:6" ht="15.75" customHeight="1">
      <c r="A3340" s="19">
        <v>44921.4375</v>
      </c>
      <c r="B3340" s="2">
        <v>14212</v>
      </c>
      <c r="C3340" s="2">
        <v>14221</v>
      </c>
      <c r="D3340" s="2">
        <v>14211</v>
      </c>
      <c r="E3340" s="2">
        <v>14215</v>
      </c>
      <c r="F3340" s="2">
        <v>2222</v>
      </c>
    </row>
    <row r="3341" spans="1:6" ht="15.75" customHeight="1">
      <c r="A3341" s="19">
        <v>44921.427083333336</v>
      </c>
      <c r="B3341" s="2">
        <v>14223</v>
      </c>
      <c r="C3341" s="2">
        <v>14225</v>
      </c>
      <c r="D3341" s="2">
        <v>14203</v>
      </c>
      <c r="E3341" s="2">
        <v>14211</v>
      </c>
      <c r="F3341" s="2">
        <v>3377</v>
      </c>
    </row>
    <row r="3342" spans="1:6" ht="15.75" customHeight="1">
      <c r="A3342" s="19">
        <v>44921.416666666664</v>
      </c>
      <c r="B3342" s="2">
        <v>14201</v>
      </c>
      <c r="C3342" s="2">
        <v>14225</v>
      </c>
      <c r="D3342" s="2">
        <v>14200</v>
      </c>
      <c r="E3342" s="2">
        <v>14224</v>
      </c>
      <c r="F3342" s="2">
        <v>6172</v>
      </c>
    </row>
    <row r="3343" spans="1:6" ht="15.75" customHeight="1">
      <c r="A3343" s="19">
        <v>44921.40625</v>
      </c>
      <c r="B3343" s="2">
        <v>14207</v>
      </c>
      <c r="C3343" s="2">
        <v>14213</v>
      </c>
      <c r="D3343" s="2">
        <v>14196</v>
      </c>
      <c r="E3343" s="2">
        <v>14200</v>
      </c>
      <c r="F3343" s="2">
        <v>3716</v>
      </c>
    </row>
    <row r="3344" spans="1:6" ht="15.75" customHeight="1">
      <c r="A3344" s="19">
        <v>44921.395833333336</v>
      </c>
      <c r="B3344" s="2">
        <v>14203</v>
      </c>
      <c r="C3344" s="2">
        <v>14222</v>
      </c>
      <c r="D3344" s="2">
        <v>14192</v>
      </c>
      <c r="E3344" s="2">
        <v>14207</v>
      </c>
      <c r="F3344" s="2">
        <v>8723</v>
      </c>
    </row>
    <row r="3345" spans="1:6" ht="15.75" customHeight="1">
      <c r="A3345" s="19">
        <v>44921.385416666664</v>
      </c>
      <c r="B3345" s="2">
        <v>14219</v>
      </c>
      <c r="C3345" s="2">
        <v>14223</v>
      </c>
      <c r="D3345" s="2">
        <v>14198</v>
      </c>
      <c r="E3345" s="2">
        <v>14204</v>
      </c>
      <c r="F3345" s="2">
        <v>6702</v>
      </c>
    </row>
    <row r="3346" spans="1:6" ht="15.75" customHeight="1">
      <c r="A3346" s="19">
        <v>44921.375</v>
      </c>
      <c r="B3346" s="2">
        <v>14200</v>
      </c>
      <c r="C3346" s="2">
        <v>14226</v>
      </c>
      <c r="D3346" s="2">
        <v>14194</v>
      </c>
      <c r="E3346" s="2">
        <v>14220</v>
      </c>
      <c r="F3346" s="2">
        <v>8205</v>
      </c>
    </row>
    <row r="3347" spans="1:6" ht="15.75" customHeight="1">
      <c r="A3347" s="19">
        <v>44919.208333333336</v>
      </c>
      <c r="B3347" s="2">
        <v>14196</v>
      </c>
      <c r="C3347" s="2">
        <v>14212</v>
      </c>
      <c r="D3347" s="2">
        <v>14191</v>
      </c>
      <c r="E3347" s="2">
        <v>14208</v>
      </c>
      <c r="F3347" s="2">
        <v>902</v>
      </c>
    </row>
    <row r="3348" spans="1:6" ht="15.75" customHeight="1">
      <c r="A3348" s="19">
        <v>44919.197916666664</v>
      </c>
      <c r="B3348" s="2">
        <v>14188</v>
      </c>
      <c r="C3348" s="2">
        <v>14197</v>
      </c>
      <c r="D3348" s="2">
        <v>14185</v>
      </c>
      <c r="E3348" s="2">
        <v>14196</v>
      </c>
      <c r="F3348" s="2">
        <v>480</v>
      </c>
    </row>
    <row r="3349" spans="1:6" ht="15.75" customHeight="1">
      <c r="A3349" s="19">
        <v>44919.1875</v>
      </c>
      <c r="B3349" s="2">
        <v>14199</v>
      </c>
      <c r="C3349" s="2">
        <v>14206</v>
      </c>
      <c r="D3349" s="2">
        <v>14187</v>
      </c>
      <c r="E3349" s="2">
        <v>14189</v>
      </c>
      <c r="F3349" s="2">
        <v>495</v>
      </c>
    </row>
    <row r="3350" spans="1:6" ht="15.75" customHeight="1">
      <c r="A3350" s="19">
        <v>44919.177083333336</v>
      </c>
      <c r="B3350" s="2">
        <v>14204</v>
      </c>
      <c r="C3350" s="2">
        <v>14212</v>
      </c>
      <c r="D3350" s="2">
        <v>14195</v>
      </c>
      <c r="E3350" s="2">
        <v>14199</v>
      </c>
      <c r="F3350" s="2">
        <v>776</v>
      </c>
    </row>
    <row r="3351" spans="1:6" ht="15.75" customHeight="1">
      <c r="A3351" s="19">
        <v>44919.166666666664</v>
      </c>
      <c r="B3351" s="2">
        <v>14191</v>
      </c>
      <c r="C3351" s="2">
        <v>14205</v>
      </c>
      <c r="D3351" s="2">
        <v>14188</v>
      </c>
      <c r="E3351" s="2">
        <v>14205</v>
      </c>
      <c r="F3351" s="2">
        <v>540</v>
      </c>
    </row>
    <row r="3352" spans="1:6" ht="15.75" customHeight="1">
      <c r="A3352" s="19">
        <v>44919.15625</v>
      </c>
      <c r="B3352" s="2">
        <v>14191</v>
      </c>
      <c r="C3352" s="2">
        <v>14196</v>
      </c>
      <c r="D3352" s="2">
        <v>14190</v>
      </c>
      <c r="E3352" s="2">
        <v>14191</v>
      </c>
      <c r="F3352" s="2">
        <v>189</v>
      </c>
    </row>
    <row r="3353" spans="1:6" ht="15.75" customHeight="1">
      <c r="A3353" s="19">
        <v>44919.145833333336</v>
      </c>
      <c r="B3353" s="2">
        <v>14185</v>
      </c>
      <c r="C3353" s="2">
        <v>14196</v>
      </c>
      <c r="D3353" s="2">
        <v>14184</v>
      </c>
      <c r="E3353" s="2">
        <v>14191</v>
      </c>
      <c r="F3353" s="2">
        <v>590</v>
      </c>
    </row>
    <row r="3354" spans="1:6" ht="15.75" customHeight="1">
      <c r="A3354" s="19">
        <v>44919.135416666664</v>
      </c>
      <c r="B3354" s="2">
        <v>14183</v>
      </c>
      <c r="C3354" s="2">
        <v>14187</v>
      </c>
      <c r="D3354" s="2">
        <v>14174</v>
      </c>
      <c r="E3354" s="2">
        <v>14185</v>
      </c>
      <c r="F3354" s="2">
        <v>523</v>
      </c>
    </row>
    <row r="3355" spans="1:6" ht="15.75" customHeight="1">
      <c r="A3355" s="19">
        <v>44919.125</v>
      </c>
      <c r="B3355" s="2">
        <v>14190</v>
      </c>
      <c r="C3355" s="2">
        <v>14190</v>
      </c>
      <c r="D3355" s="2">
        <v>14170</v>
      </c>
      <c r="E3355" s="2">
        <v>14182</v>
      </c>
      <c r="F3355" s="2">
        <v>976</v>
      </c>
    </row>
    <row r="3356" spans="1:6" ht="15.75" customHeight="1">
      <c r="A3356" s="19">
        <v>44919.114583333336</v>
      </c>
      <c r="B3356" s="2">
        <v>14191</v>
      </c>
      <c r="C3356" s="2">
        <v>14194</v>
      </c>
      <c r="D3356" s="2">
        <v>14187</v>
      </c>
      <c r="E3356" s="2">
        <v>14189</v>
      </c>
      <c r="F3356" s="2">
        <v>269</v>
      </c>
    </row>
    <row r="3357" spans="1:6" ht="15.75" customHeight="1">
      <c r="A3357" s="19">
        <v>44919.104166666664</v>
      </c>
      <c r="B3357" s="2">
        <v>14182</v>
      </c>
      <c r="C3357" s="2">
        <v>14194</v>
      </c>
      <c r="D3357" s="2">
        <v>14182</v>
      </c>
      <c r="E3357" s="2">
        <v>14190</v>
      </c>
      <c r="F3357" s="2">
        <v>408</v>
      </c>
    </row>
    <row r="3358" spans="1:6" ht="15.75" customHeight="1">
      <c r="A3358" s="19">
        <v>44919.09375</v>
      </c>
      <c r="B3358" s="2">
        <v>14190</v>
      </c>
      <c r="C3358" s="2">
        <v>14198</v>
      </c>
      <c r="D3358" s="2">
        <v>14182</v>
      </c>
      <c r="E3358" s="2">
        <v>14182</v>
      </c>
      <c r="F3358" s="2">
        <v>749</v>
      </c>
    </row>
    <row r="3359" spans="1:6" ht="15.75" customHeight="1">
      <c r="A3359" s="19">
        <v>44919.083333333336</v>
      </c>
      <c r="B3359" s="2">
        <v>14187</v>
      </c>
      <c r="C3359" s="2">
        <v>14193</v>
      </c>
      <c r="D3359" s="2">
        <v>14183</v>
      </c>
      <c r="E3359" s="2">
        <v>14189</v>
      </c>
      <c r="F3359" s="2">
        <v>699</v>
      </c>
    </row>
    <row r="3360" spans="1:6" ht="15.75" customHeight="1">
      <c r="A3360" s="19">
        <v>44919.072916666664</v>
      </c>
      <c r="B3360" s="2">
        <v>14202</v>
      </c>
      <c r="C3360" s="2">
        <v>14211</v>
      </c>
      <c r="D3360" s="2">
        <v>14184</v>
      </c>
      <c r="E3360" s="2">
        <v>14186</v>
      </c>
      <c r="F3360" s="2">
        <v>1590</v>
      </c>
    </row>
    <row r="3361" spans="1:6" ht="15.75" customHeight="1">
      <c r="A3361" s="19">
        <v>44919.0625</v>
      </c>
      <c r="B3361" s="2">
        <v>14192</v>
      </c>
      <c r="C3361" s="2">
        <v>14210</v>
      </c>
      <c r="D3361" s="2">
        <v>14188</v>
      </c>
      <c r="E3361" s="2">
        <v>14200</v>
      </c>
      <c r="F3361" s="2">
        <v>1872</v>
      </c>
    </row>
    <row r="3362" spans="1:6" ht="15.75" customHeight="1">
      <c r="A3362" s="19">
        <v>44919.052083333336</v>
      </c>
      <c r="B3362" s="2">
        <v>14184</v>
      </c>
      <c r="C3362" s="2">
        <v>14195</v>
      </c>
      <c r="D3362" s="2">
        <v>14181</v>
      </c>
      <c r="E3362" s="2">
        <v>14193</v>
      </c>
      <c r="F3362" s="2">
        <v>1051</v>
      </c>
    </row>
    <row r="3363" spans="1:6" ht="15.75" customHeight="1">
      <c r="A3363" s="19">
        <v>44919.041666666664</v>
      </c>
      <c r="B3363" s="2">
        <v>14186</v>
      </c>
      <c r="C3363" s="2">
        <v>14192</v>
      </c>
      <c r="D3363" s="2">
        <v>14177</v>
      </c>
      <c r="E3363" s="2">
        <v>14183</v>
      </c>
      <c r="F3363" s="2">
        <v>1319</v>
      </c>
    </row>
    <row r="3364" spans="1:6" ht="15.75" customHeight="1">
      <c r="A3364" s="19">
        <v>44919.03125</v>
      </c>
      <c r="B3364" s="2">
        <v>14181</v>
      </c>
      <c r="C3364" s="2">
        <v>14200</v>
      </c>
      <c r="D3364" s="2">
        <v>14179</v>
      </c>
      <c r="E3364" s="2">
        <v>14186</v>
      </c>
      <c r="F3364" s="2">
        <v>1929</v>
      </c>
    </row>
    <row r="3365" spans="1:6" ht="15.75" customHeight="1">
      <c r="A3365" s="19">
        <v>44919.020833333336</v>
      </c>
      <c r="B3365" s="2">
        <v>14183</v>
      </c>
      <c r="C3365" s="2">
        <v>14194</v>
      </c>
      <c r="D3365" s="2">
        <v>14176</v>
      </c>
      <c r="E3365" s="2">
        <v>14180</v>
      </c>
      <c r="F3365" s="2">
        <v>2264</v>
      </c>
    </row>
    <row r="3366" spans="1:6" ht="15.75" customHeight="1">
      <c r="A3366" s="19">
        <v>44919.010416666664</v>
      </c>
      <c r="B3366" s="2">
        <v>14179</v>
      </c>
      <c r="C3366" s="2">
        <v>14190</v>
      </c>
      <c r="D3366" s="2">
        <v>14158</v>
      </c>
      <c r="E3366" s="2">
        <v>14184</v>
      </c>
      <c r="F3366" s="2">
        <v>4259</v>
      </c>
    </row>
    <row r="3367" spans="1:6" ht="15.75" customHeight="1">
      <c r="A3367" s="19">
        <v>44919</v>
      </c>
      <c r="B3367" s="2">
        <v>14208</v>
      </c>
      <c r="C3367" s="2">
        <v>14211</v>
      </c>
      <c r="D3367" s="2">
        <v>14175</v>
      </c>
      <c r="E3367" s="2">
        <v>14179</v>
      </c>
      <c r="F3367" s="2">
        <v>5036</v>
      </c>
    </row>
    <row r="3368" spans="1:6" ht="15.75" customHeight="1">
      <c r="A3368" s="19">
        <v>44918.989583333336</v>
      </c>
      <c r="B3368" s="2">
        <v>14194</v>
      </c>
      <c r="C3368" s="2">
        <v>14232</v>
      </c>
      <c r="D3368" s="2">
        <v>14193</v>
      </c>
      <c r="E3368" s="2">
        <v>14207</v>
      </c>
      <c r="F3368" s="2">
        <v>6697</v>
      </c>
    </row>
    <row r="3369" spans="1:6" ht="15.75" customHeight="1">
      <c r="A3369" s="19">
        <v>44918.979166666664</v>
      </c>
      <c r="B3369" s="2">
        <v>14171</v>
      </c>
      <c r="C3369" s="2">
        <v>14205</v>
      </c>
      <c r="D3369" s="2">
        <v>14166</v>
      </c>
      <c r="E3369" s="2">
        <v>14193</v>
      </c>
      <c r="F3369" s="2">
        <v>6663</v>
      </c>
    </row>
    <row r="3370" spans="1:6" ht="15.75" customHeight="1">
      <c r="A3370" s="19">
        <v>44918.96875</v>
      </c>
      <c r="B3370" s="2">
        <v>14167</v>
      </c>
      <c r="C3370" s="2">
        <v>14194</v>
      </c>
      <c r="D3370" s="2">
        <v>14148</v>
      </c>
      <c r="E3370" s="2">
        <v>14171</v>
      </c>
      <c r="F3370" s="2">
        <v>9399</v>
      </c>
    </row>
    <row r="3371" spans="1:6" ht="15.75" customHeight="1">
      <c r="A3371" s="19">
        <v>44918.958333333336</v>
      </c>
      <c r="B3371" s="2">
        <v>14163</v>
      </c>
      <c r="C3371" s="2">
        <v>14167</v>
      </c>
      <c r="D3371" s="2">
        <v>14145</v>
      </c>
      <c r="E3371" s="2">
        <v>14166</v>
      </c>
      <c r="F3371" s="2">
        <v>4825</v>
      </c>
    </row>
    <row r="3372" spans="1:6" ht="15.75" customHeight="1">
      <c r="A3372" s="19">
        <v>44918.947916666664</v>
      </c>
      <c r="B3372" s="2">
        <v>14165</v>
      </c>
      <c r="C3372" s="2">
        <v>14198</v>
      </c>
      <c r="D3372" s="2">
        <v>14140</v>
      </c>
      <c r="E3372" s="2">
        <v>14164</v>
      </c>
      <c r="F3372" s="2">
        <v>12666</v>
      </c>
    </row>
    <row r="3373" spans="1:6" ht="15.75" customHeight="1">
      <c r="A3373" s="19">
        <v>44918.9375</v>
      </c>
      <c r="B3373" s="2">
        <v>14182</v>
      </c>
      <c r="C3373" s="2">
        <v>14184</v>
      </c>
      <c r="D3373" s="2">
        <v>14156</v>
      </c>
      <c r="E3373" s="2">
        <v>14165</v>
      </c>
      <c r="F3373" s="2">
        <v>3489</v>
      </c>
    </row>
    <row r="3374" spans="1:6" ht="15.75" customHeight="1">
      <c r="A3374" s="19">
        <v>44918.927083333336</v>
      </c>
      <c r="B3374" s="2">
        <v>14181</v>
      </c>
      <c r="C3374" s="2">
        <v>14189</v>
      </c>
      <c r="D3374" s="2">
        <v>14163</v>
      </c>
      <c r="E3374" s="2">
        <v>14182</v>
      </c>
      <c r="F3374" s="2">
        <v>4641</v>
      </c>
    </row>
    <row r="3375" spans="1:6" ht="15.75" customHeight="1">
      <c r="A3375" s="19">
        <v>44918.916666666664</v>
      </c>
      <c r="B3375" s="2">
        <v>14241</v>
      </c>
      <c r="C3375" s="2">
        <v>14244</v>
      </c>
      <c r="D3375" s="2">
        <v>14167</v>
      </c>
      <c r="E3375" s="2">
        <v>14180</v>
      </c>
      <c r="F3375" s="2">
        <v>10954</v>
      </c>
    </row>
    <row r="3376" spans="1:6" ht="15.75" customHeight="1">
      <c r="A3376" s="19">
        <v>44918.90625</v>
      </c>
      <c r="B3376" s="2">
        <v>14187</v>
      </c>
      <c r="C3376" s="2">
        <v>14274</v>
      </c>
      <c r="D3376" s="2">
        <v>14105</v>
      </c>
      <c r="E3376" s="2">
        <v>14240</v>
      </c>
      <c r="F3376" s="2">
        <v>30817</v>
      </c>
    </row>
    <row r="3377" spans="1:6" ht="15.75" customHeight="1">
      <c r="A3377" s="19">
        <v>44918.895833333336</v>
      </c>
      <c r="B3377" s="2">
        <v>14216</v>
      </c>
      <c r="C3377" s="2">
        <v>14221</v>
      </c>
      <c r="D3377" s="2">
        <v>14187</v>
      </c>
      <c r="E3377" s="2">
        <v>14187</v>
      </c>
      <c r="F3377" s="2">
        <v>2044</v>
      </c>
    </row>
    <row r="3378" spans="1:6" ht="15.75" customHeight="1">
      <c r="A3378" s="19">
        <v>44918.885416666664</v>
      </c>
      <c r="B3378" s="2">
        <v>14213</v>
      </c>
      <c r="C3378" s="2">
        <v>14224</v>
      </c>
      <c r="D3378" s="2">
        <v>14211</v>
      </c>
      <c r="E3378" s="2">
        <v>14216</v>
      </c>
      <c r="F3378" s="2">
        <v>1170</v>
      </c>
    </row>
    <row r="3379" spans="1:6" ht="15.75" customHeight="1">
      <c r="A3379" s="19">
        <v>44918.875</v>
      </c>
      <c r="B3379" s="2">
        <v>14207</v>
      </c>
      <c r="C3379" s="2">
        <v>14215</v>
      </c>
      <c r="D3379" s="2">
        <v>14207</v>
      </c>
      <c r="E3379" s="2">
        <v>14213</v>
      </c>
      <c r="F3379" s="2">
        <v>408</v>
      </c>
    </row>
    <row r="3380" spans="1:6" ht="15.75" customHeight="1">
      <c r="A3380" s="19">
        <v>44918.864583333336</v>
      </c>
      <c r="B3380" s="2">
        <v>14215</v>
      </c>
      <c r="C3380" s="2">
        <v>14219</v>
      </c>
      <c r="D3380" s="2">
        <v>14206</v>
      </c>
      <c r="E3380" s="2">
        <v>14207</v>
      </c>
      <c r="F3380" s="2">
        <v>837</v>
      </c>
    </row>
    <row r="3381" spans="1:6" ht="15.75" customHeight="1">
      <c r="A3381" s="19">
        <v>44918.854166666664</v>
      </c>
      <c r="B3381" s="2">
        <v>14204</v>
      </c>
      <c r="C3381" s="2">
        <v>14216</v>
      </c>
      <c r="D3381" s="2">
        <v>14204</v>
      </c>
      <c r="E3381" s="2">
        <v>14214</v>
      </c>
      <c r="F3381" s="2">
        <v>1021</v>
      </c>
    </row>
    <row r="3382" spans="1:6" ht="15.75" customHeight="1">
      <c r="A3382" s="19">
        <v>44918.84375</v>
      </c>
      <c r="B3382" s="2">
        <v>14208</v>
      </c>
      <c r="C3382" s="2">
        <v>14211</v>
      </c>
      <c r="D3382" s="2">
        <v>14202</v>
      </c>
      <c r="E3382" s="2">
        <v>14203</v>
      </c>
      <c r="F3382" s="2">
        <v>906</v>
      </c>
    </row>
    <row r="3383" spans="1:6" ht="15.75" customHeight="1">
      <c r="A3383" s="19">
        <v>44918.833333333336</v>
      </c>
      <c r="B3383" s="2">
        <v>14210</v>
      </c>
      <c r="C3383" s="2">
        <v>14213</v>
      </c>
      <c r="D3383" s="2">
        <v>14203</v>
      </c>
      <c r="E3383" s="2">
        <v>14208</v>
      </c>
      <c r="F3383" s="2">
        <v>935</v>
      </c>
    </row>
    <row r="3384" spans="1:6" ht="15.75" customHeight="1">
      <c r="A3384" s="19">
        <v>44918.822916666664</v>
      </c>
      <c r="B3384" s="2">
        <v>14213</v>
      </c>
      <c r="C3384" s="2">
        <v>14216</v>
      </c>
      <c r="D3384" s="2">
        <v>14207</v>
      </c>
      <c r="E3384" s="2">
        <v>14209</v>
      </c>
      <c r="F3384" s="2">
        <v>1163</v>
      </c>
    </row>
    <row r="3385" spans="1:6" ht="15.75" customHeight="1">
      <c r="A3385" s="19">
        <v>44918.8125</v>
      </c>
      <c r="B3385" s="2">
        <v>14223</v>
      </c>
      <c r="C3385" s="2">
        <v>14223</v>
      </c>
      <c r="D3385" s="2">
        <v>14212</v>
      </c>
      <c r="E3385" s="2">
        <v>14214</v>
      </c>
      <c r="F3385" s="2">
        <v>1013</v>
      </c>
    </row>
    <row r="3386" spans="1:6" ht="15.75" customHeight="1">
      <c r="A3386" s="19">
        <v>44918.802083333336</v>
      </c>
      <c r="B3386" s="2">
        <v>14218</v>
      </c>
      <c r="C3386" s="2">
        <v>14231</v>
      </c>
      <c r="D3386" s="2">
        <v>14218</v>
      </c>
      <c r="E3386" s="2">
        <v>14223</v>
      </c>
      <c r="F3386" s="2">
        <v>2041</v>
      </c>
    </row>
    <row r="3387" spans="1:6" ht="15.75" customHeight="1">
      <c r="A3387" s="19">
        <v>44918.791666666664</v>
      </c>
      <c r="B3387" s="2">
        <v>14207</v>
      </c>
      <c r="C3387" s="2">
        <v>14224</v>
      </c>
      <c r="D3387" s="2">
        <v>14207</v>
      </c>
      <c r="E3387" s="2">
        <v>14217</v>
      </c>
      <c r="F3387" s="2">
        <v>1801</v>
      </c>
    </row>
    <row r="3388" spans="1:6" ht="15.75" customHeight="1">
      <c r="A3388" s="19">
        <v>44918.78125</v>
      </c>
      <c r="B3388" s="2">
        <v>14206</v>
      </c>
      <c r="C3388" s="2">
        <v>14217</v>
      </c>
      <c r="D3388" s="2">
        <v>14206</v>
      </c>
      <c r="E3388" s="2">
        <v>14207</v>
      </c>
      <c r="F3388" s="2">
        <v>2330</v>
      </c>
    </row>
    <row r="3389" spans="1:6" ht="15.75" customHeight="1">
      <c r="A3389" s="19">
        <v>44918.770833333336</v>
      </c>
      <c r="B3389" s="2">
        <v>14192</v>
      </c>
      <c r="C3389" s="2">
        <v>14206</v>
      </c>
      <c r="D3389" s="2">
        <v>14191</v>
      </c>
      <c r="E3389" s="2">
        <v>14206</v>
      </c>
      <c r="F3389" s="2">
        <v>1602</v>
      </c>
    </row>
    <row r="3390" spans="1:6" ht="15.75" customHeight="1">
      <c r="A3390" s="19">
        <v>44918.760416666664</v>
      </c>
      <c r="B3390" s="2">
        <v>14187</v>
      </c>
      <c r="C3390" s="2">
        <v>14192</v>
      </c>
      <c r="D3390" s="2">
        <v>14186</v>
      </c>
      <c r="E3390" s="2">
        <v>14192</v>
      </c>
      <c r="F3390" s="2">
        <v>701</v>
      </c>
    </row>
    <row r="3391" spans="1:6" ht="15.75" customHeight="1">
      <c r="A3391" s="19">
        <v>44918.75</v>
      </c>
      <c r="B3391" s="2">
        <v>14179</v>
      </c>
      <c r="C3391" s="2">
        <v>14187</v>
      </c>
      <c r="D3391" s="2">
        <v>14178</v>
      </c>
      <c r="E3391" s="2">
        <v>14186</v>
      </c>
      <c r="F3391" s="2">
        <v>625</v>
      </c>
    </row>
    <row r="3392" spans="1:6" ht="15.75" customHeight="1">
      <c r="A3392" s="19">
        <v>44918.739583333336</v>
      </c>
      <c r="B3392" s="2">
        <v>14175</v>
      </c>
      <c r="C3392" s="2">
        <v>14184</v>
      </c>
      <c r="D3392" s="2">
        <v>14174</v>
      </c>
      <c r="E3392" s="2">
        <v>14179</v>
      </c>
      <c r="F3392" s="2">
        <v>622</v>
      </c>
    </row>
    <row r="3393" spans="1:6" ht="15.75" customHeight="1">
      <c r="A3393" s="19">
        <v>44918.729166666664</v>
      </c>
      <c r="B3393" s="2">
        <v>14182</v>
      </c>
      <c r="C3393" s="2">
        <v>14183</v>
      </c>
      <c r="D3393" s="2">
        <v>14172</v>
      </c>
      <c r="E3393" s="2">
        <v>14175</v>
      </c>
      <c r="F3393" s="2">
        <v>1233</v>
      </c>
    </row>
    <row r="3394" spans="1:6" ht="15.75" customHeight="1">
      <c r="A3394" s="19">
        <v>44918.71875</v>
      </c>
      <c r="B3394" s="2">
        <v>14187</v>
      </c>
      <c r="C3394" s="2">
        <v>14190</v>
      </c>
      <c r="D3394" s="2">
        <v>14182</v>
      </c>
      <c r="E3394" s="2">
        <v>14183</v>
      </c>
      <c r="F3394" s="2">
        <v>825</v>
      </c>
    </row>
    <row r="3395" spans="1:6" ht="15.75" customHeight="1">
      <c r="A3395" s="19">
        <v>44918.708333333336</v>
      </c>
      <c r="B3395" s="2">
        <v>14184</v>
      </c>
      <c r="C3395" s="2">
        <v>14189</v>
      </c>
      <c r="D3395" s="2">
        <v>14180</v>
      </c>
      <c r="E3395" s="2">
        <v>14187</v>
      </c>
      <c r="F3395" s="2">
        <v>678</v>
      </c>
    </row>
    <row r="3396" spans="1:6" ht="15.75" customHeight="1">
      <c r="A3396" s="19">
        <v>44918.697916666664</v>
      </c>
      <c r="B3396" s="2">
        <v>14178</v>
      </c>
      <c r="C3396" s="2">
        <v>14187</v>
      </c>
      <c r="D3396" s="2">
        <v>14173</v>
      </c>
      <c r="E3396" s="2">
        <v>14185</v>
      </c>
      <c r="F3396" s="2">
        <v>1291</v>
      </c>
    </row>
    <row r="3397" spans="1:6" ht="15.75" customHeight="1">
      <c r="A3397" s="19">
        <v>44918.6875</v>
      </c>
      <c r="B3397" s="2">
        <v>14188</v>
      </c>
      <c r="C3397" s="2">
        <v>14188</v>
      </c>
      <c r="D3397" s="2">
        <v>14173</v>
      </c>
      <c r="E3397" s="2">
        <v>14179</v>
      </c>
      <c r="F3397" s="2">
        <v>1742</v>
      </c>
    </row>
    <row r="3398" spans="1:6" ht="15.75" customHeight="1">
      <c r="A3398" s="19">
        <v>44918.677083333336</v>
      </c>
      <c r="B3398" s="2">
        <v>14193</v>
      </c>
      <c r="C3398" s="2">
        <v>14208</v>
      </c>
      <c r="D3398" s="2">
        <v>14181</v>
      </c>
      <c r="E3398" s="2">
        <v>14188</v>
      </c>
      <c r="F3398" s="2">
        <v>2266</v>
      </c>
    </row>
    <row r="3399" spans="1:6" ht="15.75" customHeight="1">
      <c r="A3399" s="19">
        <v>44918.666666666664</v>
      </c>
      <c r="B3399" s="2">
        <v>14197</v>
      </c>
      <c r="C3399" s="2">
        <v>14202</v>
      </c>
      <c r="D3399" s="2">
        <v>14192</v>
      </c>
      <c r="E3399" s="2">
        <v>14192</v>
      </c>
      <c r="F3399" s="2">
        <v>525</v>
      </c>
    </row>
    <row r="3400" spans="1:6" ht="15.75" customHeight="1">
      <c r="A3400" s="19">
        <v>44918.65625</v>
      </c>
      <c r="B3400" s="2">
        <v>14200</v>
      </c>
      <c r="C3400" s="2">
        <v>14202</v>
      </c>
      <c r="D3400" s="2">
        <v>14194</v>
      </c>
      <c r="E3400" s="2">
        <v>14196</v>
      </c>
      <c r="F3400" s="2">
        <v>598</v>
      </c>
    </row>
    <row r="3401" spans="1:6" ht="15.75" customHeight="1">
      <c r="A3401" s="19">
        <v>44918.645833333336</v>
      </c>
      <c r="B3401" s="2">
        <v>14200</v>
      </c>
      <c r="C3401" s="2">
        <v>14209</v>
      </c>
      <c r="D3401" s="2">
        <v>14197</v>
      </c>
      <c r="E3401" s="2">
        <v>14199</v>
      </c>
      <c r="F3401" s="2">
        <v>1405</v>
      </c>
    </row>
    <row r="3402" spans="1:6" ht="15.75" customHeight="1">
      <c r="A3402" s="19">
        <v>44918.635416666664</v>
      </c>
      <c r="B3402" s="2">
        <v>14190</v>
      </c>
      <c r="C3402" s="2">
        <v>14201</v>
      </c>
      <c r="D3402" s="2">
        <v>14184</v>
      </c>
      <c r="E3402" s="2">
        <v>14200</v>
      </c>
      <c r="F3402" s="2">
        <v>1841</v>
      </c>
    </row>
    <row r="3403" spans="1:6" ht="15.75" customHeight="1">
      <c r="A3403" s="19">
        <v>44918.572916666664</v>
      </c>
      <c r="B3403" s="2">
        <v>14203</v>
      </c>
      <c r="C3403" s="2">
        <v>14205</v>
      </c>
      <c r="D3403" s="2">
        <v>14186</v>
      </c>
      <c r="E3403" s="2">
        <v>14188</v>
      </c>
      <c r="F3403" s="2">
        <v>4170</v>
      </c>
    </row>
    <row r="3404" spans="1:6" ht="15.75" customHeight="1">
      <c r="A3404" s="19">
        <v>44918.5625</v>
      </c>
      <c r="B3404" s="2">
        <v>14195</v>
      </c>
      <c r="C3404" s="2">
        <v>14204</v>
      </c>
      <c r="D3404" s="2">
        <v>14193</v>
      </c>
      <c r="E3404" s="2">
        <v>14203</v>
      </c>
      <c r="F3404" s="2">
        <v>2168</v>
      </c>
    </row>
    <row r="3405" spans="1:6" ht="15.75" customHeight="1">
      <c r="A3405" s="19">
        <v>44918.552083333336</v>
      </c>
      <c r="B3405" s="2">
        <v>14196</v>
      </c>
      <c r="C3405" s="2">
        <v>14206</v>
      </c>
      <c r="D3405" s="2">
        <v>14190</v>
      </c>
      <c r="E3405" s="2">
        <v>14194</v>
      </c>
      <c r="F3405" s="2">
        <v>2494</v>
      </c>
    </row>
    <row r="3406" spans="1:6" ht="15.75" customHeight="1">
      <c r="A3406" s="19">
        <v>44918.541666666664</v>
      </c>
      <c r="B3406" s="2">
        <v>14203</v>
      </c>
      <c r="C3406" s="2">
        <v>14210</v>
      </c>
      <c r="D3406" s="2">
        <v>14194</v>
      </c>
      <c r="E3406" s="2">
        <v>14197</v>
      </c>
      <c r="F3406" s="2">
        <v>2049</v>
      </c>
    </row>
    <row r="3407" spans="1:6" ht="15.75" customHeight="1">
      <c r="A3407" s="19">
        <v>44918.53125</v>
      </c>
      <c r="B3407" s="2">
        <v>14212</v>
      </c>
      <c r="C3407" s="2">
        <v>14214</v>
      </c>
      <c r="D3407" s="2">
        <v>14197</v>
      </c>
      <c r="E3407" s="2">
        <v>14204</v>
      </c>
      <c r="F3407" s="2">
        <v>2745</v>
      </c>
    </row>
    <row r="3408" spans="1:6" ht="15.75" customHeight="1">
      <c r="A3408" s="19">
        <v>44918.520833333336</v>
      </c>
      <c r="B3408" s="2">
        <v>14235</v>
      </c>
      <c r="C3408" s="2">
        <v>14237</v>
      </c>
      <c r="D3408" s="2">
        <v>14205</v>
      </c>
      <c r="E3408" s="2">
        <v>14213</v>
      </c>
      <c r="F3408" s="2">
        <v>4215</v>
      </c>
    </row>
    <row r="3409" spans="1:6" ht="15.75" customHeight="1">
      <c r="A3409" s="19">
        <v>44918.510416666664</v>
      </c>
      <c r="B3409" s="2">
        <v>14202</v>
      </c>
      <c r="C3409" s="2">
        <v>14236</v>
      </c>
      <c r="D3409" s="2">
        <v>14200</v>
      </c>
      <c r="E3409" s="2">
        <v>14236</v>
      </c>
      <c r="F3409" s="2">
        <v>7867</v>
      </c>
    </row>
    <row r="3410" spans="1:6" ht="15.75" customHeight="1">
      <c r="A3410" s="19">
        <v>44918.5</v>
      </c>
      <c r="B3410" s="2">
        <v>14187</v>
      </c>
      <c r="C3410" s="2">
        <v>14210</v>
      </c>
      <c r="D3410" s="2">
        <v>14187</v>
      </c>
      <c r="E3410" s="2">
        <v>14202</v>
      </c>
      <c r="F3410" s="2">
        <v>5324</v>
      </c>
    </row>
    <row r="3411" spans="1:6" ht="15.75" customHeight="1">
      <c r="A3411" s="19">
        <v>44918.489583333336</v>
      </c>
      <c r="B3411" s="2">
        <v>14179</v>
      </c>
      <c r="C3411" s="2">
        <v>14189</v>
      </c>
      <c r="D3411" s="2">
        <v>14163</v>
      </c>
      <c r="E3411" s="2">
        <v>14187</v>
      </c>
      <c r="F3411" s="2">
        <v>3476</v>
      </c>
    </row>
    <row r="3412" spans="1:6" ht="15.75" customHeight="1">
      <c r="A3412" s="19">
        <v>44918.479166666664</v>
      </c>
      <c r="B3412" s="2">
        <v>14173</v>
      </c>
      <c r="C3412" s="2">
        <v>14194</v>
      </c>
      <c r="D3412" s="2">
        <v>14173</v>
      </c>
      <c r="E3412" s="2">
        <v>14180</v>
      </c>
      <c r="F3412" s="2">
        <v>4896</v>
      </c>
    </row>
    <row r="3413" spans="1:6" ht="15.75" customHeight="1">
      <c r="A3413" s="19">
        <v>44918.46875</v>
      </c>
      <c r="B3413" s="2">
        <v>14166</v>
      </c>
      <c r="C3413" s="2">
        <v>14180</v>
      </c>
      <c r="D3413" s="2">
        <v>14153</v>
      </c>
      <c r="E3413" s="2">
        <v>14173</v>
      </c>
      <c r="F3413" s="2">
        <v>5915</v>
      </c>
    </row>
    <row r="3414" spans="1:6" ht="15.75" customHeight="1">
      <c r="A3414" s="19">
        <v>44918.458333333336</v>
      </c>
      <c r="B3414" s="2">
        <v>14199</v>
      </c>
      <c r="C3414" s="2">
        <v>14201</v>
      </c>
      <c r="D3414" s="2">
        <v>14165</v>
      </c>
      <c r="E3414" s="2">
        <v>14166</v>
      </c>
      <c r="F3414" s="2">
        <v>6246</v>
      </c>
    </row>
    <row r="3415" spans="1:6" ht="15.75" customHeight="1">
      <c r="A3415" s="19">
        <v>44918.447916666664</v>
      </c>
      <c r="B3415" s="2">
        <v>14193</v>
      </c>
      <c r="C3415" s="2">
        <v>14215</v>
      </c>
      <c r="D3415" s="2">
        <v>14193</v>
      </c>
      <c r="E3415" s="2">
        <v>14199</v>
      </c>
      <c r="F3415" s="2">
        <v>5109</v>
      </c>
    </row>
    <row r="3416" spans="1:6" ht="15.75" customHeight="1">
      <c r="A3416" s="19">
        <v>44918.4375</v>
      </c>
      <c r="B3416" s="2">
        <v>14176</v>
      </c>
      <c r="C3416" s="2">
        <v>14205</v>
      </c>
      <c r="D3416" s="2">
        <v>14175</v>
      </c>
      <c r="E3416" s="2">
        <v>14192</v>
      </c>
      <c r="F3416" s="2">
        <v>5293</v>
      </c>
    </row>
    <row r="3417" spans="1:6" ht="15.75" customHeight="1">
      <c r="A3417" s="19">
        <v>44918.427083333336</v>
      </c>
      <c r="B3417" s="2">
        <v>14198</v>
      </c>
      <c r="C3417" s="2">
        <v>14207</v>
      </c>
      <c r="D3417" s="2">
        <v>14171</v>
      </c>
      <c r="E3417" s="2">
        <v>14176</v>
      </c>
      <c r="F3417" s="2">
        <v>8706</v>
      </c>
    </row>
    <row r="3418" spans="1:6" ht="15.75" customHeight="1">
      <c r="A3418" s="19">
        <v>44918.416666666664</v>
      </c>
      <c r="B3418" s="2">
        <v>14209</v>
      </c>
      <c r="C3418" s="2">
        <v>14225</v>
      </c>
      <c r="D3418" s="2">
        <v>14190</v>
      </c>
      <c r="E3418" s="2">
        <v>14197</v>
      </c>
      <c r="F3418" s="2">
        <v>12634</v>
      </c>
    </row>
    <row r="3419" spans="1:6" ht="15.75" customHeight="1">
      <c r="A3419" s="19">
        <v>44918.40625</v>
      </c>
      <c r="B3419" s="2">
        <v>14187</v>
      </c>
      <c r="C3419" s="2">
        <v>14212</v>
      </c>
      <c r="D3419" s="2">
        <v>14165</v>
      </c>
      <c r="E3419" s="2">
        <v>14209</v>
      </c>
      <c r="F3419" s="2">
        <v>12250</v>
      </c>
    </row>
    <row r="3420" spans="1:6" ht="15.75" customHeight="1">
      <c r="A3420" s="19">
        <v>44918.395833333336</v>
      </c>
      <c r="B3420" s="2">
        <v>14167</v>
      </c>
      <c r="C3420" s="2">
        <v>14204</v>
      </c>
      <c r="D3420" s="2">
        <v>14161</v>
      </c>
      <c r="E3420" s="2">
        <v>14187</v>
      </c>
      <c r="F3420" s="2">
        <v>15210</v>
      </c>
    </row>
    <row r="3421" spans="1:6" ht="15.75" customHeight="1">
      <c r="A3421" s="19">
        <v>44918.385416666664</v>
      </c>
      <c r="B3421" s="2">
        <v>14155</v>
      </c>
      <c r="C3421" s="2">
        <v>14174</v>
      </c>
      <c r="D3421" s="2">
        <v>14125</v>
      </c>
      <c r="E3421" s="2">
        <v>14168</v>
      </c>
      <c r="F3421" s="2">
        <v>18706</v>
      </c>
    </row>
    <row r="3422" spans="1:6" ht="15.75" customHeight="1">
      <c r="A3422" s="19">
        <v>44918.375</v>
      </c>
      <c r="B3422" s="2">
        <v>14170</v>
      </c>
      <c r="C3422" s="2">
        <v>14176</v>
      </c>
      <c r="D3422" s="2">
        <v>14142</v>
      </c>
      <c r="E3422" s="2">
        <v>14155</v>
      </c>
      <c r="F3422" s="2">
        <v>13374</v>
      </c>
    </row>
    <row r="3423" spans="1:6" ht="15.75" customHeight="1">
      <c r="A3423" s="19">
        <v>44918.208333333336</v>
      </c>
      <c r="B3423" s="2">
        <v>14184</v>
      </c>
      <c r="C3423" s="2">
        <v>14206</v>
      </c>
      <c r="D3423" s="2">
        <v>14182</v>
      </c>
      <c r="E3423" s="2">
        <v>14195</v>
      </c>
      <c r="F3423" s="2">
        <v>1727</v>
      </c>
    </row>
    <row r="3424" spans="1:6" ht="15.75" customHeight="1">
      <c r="A3424" s="19">
        <v>44918.197916666664</v>
      </c>
      <c r="B3424" s="2">
        <v>14212</v>
      </c>
      <c r="C3424" s="2">
        <v>14215</v>
      </c>
      <c r="D3424" s="2">
        <v>14178</v>
      </c>
      <c r="E3424" s="2">
        <v>14184</v>
      </c>
      <c r="F3424" s="2">
        <v>1692</v>
      </c>
    </row>
    <row r="3425" spans="1:6" ht="15.75" customHeight="1">
      <c r="A3425" s="19">
        <v>44918.1875</v>
      </c>
      <c r="B3425" s="2">
        <v>14178</v>
      </c>
      <c r="C3425" s="2">
        <v>14216</v>
      </c>
      <c r="D3425" s="2">
        <v>14178</v>
      </c>
      <c r="E3425" s="2">
        <v>14212</v>
      </c>
      <c r="F3425" s="2">
        <v>3339</v>
      </c>
    </row>
    <row r="3426" spans="1:6" ht="15.75" customHeight="1">
      <c r="A3426" s="19">
        <v>44918.177083333336</v>
      </c>
      <c r="B3426" s="2">
        <v>14177</v>
      </c>
      <c r="C3426" s="2">
        <v>14186</v>
      </c>
      <c r="D3426" s="2">
        <v>14163</v>
      </c>
      <c r="E3426" s="2">
        <v>14179</v>
      </c>
      <c r="F3426" s="2">
        <v>1796</v>
      </c>
    </row>
    <row r="3427" spans="1:6" ht="15.75" customHeight="1">
      <c r="A3427" s="19">
        <v>44918.166666666664</v>
      </c>
      <c r="B3427" s="2">
        <v>14154</v>
      </c>
      <c r="C3427" s="2">
        <v>14177</v>
      </c>
      <c r="D3427" s="2">
        <v>14152</v>
      </c>
      <c r="E3427" s="2">
        <v>14176</v>
      </c>
      <c r="F3427" s="2">
        <v>1203</v>
      </c>
    </row>
    <row r="3428" spans="1:6" ht="15.75" customHeight="1">
      <c r="A3428" s="19">
        <v>44918.15625</v>
      </c>
      <c r="B3428" s="2">
        <v>14154</v>
      </c>
      <c r="C3428" s="2">
        <v>14168</v>
      </c>
      <c r="D3428" s="2">
        <v>14148</v>
      </c>
      <c r="E3428" s="2">
        <v>14154</v>
      </c>
      <c r="F3428" s="2">
        <v>1648</v>
      </c>
    </row>
    <row r="3429" spans="1:6" ht="15.75" customHeight="1">
      <c r="A3429" s="19">
        <v>44918.145833333336</v>
      </c>
      <c r="B3429" s="2">
        <v>14144</v>
      </c>
      <c r="C3429" s="2">
        <v>14159</v>
      </c>
      <c r="D3429" s="2">
        <v>14128</v>
      </c>
      <c r="E3429" s="2">
        <v>14153</v>
      </c>
      <c r="F3429" s="2">
        <v>1803</v>
      </c>
    </row>
    <row r="3430" spans="1:6" ht="15.75" customHeight="1">
      <c r="A3430" s="19">
        <v>44918.135416666664</v>
      </c>
      <c r="B3430" s="2">
        <v>14111</v>
      </c>
      <c r="C3430" s="2">
        <v>14147</v>
      </c>
      <c r="D3430" s="2">
        <v>14110</v>
      </c>
      <c r="E3430" s="2">
        <v>14145</v>
      </c>
      <c r="F3430" s="2">
        <v>1566</v>
      </c>
    </row>
    <row r="3431" spans="1:6" ht="15.75" customHeight="1">
      <c r="A3431" s="19">
        <v>44918.125</v>
      </c>
      <c r="B3431" s="2">
        <v>14119</v>
      </c>
      <c r="C3431" s="2">
        <v>14123</v>
      </c>
      <c r="D3431" s="2">
        <v>14108</v>
      </c>
      <c r="E3431" s="2">
        <v>14112</v>
      </c>
      <c r="F3431" s="2">
        <v>1008</v>
      </c>
    </row>
    <row r="3432" spans="1:6" ht="15.75" customHeight="1">
      <c r="A3432" s="19">
        <v>44918.114583333336</v>
      </c>
      <c r="B3432" s="2">
        <v>14101</v>
      </c>
      <c r="C3432" s="2">
        <v>14119</v>
      </c>
      <c r="D3432" s="2">
        <v>14095</v>
      </c>
      <c r="E3432" s="2">
        <v>14119</v>
      </c>
      <c r="F3432" s="2">
        <v>1079</v>
      </c>
    </row>
    <row r="3433" spans="1:6" ht="15.75" customHeight="1">
      <c r="A3433" s="19">
        <v>44918.104166666664</v>
      </c>
      <c r="B3433" s="2">
        <v>14107</v>
      </c>
      <c r="C3433" s="2">
        <v>14109</v>
      </c>
      <c r="D3433" s="2">
        <v>14093</v>
      </c>
      <c r="E3433" s="2">
        <v>14101</v>
      </c>
      <c r="F3433" s="2">
        <v>1022</v>
      </c>
    </row>
    <row r="3434" spans="1:6" ht="15.75" customHeight="1">
      <c r="A3434" s="19">
        <v>44918.09375</v>
      </c>
      <c r="B3434" s="2">
        <v>14121</v>
      </c>
      <c r="C3434" s="2">
        <v>14121</v>
      </c>
      <c r="D3434" s="2">
        <v>14089</v>
      </c>
      <c r="E3434" s="2">
        <v>14107</v>
      </c>
      <c r="F3434" s="2">
        <v>3070</v>
      </c>
    </row>
    <row r="3435" spans="1:6" ht="15.75" customHeight="1">
      <c r="A3435" s="19">
        <v>44918.083333333336</v>
      </c>
      <c r="B3435" s="2">
        <v>14116</v>
      </c>
      <c r="C3435" s="2">
        <v>14124</v>
      </c>
      <c r="D3435" s="2">
        <v>14111</v>
      </c>
      <c r="E3435" s="2">
        <v>14120</v>
      </c>
      <c r="F3435" s="2">
        <v>1200</v>
      </c>
    </row>
    <row r="3436" spans="1:6" ht="15.75" customHeight="1">
      <c r="A3436" s="19">
        <v>44918.072916666664</v>
      </c>
      <c r="B3436" s="2">
        <v>14109</v>
      </c>
      <c r="C3436" s="2">
        <v>14118</v>
      </c>
      <c r="D3436" s="2">
        <v>14104</v>
      </c>
      <c r="E3436" s="2">
        <v>14117</v>
      </c>
      <c r="F3436" s="2">
        <v>2639</v>
      </c>
    </row>
    <row r="3437" spans="1:6" ht="15.75" customHeight="1">
      <c r="A3437" s="19">
        <v>44918.0625</v>
      </c>
      <c r="B3437" s="2">
        <v>14150</v>
      </c>
      <c r="C3437" s="2">
        <v>14153</v>
      </c>
      <c r="D3437" s="2">
        <v>14107</v>
      </c>
      <c r="E3437" s="2">
        <v>14108</v>
      </c>
      <c r="F3437" s="2">
        <v>5303</v>
      </c>
    </row>
    <row r="3438" spans="1:6" ht="15.75" customHeight="1">
      <c r="A3438" s="19">
        <v>44918.052083333336</v>
      </c>
      <c r="B3438" s="2">
        <v>14158</v>
      </c>
      <c r="C3438" s="2">
        <v>14159</v>
      </c>
      <c r="D3438" s="2">
        <v>14150</v>
      </c>
      <c r="E3438" s="2">
        <v>14150</v>
      </c>
      <c r="F3438" s="2">
        <v>1797</v>
      </c>
    </row>
    <row r="3439" spans="1:6" ht="15.75" customHeight="1">
      <c r="A3439" s="19">
        <v>44918.041666666664</v>
      </c>
      <c r="B3439" s="2">
        <v>14167</v>
      </c>
      <c r="C3439" s="2">
        <v>14168</v>
      </c>
      <c r="D3439" s="2">
        <v>14151</v>
      </c>
      <c r="E3439" s="2">
        <v>14158</v>
      </c>
      <c r="F3439" s="2">
        <v>2750</v>
      </c>
    </row>
    <row r="3440" spans="1:6" ht="15.75" customHeight="1">
      <c r="A3440" s="19">
        <v>44918.03125</v>
      </c>
      <c r="B3440" s="2">
        <v>14178</v>
      </c>
      <c r="C3440" s="2">
        <v>14179</v>
      </c>
      <c r="D3440" s="2">
        <v>14157</v>
      </c>
      <c r="E3440" s="2">
        <v>14167</v>
      </c>
      <c r="F3440" s="2">
        <v>2843</v>
      </c>
    </row>
    <row r="3441" spans="1:6" ht="15.75" customHeight="1">
      <c r="A3441" s="19">
        <v>44918.020833333336</v>
      </c>
      <c r="B3441" s="2">
        <v>14172</v>
      </c>
      <c r="C3441" s="2">
        <v>14185</v>
      </c>
      <c r="D3441" s="2">
        <v>14171</v>
      </c>
      <c r="E3441" s="2">
        <v>14178</v>
      </c>
      <c r="F3441" s="2">
        <v>1398</v>
      </c>
    </row>
    <row r="3442" spans="1:6" ht="15.75" customHeight="1">
      <c r="A3442" s="19">
        <v>44918.010416666664</v>
      </c>
      <c r="B3442" s="2">
        <v>14177</v>
      </c>
      <c r="C3442" s="2">
        <v>14196</v>
      </c>
      <c r="D3442" s="2">
        <v>14170</v>
      </c>
      <c r="E3442" s="2">
        <v>14172</v>
      </c>
      <c r="F3442" s="2">
        <v>2851</v>
      </c>
    </row>
    <row r="3443" spans="1:6" ht="15.75" customHeight="1">
      <c r="A3443" s="19">
        <v>44918</v>
      </c>
      <c r="B3443" s="2">
        <v>14177</v>
      </c>
      <c r="C3443" s="2">
        <v>14199</v>
      </c>
      <c r="D3443" s="2">
        <v>14171</v>
      </c>
      <c r="E3443" s="2">
        <v>14177</v>
      </c>
      <c r="F3443" s="2">
        <v>4599</v>
      </c>
    </row>
    <row r="3444" spans="1:6" ht="15.75" customHeight="1">
      <c r="A3444" s="19">
        <v>44917.989583333336</v>
      </c>
      <c r="B3444" s="2">
        <v>14170</v>
      </c>
      <c r="C3444" s="2">
        <v>14182</v>
      </c>
      <c r="D3444" s="2">
        <v>14155</v>
      </c>
      <c r="E3444" s="2">
        <v>14176</v>
      </c>
      <c r="F3444" s="2">
        <v>5250</v>
      </c>
    </row>
    <row r="3445" spans="1:6" ht="15.75" customHeight="1">
      <c r="A3445" s="19">
        <v>44917.979166666664</v>
      </c>
      <c r="B3445" s="2">
        <v>14185</v>
      </c>
      <c r="C3445" s="2">
        <v>14189</v>
      </c>
      <c r="D3445" s="2">
        <v>14162</v>
      </c>
      <c r="E3445" s="2">
        <v>14171</v>
      </c>
      <c r="F3445" s="2">
        <v>6792</v>
      </c>
    </row>
    <row r="3446" spans="1:6" ht="15.75" customHeight="1">
      <c r="A3446" s="19">
        <v>44917.96875</v>
      </c>
      <c r="B3446" s="2">
        <v>14231</v>
      </c>
      <c r="C3446" s="2">
        <v>14235</v>
      </c>
      <c r="D3446" s="2">
        <v>14172</v>
      </c>
      <c r="E3446" s="2">
        <v>14186</v>
      </c>
      <c r="F3446" s="2">
        <v>12786</v>
      </c>
    </row>
    <row r="3447" spans="1:6" ht="15.75" customHeight="1">
      <c r="A3447" s="19">
        <v>44917.958333333336</v>
      </c>
      <c r="B3447" s="2">
        <v>14231</v>
      </c>
      <c r="C3447" s="2">
        <v>14241</v>
      </c>
      <c r="D3447" s="2">
        <v>14221</v>
      </c>
      <c r="E3447" s="2">
        <v>14231</v>
      </c>
      <c r="F3447" s="2">
        <v>5831</v>
      </c>
    </row>
    <row r="3448" spans="1:6" ht="15.75" customHeight="1">
      <c r="A3448" s="19">
        <v>44917.947916666664</v>
      </c>
      <c r="B3448" s="2">
        <v>14286</v>
      </c>
      <c r="C3448" s="2">
        <v>14295</v>
      </c>
      <c r="D3448" s="2">
        <v>14226</v>
      </c>
      <c r="E3448" s="2">
        <v>14230</v>
      </c>
      <c r="F3448" s="2">
        <v>15710</v>
      </c>
    </row>
    <row r="3449" spans="1:6" ht="15.75" customHeight="1">
      <c r="A3449" s="19">
        <v>44917.9375</v>
      </c>
      <c r="B3449" s="2">
        <v>14293</v>
      </c>
      <c r="C3449" s="2">
        <v>14295</v>
      </c>
      <c r="D3449" s="2">
        <v>14285</v>
      </c>
      <c r="E3449" s="2">
        <v>14286</v>
      </c>
      <c r="F3449" s="2">
        <v>1669</v>
      </c>
    </row>
    <row r="3450" spans="1:6" ht="15.75" customHeight="1">
      <c r="A3450" s="19">
        <v>44917.927083333336</v>
      </c>
      <c r="B3450" s="2">
        <v>14288</v>
      </c>
      <c r="C3450" s="2">
        <v>14297</v>
      </c>
      <c r="D3450" s="2">
        <v>14279</v>
      </c>
      <c r="E3450" s="2">
        <v>14294</v>
      </c>
      <c r="F3450" s="2">
        <v>3365</v>
      </c>
    </row>
    <row r="3451" spans="1:6" ht="15.75" customHeight="1">
      <c r="A3451" s="19">
        <v>44917.916666666664</v>
      </c>
      <c r="B3451" s="2">
        <v>14302</v>
      </c>
      <c r="C3451" s="2">
        <v>14307</v>
      </c>
      <c r="D3451" s="2">
        <v>14282</v>
      </c>
      <c r="E3451" s="2">
        <v>14289</v>
      </c>
      <c r="F3451" s="2">
        <v>6839</v>
      </c>
    </row>
    <row r="3452" spans="1:6" ht="15.75" customHeight="1">
      <c r="A3452" s="19">
        <v>44917.90625</v>
      </c>
      <c r="B3452" s="2">
        <v>14327</v>
      </c>
      <c r="C3452" s="2">
        <v>14329</v>
      </c>
      <c r="D3452" s="2">
        <v>14301</v>
      </c>
      <c r="E3452" s="2">
        <v>14302</v>
      </c>
      <c r="F3452" s="2">
        <v>6680</v>
      </c>
    </row>
    <row r="3453" spans="1:6" ht="15.75" customHeight="1">
      <c r="A3453" s="19">
        <v>44917.895833333336</v>
      </c>
      <c r="B3453" s="2">
        <v>14328</v>
      </c>
      <c r="C3453" s="2">
        <v>14340</v>
      </c>
      <c r="D3453" s="2">
        <v>14325</v>
      </c>
      <c r="E3453" s="2">
        <v>14327</v>
      </c>
      <c r="F3453" s="2">
        <v>1679</v>
      </c>
    </row>
    <row r="3454" spans="1:6" ht="15.75" customHeight="1">
      <c r="A3454" s="19">
        <v>44917.885416666664</v>
      </c>
      <c r="B3454" s="2">
        <v>14334</v>
      </c>
      <c r="C3454" s="2">
        <v>14340</v>
      </c>
      <c r="D3454" s="2">
        <v>14328</v>
      </c>
      <c r="E3454" s="2">
        <v>14328</v>
      </c>
      <c r="F3454" s="2">
        <v>1132</v>
      </c>
    </row>
    <row r="3455" spans="1:6" ht="15.75" customHeight="1">
      <c r="A3455" s="19">
        <v>44917.875</v>
      </c>
      <c r="B3455" s="2">
        <v>14334</v>
      </c>
      <c r="C3455" s="2">
        <v>14340</v>
      </c>
      <c r="D3455" s="2">
        <v>14330</v>
      </c>
      <c r="E3455" s="2">
        <v>14334</v>
      </c>
      <c r="F3455" s="2">
        <v>1230</v>
      </c>
    </row>
    <row r="3456" spans="1:6" ht="15.75" customHeight="1">
      <c r="A3456" s="19">
        <v>44917.864583333336</v>
      </c>
      <c r="B3456" s="2">
        <v>14330</v>
      </c>
      <c r="C3456" s="2">
        <v>14338</v>
      </c>
      <c r="D3456" s="2">
        <v>14325</v>
      </c>
      <c r="E3456" s="2">
        <v>14335</v>
      </c>
      <c r="F3456" s="2">
        <v>1686</v>
      </c>
    </row>
    <row r="3457" spans="1:6" ht="15.75" customHeight="1">
      <c r="A3457" s="19">
        <v>44917.854166666664</v>
      </c>
      <c r="B3457" s="2">
        <v>14346</v>
      </c>
      <c r="C3457" s="2">
        <v>14347</v>
      </c>
      <c r="D3457" s="2">
        <v>14321</v>
      </c>
      <c r="E3457" s="2">
        <v>14330</v>
      </c>
      <c r="F3457" s="2">
        <v>3987</v>
      </c>
    </row>
    <row r="3458" spans="1:6" ht="15.75" customHeight="1">
      <c r="A3458" s="19">
        <v>44917.84375</v>
      </c>
      <c r="B3458" s="2">
        <v>14348</v>
      </c>
      <c r="C3458" s="2">
        <v>14359</v>
      </c>
      <c r="D3458" s="2">
        <v>14346</v>
      </c>
      <c r="E3458" s="2">
        <v>14346</v>
      </c>
      <c r="F3458" s="2">
        <v>1568</v>
      </c>
    </row>
    <row r="3459" spans="1:6" ht="15.75" customHeight="1">
      <c r="A3459" s="19">
        <v>44917.833333333336</v>
      </c>
      <c r="B3459" s="2">
        <v>14347</v>
      </c>
      <c r="C3459" s="2">
        <v>14351</v>
      </c>
      <c r="D3459" s="2">
        <v>14342</v>
      </c>
      <c r="E3459" s="2">
        <v>14347</v>
      </c>
      <c r="F3459" s="2">
        <v>906</v>
      </c>
    </row>
    <row r="3460" spans="1:6" ht="15.75" customHeight="1">
      <c r="A3460" s="19">
        <v>44917.822916666664</v>
      </c>
      <c r="B3460" s="2">
        <v>14338</v>
      </c>
      <c r="C3460" s="2">
        <v>14349</v>
      </c>
      <c r="D3460" s="2">
        <v>14338</v>
      </c>
      <c r="E3460" s="2">
        <v>14347</v>
      </c>
      <c r="F3460" s="2">
        <v>1299</v>
      </c>
    </row>
    <row r="3461" spans="1:6" ht="15.75" customHeight="1">
      <c r="A3461" s="19">
        <v>44917.8125</v>
      </c>
      <c r="B3461" s="2">
        <v>14349</v>
      </c>
      <c r="C3461" s="2">
        <v>14350</v>
      </c>
      <c r="D3461" s="2">
        <v>14334</v>
      </c>
      <c r="E3461" s="2">
        <v>14338</v>
      </c>
      <c r="F3461" s="2">
        <v>2758</v>
      </c>
    </row>
    <row r="3462" spans="1:6" ht="15.75" customHeight="1">
      <c r="A3462" s="19">
        <v>44917.802083333336</v>
      </c>
      <c r="B3462" s="2">
        <v>14362</v>
      </c>
      <c r="C3462" s="2">
        <v>14362</v>
      </c>
      <c r="D3462" s="2">
        <v>14345</v>
      </c>
      <c r="E3462" s="2">
        <v>14350</v>
      </c>
      <c r="F3462" s="2">
        <v>2884</v>
      </c>
    </row>
    <row r="3463" spans="1:6" ht="15.75" customHeight="1">
      <c r="A3463" s="19">
        <v>44917.791666666664</v>
      </c>
      <c r="B3463" s="2">
        <v>14362</v>
      </c>
      <c r="C3463" s="2">
        <v>14367</v>
      </c>
      <c r="D3463" s="2">
        <v>14360</v>
      </c>
      <c r="E3463" s="2">
        <v>14363</v>
      </c>
      <c r="F3463" s="2">
        <v>547</v>
      </c>
    </row>
    <row r="3464" spans="1:6" ht="15.75" customHeight="1">
      <c r="A3464" s="19">
        <v>44917.78125</v>
      </c>
      <c r="B3464" s="2">
        <v>14364</v>
      </c>
      <c r="C3464" s="2">
        <v>14368</v>
      </c>
      <c r="D3464" s="2">
        <v>14358</v>
      </c>
      <c r="E3464" s="2">
        <v>14362</v>
      </c>
      <c r="F3464" s="2">
        <v>861</v>
      </c>
    </row>
    <row r="3465" spans="1:6" ht="15.75" customHeight="1">
      <c r="A3465" s="19">
        <v>44917.770833333336</v>
      </c>
      <c r="B3465" s="2">
        <v>14364</v>
      </c>
      <c r="C3465" s="2">
        <v>14366</v>
      </c>
      <c r="D3465" s="2">
        <v>14356</v>
      </c>
      <c r="E3465" s="2">
        <v>14364</v>
      </c>
      <c r="F3465" s="2">
        <v>1578</v>
      </c>
    </row>
    <row r="3466" spans="1:6" ht="15.75" customHeight="1">
      <c r="A3466" s="19">
        <v>44917.760416666664</v>
      </c>
      <c r="B3466" s="2">
        <v>14372</v>
      </c>
      <c r="C3466" s="2">
        <v>14372</v>
      </c>
      <c r="D3466" s="2">
        <v>14363</v>
      </c>
      <c r="E3466" s="2">
        <v>14365</v>
      </c>
      <c r="F3466" s="2">
        <v>1062</v>
      </c>
    </row>
    <row r="3467" spans="1:6" ht="15.75" customHeight="1">
      <c r="A3467" s="19">
        <v>44917.75</v>
      </c>
      <c r="B3467" s="2">
        <v>14384</v>
      </c>
      <c r="C3467" s="2">
        <v>14384</v>
      </c>
      <c r="D3467" s="2">
        <v>14368</v>
      </c>
      <c r="E3467" s="2">
        <v>14371</v>
      </c>
      <c r="F3467" s="2">
        <v>1004</v>
      </c>
    </row>
    <row r="3468" spans="1:6" ht="15.75" customHeight="1">
      <c r="A3468" s="19">
        <v>44917.739583333336</v>
      </c>
      <c r="B3468" s="2">
        <v>14375</v>
      </c>
      <c r="C3468" s="2">
        <v>14389</v>
      </c>
      <c r="D3468" s="2">
        <v>14372</v>
      </c>
      <c r="E3468" s="2">
        <v>14385</v>
      </c>
      <c r="F3468" s="2">
        <v>921</v>
      </c>
    </row>
    <row r="3469" spans="1:6" ht="15.75" customHeight="1">
      <c r="A3469" s="19">
        <v>44917.729166666664</v>
      </c>
      <c r="B3469" s="2">
        <v>14388</v>
      </c>
      <c r="C3469" s="2">
        <v>14388</v>
      </c>
      <c r="D3469" s="2">
        <v>14372</v>
      </c>
      <c r="E3469" s="2">
        <v>14375</v>
      </c>
      <c r="F3469" s="2">
        <v>1625</v>
      </c>
    </row>
    <row r="3470" spans="1:6" ht="15.75" customHeight="1">
      <c r="A3470" s="19">
        <v>44917.71875</v>
      </c>
      <c r="B3470" s="2">
        <v>14387</v>
      </c>
      <c r="C3470" s="2">
        <v>14392</v>
      </c>
      <c r="D3470" s="2">
        <v>14385</v>
      </c>
      <c r="E3470" s="2">
        <v>14387</v>
      </c>
      <c r="F3470" s="2">
        <v>534</v>
      </c>
    </row>
    <row r="3471" spans="1:6" ht="15.75" customHeight="1">
      <c r="A3471" s="19">
        <v>44917.708333333336</v>
      </c>
      <c r="B3471" s="2">
        <v>14391</v>
      </c>
      <c r="C3471" s="2">
        <v>14391</v>
      </c>
      <c r="D3471" s="2">
        <v>14383</v>
      </c>
      <c r="E3471" s="2">
        <v>14387</v>
      </c>
      <c r="F3471" s="2">
        <v>852</v>
      </c>
    </row>
    <row r="3472" spans="1:6" ht="15.75" customHeight="1">
      <c r="A3472" s="19">
        <v>44917.697916666664</v>
      </c>
      <c r="B3472" s="2">
        <v>14388</v>
      </c>
      <c r="C3472" s="2">
        <v>14394</v>
      </c>
      <c r="D3472" s="2">
        <v>14386</v>
      </c>
      <c r="E3472" s="2">
        <v>14390</v>
      </c>
      <c r="F3472" s="2">
        <v>1055</v>
      </c>
    </row>
    <row r="3473" spans="1:6" ht="15.75" customHeight="1">
      <c r="A3473" s="19">
        <v>44917.6875</v>
      </c>
      <c r="B3473" s="2">
        <v>14383</v>
      </c>
      <c r="C3473" s="2">
        <v>14404</v>
      </c>
      <c r="D3473" s="2">
        <v>14382</v>
      </c>
      <c r="E3473" s="2">
        <v>14389</v>
      </c>
      <c r="F3473" s="2">
        <v>3058</v>
      </c>
    </row>
    <row r="3474" spans="1:6" ht="15.75" customHeight="1">
      <c r="A3474" s="19">
        <v>44917.677083333336</v>
      </c>
      <c r="B3474" s="2">
        <v>14372</v>
      </c>
      <c r="C3474" s="2">
        <v>14385</v>
      </c>
      <c r="D3474" s="2">
        <v>14368</v>
      </c>
      <c r="E3474" s="2">
        <v>14383</v>
      </c>
      <c r="F3474" s="2">
        <v>1277</v>
      </c>
    </row>
    <row r="3475" spans="1:6" ht="15.75" customHeight="1">
      <c r="A3475" s="19">
        <v>44917.666666666664</v>
      </c>
      <c r="B3475" s="2">
        <v>14369</v>
      </c>
      <c r="C3475" s="2">
        <v>14376</v>
      </c>
      <c r="D3475" s="2">
        <v>14369</v>
      </c>
      <c r="E3475" s="2">
        <v>14373</v>
      </c>
      <c r="F3475" s="2">
        <v>514</v>
      </c>
    </row>
    <row r="3476" spans="1:6" ht="15.75" customHeight="1">
      <c r="A3476" s="19">
        <v>44917.65625</v>
      </c>
      <c r="B3476" s="2">
        <v>14365</v>
      </c>
      <c r="C3476" s="2">
        <v>14374</v>
      </c>
      <c r="D3476" s="2">
        <v>14364</v>
      </c>
      <c r="E3476" s="2">
        <v>14370</v>
      </c>
      <c r="F3476" s="2">
        <v>775</v>
      </c>
    </row>
    <row r="3477" spans="1:6" ht="15.75" customHeight="1">
      <c r="A3477" s="19">
        <v>44917.645833333336</v>
      </c>
      <c r="B3477" s="2">
        <v>14363</v>
      </c>
      <c r="C3477" s="2">
        <v>14369</v>
      </c>
      <c r="D3477" s="2">
        <v>14360</v>
      </c>
      <c r="E3477" s="2">
        <v>14365</v>
      </c>
      <c r="F3477" s="2">
        <v>1236</v>
      </c>
    </row>
    <row r="3478" spans="1:6" ht="15.75" customHeight="1">
      <c r="A3478" s="19">
        <v>44917.635416666664</v>
      </c>
      <c r="B3478" s="2">
        <v>14372</v>
      </c>
      <c r="C3478" s="2">
        <v>14380</v>
      </c>
      <c r="D3478" s="2">
        <v>14360</v>
      </c>
      <c r="E3478" s="2">
        <v>14364</v>
      </c>
      <c r="F3478" s="2">
        <v>2780</v>
      </c>
    </row>
    <row r="3479" spans="1:6" ht="15.75" customHeight="1">
      <c r="A3479" s="19">
        <v>44917.572916666664</v>
      </c>
      <c r="B3479" s="2">
        <v>14378</v>
      </c>
      <c r="C3479" s="2">
        <v>14379</v>
      </c>
      <c r="D3479" s="2">
        <v>14367</v>
      </c>
      <c r="E3479" s="2">
        <v>14376</v>
      </c>
      <c r="F3479" s="2">
        <v>4754</v>
      </c>
    </row>
    <row r="3480" spans="1:6" ht="15.75" customHeight="1">
      <c r="A3480" s="19">
        <v>44917.5625</v>
      </c>
      <c r="B3480" s="2">
        <v>14366</v>
      </c>
      <c r="C3480" s="2">
        <v>14387</v>
      </c>
      <c r="D3480" s="2">
        <v>14354</v>
      </c>
      <c r="E3480" s="2">
        <v>14377</v>
      </c>
      <c r="F3480" s="2">
        <v>5191</v>
      </c>
    </row>
    <row r="3481" spans="1:6" ht="15.75" customHeight="1">
      <c r="A3481" s="19">
        <v>44917.552083333336</v>
      </c>
      <c r="B3481" s="2">
        <v>14378</v>
      </c>
      <c r="C3481" s="2">
        <v>14379</v>
      </c>
      <c r="D3481" s="2">
        <v>14362</v>
      </c>
      <c r="E3481" s="2">
        <v>14366</v>
      </c>
      <c r="F3481" s="2">
        <v>3397</v>
      </c>
    </row>
    <row r="3482" spans="1:6" ht="15.75" customHeight="1">
      <c r="A3482" s="19">
        <v>44917.541666666664</v>
      </c>
      <c r="B3482" s="2">
        <v>14380</v>
      </c>
      <c r="C3482" s="2">
        <v>14383</v>
      </c>
      <c r="D3482" s="2">
        <v>14377</v>
      </c>
      <c r="E3482" s="2">
        <v>14378</v>
      </c>
      <c r="F3482" s="2">
        <v>1850</v>
      </c>
    </row>
    <row r="3483" spans="1:6" ht="15.75" customHeight="1">
      <c r="A3483" s="19">
        <v>44917.53125</v>
      </c>
      <c r="B3483" s="2">
        <v>14392</v>
      </c>
      <c r="C3483" s="2">
        <v>14393</v>
      </c>
      <c r="D3483" s="2">
        <v>14377</v>
      </c>
      <c r="E3483" s="2">
        <v>14380</v>
      </c>
      <c r="F3483" s="2">
        <v>2857</v>
      </c>
    </row>
    <row r="3484" spans="1:6" ht="15.75" customHeight="1">
      <c r="A3484" s="19">
        <v>44917.520833333336</v>
      </c>
      <c r="B3484" s="2">
        <v>14389</v>
      </c>
      <c r="C3484" s="2">
        <v>14395</v>
      </c>
      <c r="D3484" s="2">
        <v>14385</v>
      </c>
      <c r="E3484" s="2">
        <v>14391</v>
      </c>
      <c r="F3484" s="2">
        <v>2411</v>
      </c>
    </row>
    <row r="3485" spans="1:6" ht="15.75" customHeight="1">
      <c r="A3485" s="19">
        <v>44917.510416666664</v>
      </c>
      <c r="B3485" s="2">
        <v>14368</v>
      </c>
      <c r="C3485" s="2">
        <v>14396</v>
      </c>
      <c r="D3485" s="2">
        <v>14367</v>
      </c>
      <c r="E3485" s="2">
        <v>14389</v>
      </c>
      <c r="F3485" s="2">
        <v>6344</v>
      </c>
    </row>
    <row r="3486" spans="1:6" ht="15.75" customHeight="1">
      <c r="A3486" s="19">
        <v>44917.5</v>
      </c>
      <c r="B3486" s="2">
        <v>14376</v>
      </c>
      <c r="C3486" s="2">
        <v>14377</v>
      </c>
      <c r="D3486" s="2">
        <v>14360</v>
      </c>
      <c r="E3486" s="2">
        <v>14368</v>
      </c>
      <c r="F3486" s="2">
        <v>1960</v>
      </c>
    </row>
    <row r="3487" spans="1:6" ht="15.75" customHeight="1">
      <c r="A3487" s="19">
        <v>44917.489583333336</v>
      </c>
      <c r="B3487" s="2">
        <v>14369</v>
      </c>
      <c r="C3487" s="2">
        <v>14376</v>
      </c>
      <c r="D3487" s="2">
        <v>14362</v>
      </c>
      <c r="E3487" s="2">
        <v>14374</v>
      </c>
      <c r="F3487" s="2">
        <v>2543</v>
      </c>
    </row>
    <row r="3488" spans="1:6" ht="15.75" customHeight="1">
      <c r="A3488" s="19">
        <v>44917.479166666664</v>
      </c>
      <c r="B3488" s="2">
        <v>14358</v>
      </c>
      <c r="C3488" s="2">
        <v>14371</v>
      </c>
      <c r="D3488" s="2">
        <v>14348</v>
      </c>
      <c r="E3488" s="2">
        <v>14369</v>
      </c>
      <c r="F3488" s="2">
        <v>3696</v>
      </c>
    </row>
    <row r="3489" spans="1:6" ht="15.75" customHeight="1">
      <c r="A3489" s="19">
        <v>44917.46875</v>
      </c>
      <c r="B3489" s="2">
        <v>14352</v>
      </c>
      <c r="C3489" s="2">
        <v>14369</v>
      </c>
      <c r="D3489" s="2">
        <v>14342</v>
      </c>
      <c r="E3489" s="2">
        <v>14357</v>
      </c>
      <c r="F3489" s="2">
        <v>5461</v>
      </c>
    </row>
    <row r="3490" spans="1:6" ht="15.75" customHeight="1">
      <c r="A3490" s="19">
        <v>44917.458333333336</v>
      </c>
      <c r="B3490" s="2">
        <v>14370</v>
      </c>
      <c r="C3490" s="2">
        <v>14371</v>
      </c>
      <c r="D3490" s="2">
        <v>14351</v>
      </c>
      <c r="E3490" s="2">
        <v>14351</v>
      </c>
      <c r="F3490" s="2">
        <v>3692</v>
      </c>
    </row>
    <row r="3491" spans="1:6" ht="15.75" customHeight="1">
      <c r="A3491" s="19">
        <v>44917.447916666664</v>
      </c>
      <c r="B3491" s="2">
        <v>14384</v>
      </c>
      <c r="C3491" s="2">
        <v>14385</v>
      </c>
      <c r="D3491" s="2">
        <v>14355</v>
      </c>
      <c r="E3491" s="2">
        <v>14370</v>
      </c>
      <c r="F3491" s="2">
        <v>6166</v>
      </c>
    </row>
    <row r="3492" spans="1:6" ht="15.75" customHeight="1">
      <c r="A3492" s="19">
        <v>44917.4375</v>
      </c>
      <c r="B3492" s="2">
        <v>14368</v>
      </c>
      <c r="C3492" s="2">
        <v>14385</v>
      </c>
      <c r="D3492" s="2">
        <v>14358</v>
      </c>
      <c r="E3492" s="2">
        <v>14384</v>
      </c>
      <c r="F3492" s="2">
        <v>6467</v>
      </c>
    </row>
    <row r="3493" spans="1:6" ht="15.75" customHeight="1">
      <c r="A3493" s="19">
        <v>44917.427083333336</v>
      </c>
      <c r="B3493" s="2">
        <v>14360</v>
      </c>
      <c r="C3493" s="2">
        <v>14379</v>
      </c>
      <c r="D3493" s="2">
        <v>14355</v>
      </c>
      <c r="E3493" s="2">
        <v>14370</v>
      </c>
      <c r="F3493" s="2">
        <v>9288</v>
      </c>
    </row>
    <row r="3494" spans="1:6" ht="15.75" customHeight="1">
      <c r="A3494" s="19">
        <v>44917.416666666664</v>
      </c>
      <c r="B3494" s="2">
        <v>14332</v>
      </c>
      <c r="C3494" s="2">
        <v>14372</v>
      </c>
      <c r="D3494" s="2">
        <v>14330</v>
      </c>
      <c r="E3494" s="2">
        <v>14361</v>
      </c>
      <c r="F3494" s="2">
        <v>10107</v>
      </c>
    </row>
    <row r="3495" spans="1:6" ht="15.75" customHeight="1">
      <c r="A3495" s="19">
        <v>44917.40625</v>
      </c>
      <c r="B3495" s="2">
        <v>14355</v>
      </c>
      <c r="C3495" s="2">
        <v>14361</v>
      </c>
      <c r="D3495" s="2">
        <v>14328</v>
      </c>
      <c r="E3495" s="2">
        <v>14333</v>
      </c>
      <c r="F3495" s="2">
        <v>11380</v>
      </c>
    </row>
    <row r="3496" spans="1:6" ht="15.75" customHeight="1">
      <c r="A3496" s="19">
        <v>44917.395833333336</v>
      </c>
      <c r="B3496" s="2">
        <v>14345</v>
      </c>
      <c r="C3496" s="2">
        <v>14365</v>
      </c>
      <c r="D3496" s="2">
        <v>14325</v>
      </c>
      <c r="E3496" s="2">
        <v>14355</v>
      </c>
      <c r="F3496" s="2">
        <v>16242</v>
      </c>
    </row>
    <row r="3497" spans="1:6" ht="15.75" customHeight="1">
      <c r="A3497" s="19">
        <v>44917.385416666664</v>
      </c>
      <c r="B3497" s="2">
        <v>14315</v>
      </c>
      <c r="C3497" s="2">
        <v>14345</v>
      </c>
      <c r="D3497" s="2">
        <v>14285</v>
      </c>
      <c r="E3497" s="2">
        <v>14343</v>
      </c>
      <c r="F3497" s="2">
        <v>20269</v>
      </c>
    </row>
    <row r="3498" spans="1:6" ht="15.75" customHeight="1">
      <c r="A3498" s="19">
        <v>44917.375</v>
      </c>
      <c r="B3498" s="2">
        <v>14308</v>
      </c>
      <c r="C3498" s="2">
        <v>14330</v>
      </c>
      <c r="D3498" s="2">
        <v>14293</v>
      </c>
      <c r="E3498" s="2">
        <v>14314</v>
      </c>
      <c r="F3498" s="2">
        <v>12094</v>
      </c>
    </row>
    <row r="3499" spans="1:6" ht="15.75" customHeight="1">
      <c r="A3499" s="19">
        <v>44917.208333333336</v>
      </c>
      <c r="B3499" s="2">
        <v>14301</v>
      </c>
      <c r="C3499" s="2">
        <v>14308</v>
      </c>
      <c r="D3499" s="2">
        <v>14294</v>
      </c>
      <c r="E3499" s="2">
        <v>14308</v>
      </c>
      <c r="F3499" s="2">
        <v>1103</v>
      </c>
    </row>
    <row r="3500" spans="1:6" ht="15.75" customHeight="1">
      <c r="A3500" s="19">
        <v>44917.197916666664</v>
      </c>
      <c r="B3500" s="2">
        <v>14302</v>
      </c>
      <c r="C3500" s="2">
        <v>14309</v>
      </c>
      <c r="D3500" s="2">
        <v>14298</v>
      </c>
      <c r="E3500" s="2">
        <v>14301</v>
      </c>
      <c r="F3500" s="2">
        <v>696</v>
      </c>
    </row>
    <row r="3501" spans="1:6" ht="15.75" customHeight="1">
      <c r="A3501" s="19">
        <v>44917.1875</v>
      </c>
      <c r="B3501" s="2">
        <v>14310</v>
      </c>
      <c r="C3501" s="2">
        <v>14311</v>
      </c>
      <c r="D3501" s="2">
        <v>14300</v>
      </c>
      <c r="E3501" s="2">
        <v>14302</v>
      </c>
      <c r="F3501" s="2">
        <v>443</v>
      </c>
    </row>
    <row r="3502" spans="1:6" ht="15.75" customHeight="1">
      <c r="A3502" s="19">
        <v>44917.177083333336</v>
      </c>
      <c r="B3502" s="2">
        <v>14310</v>
      </c>
      <c r="C3502" s="2">
        <v>14313</v>
      </c>
      <c r="D3502" s="2">
        <v>14297</v>
      </c>
      <c r="E3502" s="2">
        <v>14309</v>
      </c>
      <c r="F3502" s="2">
        <v>751</v>
      </c>
    </row>
    <row r="3503" spans="1:6" ht="15.75" customHeight="1">
      <c r="A3503" s="19">
        <v>44917.166666666664</v>
      </c>
      <c r="B3503" s="2">
        <v>14313</v>
      </c>
      <c r="C3503" s="2">
        <v>14319</v>
      </c>
      <c r="D3503" s="2">
        <v>14300</v>
      </c>
      <c r="E3503" s="2">
        <v>14310</v>
      </c>
      <c r="F3503" s="2">
        <v>853</v>
      </c>
    </row>
    <row r="3504" spans="1:6" ht="15.75" customHeight="1">
      <c r="A3504" s="19">
        <v>44917.15625</v>
      </c>
      <c r="B3504" s="2">
        <v>14304</v>
      </c>
      <c r="C3504" s="2">
        <v>14313</v>
      </c>
      <c r="D3504" s="2">
        <v>14300</v>
      </c>
      <c r="E3504" s="2">
        <v>14312</v>
      </c>
      <c r="F3504" s="2">
        <v>723</v>
      </c>
    </row>
    <row r="3505" spans="1:6" ht="15.75" customHeight="1">
      <c r="A3505" s="19">
        <v>44917.145833333336</v>
      </c>
      <c r="B3505" s="2">
        <v>14310</v>
      </c>
      <c r="C3505" s="2">
        <v>14313</v>
      </c>
      <c r="D3505" s="2">
        <v>14303</v>
      </c>
      <c r="E3505" s="2">
        <v>14304</v>
      </c>
      <c r="F3505" s="2">
        <v>660</v>
      </c>
    </row>
    <row r="3506" spans="1:6" ht="15.75" customHeight="1">
      <c r="A3506" s="19">
        <v>44917.135416666664</v>
      </c>
      <c r="B3506" s="2">
        <v>14290</v>
      </c>
      <c r="C3506" s="2">
        <v>14315</v>
      </c>
      <c r="D3506" s="2">
        <v>14290</v>
      </c>
      <c r="E3506" s="2">
        <v>14308</v>
      </c>
      <c r="F3506" s="2">
        <v>2311</v>
      </c>
    </row>
    <row r="3507" spans="1:6" ht="15.75" customHeight="1">
      <c r="A3507" s="19">
        <v>44917.125</v>
      </c>
      <c r="B3507" s="2">
        <v>14282</v>
      </c>
      <c r="C3507" s="2">
        <v>14292</v>
      </c>
      <c r="D3507" s="2">
        <v>14282</v>
      </c>
      <c r="E3507" s="2">
        <v>14289</v>
      </c>
      <c r="F3507" s="2">
        <v>603</v>
      </c>
    </row>
    <row r="3508" spans="1:6" ht="15.75" customHeight="1">
      <c r="A3508" s="19">
        <v>44917.114583333336</v>
      </c>
      <c r="B3508" s="2">
        <v>14274</v>
      </c>
      <c r="C3508" s="2">
        <v>14282</v>
      </c>
      <c r="D3508" s="2">
        <v>14272</v>
      </c>
      <c r="E3508" s="2">
        <v>14282</v>
      </c>
      <c r="F3508" s="2">
        <v>368</v>
      </c>
    </row>
    <row r="3509" spans="1:6" ht="15.75" customHeight="1">
      <c r="A3509" s="19">
        <v>44917.104166666664</v>
      </c>
      <c r="B3509" s="2">
        <v>14290</v>
      </c>
      <c r="C3509" s="2">
        <v>14293</v>
      </c>
      <c r="D3509" s="2">
        <v>14272</v>
      </c>
      <c r="E3509" s="2">
        <v>14274</v>
      </c>
      <c r="F3509" s="2">
        <v>887</v>
      </c>
    </row>
    <row r="3510" spans="1:6" ht="15.75" customHeight="1">
      <c r="A3510" s="19">
        <v>44917.09375</v>
      </c>
      <c r="B3510" s="2">
        <v>14283</v>
      </c>
      <c r="C3510" s="2">
        <v>14298</v>
      </c>
      <c r="D3510" s="2">
        <v>14279</v>
      </c>
      <c r="E3510" s="2">
        <v>14290</v>
      </c>
      <c r="F3510" s="2">
        <v>1868</v>
      </c>
    </row>
    <row r="3511" spans="1:6" ht="15.75" customHeight="1">
      <c r="A3511" s="19">
        <v>44917.083333333336</v>
      </c>
      <c r="B3511" s="2">
        <v>14283</v>
      </c>
      <c r="C3511" s="2">
        <v>14284</v>
      </c>
      <c r="D3511" s="2">
        <v>14275</v>
      </c>
      <c r="E3511" s="2">
        <v>14282</v>
      </c>
      <c r="F3511" s="2">
        <v>573</v>
      </c>
    </row>
    <row r="3512" spans="1:6" ht="15.75" customHeight="1">
      <c r="A3512" s="19">
        <v>44917.072916666664</v>
      </c>
      <c r="B3512" s="2">
        <v>14274</v>
      </c>
      <c r="C3512" s="2">
        <v>14283</v>
      </c>
      <c r="D3512" s="2">
        <v>14272</v>
      </c>
      <c r="E3512" s="2">
        <v>14282</v>
      </c>
      <c r="F3512" s="2">
        <v>921</v>
      </c>
    </row>
    <row r="3513" spans="1:6" ht="15.75" customHeight="1">
      <c r="A3513" s="19">
        <v>44917.0625</v>
      </c>
      <c r="B3513" s="2">
        <v>14265</v>
      </c>
      <c r="C3513" s="2">
        <v>14281</v>
      </c>
      <c r="D3513" s="2">
        <v>14260</v>
      </c>
      <c r="E3513" s="2">
        <v>14272</v>
      </c>
      <c r="F3513" s="2">
        <v>1179</v>
      </c>
    </row>
    <row r="3514" spans="1:6" ht="15.75" customHeight="1">
      <c r="A3514" s="19">
        <v>44917.052083333336</v>
      </c>
      <c r="B3514" s="2">
        <v>14267</v>
      </c>
      <c r="C3514" s="2">
        <v>14269</v>
      </c>
      <c r="D3514" s="2">
        <v>14258</v>
      </c>
      <c r="E3514" s="2">
        <v>14264</v>
      </c>
      <c r="F3514" s="2">
        <v>1325</v>
      </c>
    </row>
    <row r="3515" spans="1:6" ht="15.75" customHeight="1">
      <c r="A3515" s="19">
        <v>44917.041666666664</v>
      </c>
      <c r="B3515" s="2">
        <v>14270</v>
      </c>
      <c r="C3515" s="2">
        <v>14272</v>
      </c>
      <c r="D3515" s="2">
        <v>14259</v>
      </c>
      <c r="E3515" s="2">
        <v>14266</v>
      </c>
      <c r="F3515" s="2">
        <v>1827</v>
      </c>
    </row>
    <row r="3516" spans="1:6" ht="15.75" customHeight="1">
      <c r="A3516" s="19">
        <v>44917.03125</v>
      </c>
      <c r="B3516" s="2">
        <v>14276</v>
      </c>
      <c r="C3516" s="2">
        <v>14282</v>
      </c>
      <c r="D3516" s="2">
        <v>14262</v>
      </c>
      <c r="E3516" s="2">
        <v>14270</v>
      </c>
      <c r="F3516" s="2">
        <v>2056</v>
      </c>
    </row>
    <row r="3517" spans="1:6" ht="15.75" customHeight="1">
      <c r="A3517" s="19">
        <v>44917.020833333336</v>
      </c>
      <c r="B3517" s="2">
        <v>14281</v>
      </c>
      <c r="C3517" s="2">
        <v>14285</v>
      </c>
      <c r="D3517" s="2">
        <v>14270</v>
      </c>
      <c r="E3517" s="2">
        <v>14277</v>
      </c>
      <c r="F3517" s="2">
        <v>2242</v>
      </c>
    </row>
    <row r="3518" spans="1:6" ht="15.75" customHeight="1">
      <c r="A3518" s="19">
        <v>44917.010416666664</v>
      </c>
      <c r="B3518" s="2">
        <v>14276</v>
      </c>
      <c r="C3518" s="2">
        <v>14290</v>
      </c>
      <c r="D3518" s="2">
        <v>14275</v>
      </c>
      <c r="E3518" s="2">
        <v>14280</v>
      </c>
      <c r="F3518" s="2">
        <v>4408</v>
      </c>
    </row>
    <row r="3519" spans="1:6" ht="15.75" customHeight="1">
      <c r="A3519" s="19">
        <v>44917</v>
      </c>
      <c r="B3519" s="2">
        <v>14266</v>
      </c>
      <c r="C3519" s="2">
        <v>14276</v>
      </c>
      <c r="D3519" s="2">
        <v>14259</v>
      </c>
      <c r="E3519" s="2">
        <v>14276</v>
      </c>
      <c r="F3519" s="2">
        <v>3487</v>
      </c>
    </row>
    <row r="3520" spans="1:6" ht="15.75" customHeight="1">
      <c r="A3520" s="19">
        <v>44916.989583333336</v>
      </c>
      <c r="B3520" s="2">
        <v>14239</v>
      </c>
      <c r="C3520" s="2">
        <v>14272</v>
      </c>
      <c r="D3520" s="2">
        <v>14231</v>
      </c>
      <c r="E3520" s="2">
        <v>14265</v>
      </c>
      <c r="F3520" s="2">
        <v>6418</v>
      </c>
    </row>
    <row r="3521" spans="1:6" ht="15.75" customHeight="1">
      <c r="A3521" s="19">
        <v>44916.979166666664</v>
      </c>
      <c r="B3521" s="2">
        <v>14223</v>
      </c>
      <c r="C3521" s="2">
        <v>14242</v>
      </c>
      <c r="D3521" s="2">
        <v>14222</v>
      </c>
      <c r="E3521" s="2">
        <v>14237</v>
      </c>
      <c r="F3521" s="2">
        <v>3624</v>
      </c>
    </row>
    <row r="3522" spans="1:6" ht="15.75" customHeight="1">
      <c r="A3522" s="19">
        <v>44916.96875</v>
      </c>
      <c r="B3522" s="2">
        <v>14207</v>
      </c>
      <c r="C3522" s="2">
        <v>14230</v>
      </c>
      <c r="D3522" s="2">
        <v>14205</v>
      </c>
      <c r="E3522" s="2">
        <v>14223</v>
      </c>
      <c r="F3522" s="2">
        <v>3663</v>
      </c>
    </row>
    <row r="3523" spans="1:6" ht="15.75" customHeight="1">
      <c r="A3523" s="19">
        <v>44916.958333333336</v>
      </c>
      <c r="B3523" s="2">
        <v>14206</v>
      </c>
      <c r="C3523" s="2">
        <v>14227</v>
      </c>
      <c r="D3523" s="2">
        <v>14205</v>
      </c>
      <c r="E3523" s="2">
        <v>14208</v>
      </c>
      <c r="F3523" s="2">
        <v>5334</v>
      </c>
    </row>
    <row r="3524" spans="1:6" ht="15.75" customHeight="1">
      <c r="A3524" s="19">
        <v>44916.947916666664</v>
      </c>
      <c r="B3524" s="2">
        <v>14194</v>
      </c>
      <c r="C3524" s="2">
        <v>14214</v>
      </c>
      <c r="D3524" s="2">
        <v>14185</v>
      </c>
      <c r="E3524" s="2">
        <v>14206</v>
      </c>
      <c r="F3524" s="2">
        <v>6249</v>
      </c>
    </row>
    <row r="3525" spans="1:6" ht="15.75" customHeight="1">
      <c r="A3525" s="19">
        <v>44916.9375</v>
      </c>
      <c r="B3525" s="2">
        <v>14195</v>
      </c>
      <c r="C3525" s="2">
        <v>14197</v>
      </c>
      <c r="D3525" s="2">
        <v>14193</v>
      </c>
      <c r="E3525" s="2">
        <v>14194</v>
      </c>
      <c r="F3525" s="2">
        <v>657</v>
      </c>
    </row>
    <row r="3526" spans="1:6" ht="15.75" customHeight="1">
      <c r="A3526" s="19">
        <v>44916.927083333336</v>
      </c>
      <c r="B3526" s="2">
        <v>14197</v>
      </c>
      <c r="C3526" s="2">
        <v>14199</v>
      </c>
      <c r="D3526" s="2">
        <v>14191</v>
      </c>
      <c r="E3526" s="2">
        <v>14196</v>
      </c>
      <c r="F3526" s="2">
        <v>1298</v>
      </c>
    </row>
    <row r="3527" spans="1:6" ht="15.75" customHeight="1">
      <c r="A3527" s="19">
        <v>44916.916666666664</v>
      </c>
      <c r="B3527" s="2">
        <v>14200</v>
      </c>
      <c r="C3527" s="2">
        <v>14209</v>
      </c>
      <c r="D3527" s="2">
        <v>14196</v>
      </c>
      <c r="E3527" s="2">
        <v>14198</v>
      </c>
      <c r="F3527" s="2">
        <v>1776</v>
      </c>
    </row>
    <row r="3528" spans="1:6" ht="15.75" customHeight="1">
      <c r="A3528" s="19">
        <v>44916.90625</v>
      </c>
      <c r="B3528" s="2">
        <v>14197</v>
      </c>
      <c r="C3528" s="2">
        <v>14202</v>
      </c>
      <c r="D3528" s="2">
        <v>14193</v>
      </c>
      <c r="E3528" s="2">
        <v>14199</v>
      </c>
      <c r="F3528" s="2">
        <v>1312</v>
      </c>
    </row>
    <row r="3529" spans="1:6" ht="15.75" customHeight="1">
      <c r="A3529" s="19">
        <v>44916.895833333336</v>
      </c>
      <c r="B3529" s="2">
        <v>14192</v>
      </c>
      <c r="C3529" s="2">
        <v>14206</v>
      </c>
      <c r="D3529" s="2">
        <v>14189</v>
      </c>
      <c r="E3529" s="2">
        <v>14197</v>
      </c>
      <c r="F3529" s="2">
        <v>3652</v>
      </c>
    </row>
    <row r="3530" spans="1:6" ht="15.75" customHeight="1">
      <c r="A3530" s="19">
        <v>44916.885416666664</v>
      </c>
      <c r="B3530" s="2">
        <v>14180</v>
      </c>
      <c r="C3530" s="2">
        <v>14196</v>
      </c>
      <c r="D3530" s="2">
        <v>14177</v>
      </c>
      <c r="E3530" s="2">
        <v>14192</v>
      </c>
      <c r="F3530" s="2">
        <v>1950</v>
      </c>
    </row>
    <row r="3531" spans="1:6" ht="15.75" customHeight="1">
      <c r="A3531" s="19">
        <v>44916.875</v>
      </c>
      <c r="B3531" s="2">
        <v>14175</v>
      </c>
      <c r="C3531" s="2">
        <v>14182</v>
      </c>
      <c r="D3531" s="2">
        <v>14173</v>
      </c>
      <c r="E3531" s="2">
        <v>14181</v>
      </c>
      <c r="F3531" s="2">
        <v>732</v>
      </c>
    </row>
    <row r="3532" spans="1:6" ht="15.75" customHeight="1">
      <c r="A3532" s="19">
        <v>44916.864583333336</v>
      </c>
      <c r="B3532" s="2">
        <v>14173</v>
      </c>
      <c r="C3532" s="2">
        <v>14176</v>
      </c>
      <c r="D3532" s="2">
        <v>14169</v>
      </c>
      <c r="E3532" s="2">
        <v>14175</v>
      </c>
      <c r="F3532" s="2">
        <v>585</v>
      </c>
    </row>
    <row r="3533" spans="1:6" ht="15.75" customHeight="1">
      <c r="A3533" s="19">
        <v>44916.854166666664</v>
      </c>
      <c r="B3533" s="2">
        <v>14166</v>
      </c>
      <c r="C3533" s="2">
        <v>14175</v>
      </c>
      <c r="D3533" s="2">
        <v>14162</v>
      </c>
      <c r="E3533" s="2">
        <v>14173</v>
      </c>
      <c r="F3533" s="2">
        <v>1591</v>
      </c>
    </row>
    <row r="3534" spans="1:6" ht="15.75" customHeight="1">
      <c r="A3534" s="19">
        <v>44916.84375</v>
      </c>
      <c r="B3534" s="2">
        <v>14182</v>
      </c>
      <c r="C3534" s="2">
        <v>14184</v>
      </c>
      <c r="D3534" s="2">
        <v>14166</v>
      </c>
      <c r="E3534" s="2">
        <v>14166</v>
      </c>
      <c r="F3534" s="2">
        <v>1286</v>
      </c>
    </row>
    <row r="3535" spans="1:6" ht="15.75" customHeight="1">
      <c r="A3535" s="19">
        <v>44916.833333333336</v>
      </c>
      <c r="B3535" s="2">
        <v>14175</v>
      </c>
      <c r="C3535" s="2">
        <v>14185</v>
      </c>
      <c r="D3535" s="2">
        <v>14175</v>
      </c>
      <c r="E3535" s="2">
        <v>14182</v>
      </c>
      <c r="F3535" s="2">
        <v>634</v>
      </c>
    </row>
    <row r="3536" spans="1:6" ht="15.75" customHeight="1">
      <c r="A3536" s="19">
        <v>44916.822916666664</v>
      </c>
      <c r="B3536" s="2">
        <v>14177</v>
      </c>
      <c r="C3536" s="2">
        <v>14180</v>
      </c>
      <c r="D3536" s="2">
        <v>14173</v>
      </c>
      <c r="E3536" s="2">
        <v>14175</v>
      </c>
      <c r="F3536" s="2">
        <v>414</v>
      </c>
    </row>
    <row r="3537" spans="1:6" ht="15.75" customHeight="1">
      <c r="A3537" s="19">
        <v>44916.8125</v>
      </c>
      <c r="B3537" s="2">
        <v>14177</v>
      </c>
      <c r="C3537" s="2">
        <v>14178</v>
      </c>
      <c r="D3537" s="2">
        <v>14174</v>
      </c>
      <c r="E3537" s="2">
        <v>14176</v>
      </c>
      <c r="F3537" s="2">
        <v>327</v>
      </c>
    </row>
    <row r="3538" spans="1:6" ht="15.75" customHeight="1">
      <c r="A3538" s="19">
        <v>44916.802083333336</v>
      </c>
      <c r="B3538" s="2">
        <v>14172</v>
      </c>
      <c r="C3538" s="2">
        <v>14180</v>
      </c>
      <c r="D3538" s="2">
        <v>14171</v>
      </c>
      <c r="E3538" s="2">
        <v>14178</v>
      </c>
      <c r="F3538" s="2">
        <v>506</v>
      </c>
    </row>
    <row r="3539" spans="1:6" ht="15.75" customHeight="1">
      <c r="A3539" s="19">
        <v>44916.791666666664</v>
      </c>
      <c r="B3539" s="2">
        <v>14170</v>
      </c>
      <c r="C3539" s="2">
        <v>14177</v>
      </c>
      <c r="D3539" s="2">
        <v>14170</v>
      </c>
      <c r="E3539" s="2">
        <v>14173</v>
      </c>
      <c r="F3539" s="2">
        <v>610</v>
      </c>
    </row>
    <row r="3540" spans="1:6" ht="15.75" customHeight="1">
      <c r="A3540" s="19">
        <v>44916.78125</v>
      </c>
      <c r="B3540" s="2">
        <v>14182</v>
      </c>
      <c r="C3540" s="2">
        <v>14182</v>
      </c>
      <c r="D3540" s="2">
        <v>14170</v>
      </c>
      <c r="E3540" s="2">
        <v>14170</v>
      </c>
      <c r="F3540" s="2">
        <v>1147</v>
      </c>
    </row>
    <row r="3541" spans="1:6" ht="15.75" customHeight="1">
      <c r="A3541" s="19">
        <v>44916.770833333336</v>
      </c>
      <c r="B3541" s="2">
        <v>14179</v>
      </c>
      <c r="C3541" s="2">
        <v>14188</v>
      </c>
      <c r="D3541" s="2">
        <v>14178</v>
      </c>
      <c r="E3541" s="2">
        <v>14182</v>
      </c>
      <c r="F3541" s="2">
        <v>788</v>
      </c>
    </row>
    <row r="3542" spans="1:6" ht="15.75" customHeight="1">
      <c r="A3542" s="19">
        <v>44916.760416666664</v>
      </c>
      <c r="B3542" s="2">
        <v>14184</v>
      </c>
      <c r="C3542" s="2">
        <v>14185</v>
      </c>
      <c r="D3542" s="2">
        <v>14177</v>
      </c>
      <c r="E3542" s="2">
        <v>14178</v>
      </c>
      <c r="F3542" s="2">
        <v>586</v>
      </c>
    </row>
    <row r="3543" spans="1:6" ht="15.75" customHeight="1">
      <c r="A3543" s="19">
        <v>44916.75</v>
      </c>
      <c r="B3543" s="2">
        <v>14174</v>
      </c>
      <c r="C3543" s="2">
        <v>14188</v>
      </c>
      <c r="D3543" s="2">
        <v>14169</v>
      </c>
      <c r="E3543" s="2">
        <v>14183</v>
      </c>
      <c r="F3543" s="2">
        <v>1453</v>
      </c>
    </row>
    <row r="3544" spans="1:6" ht="15.75" customHeight="1">
      <c r="A3544" s="19">
        <v>44916.739583333336</v>
      </c>
      <c r="B3544" s="2">
        <v>14176</v>
      </c>
      <c r="C3544" s="2">
        <v>14182</v>
      </c>
      <c r="D3544" s="2">
        <v>14173</v>
      </c>
      <c r="E3544" s="2">
        <v>14173</v>
      </c>
      <c r="F3544" s="2">
        <v>860</v>
      </c>
    </row>
    <row r="3545" spans="1:6" ht="15.75" customHeight="1">
      <c r="A3545" s="19">
        <v>44916.729166666664</v>
      </c>
      <c r="B3545" s="2">
        <v>14175</v>
      </c>
      <c r="C3545" s="2">
        <v>14182</v>
      </c>
      <c r="D3545" s="2">
        <v>14175</v>
      </c>
      <c r="E3545" s="2">
        <v>14177</v>
      </c>
      <c r="F3545" s="2">
        <v>1101</v>
      </c>
    </row>
    <row r="3546" spans="1:6" ht="15.75" customHeight="1">
      <c r="A3546" s="19">
        <v>44916.71875</v>
      </c>
      <c r="B3546" s="2">
        <v>14171</v>
      </c>
      <c r="C3546" s="2">
        <v>14178</v>
      </c>
      <c r="D3546" s="2">
        <v>14168</v>
      </c>
      <c r="E3546" s="2">
        <v>14175</v>
      </c>
      <c r="F3546" s="2">
        <v>1013</v>
      </c>
    </row>
    <row r="3547" spans="1:6" ht="15.75" customHeight="1">
      <c r="A3547" s="19">
        <v>44916.708333333336</v>
      </c>
      <c r="B3547" s="2">
        <v>14163</v>
      </c>
      <c r="C3547" s="2">
        <v>14172</v>
      </c>
      <c r="D3547" s="2">
        <v>14160</v>
      </c>
      <c r="E3547" s="2">
        <v>14170</v>
      </c>
      <c r="F3547" s="2">
        <v>1126</v>
      </c>
    </row>
    <row r="3548" spans="1:6" ht="15.75" customHeight="1">
      <c r="A3548" s="19">
        <v>44916.697916666664</v>
      </c>
      <c r="B3548" s="2">
        <v>14158</v>
      </c>
      <c r="C3548" s="2">
        <v>14164</v>
      </c>
      <c r="D3548" s="2">
        <v>14153</v>
      </c>
      <c r="E3548" s="2">
        <v>14163</v>
      </c>
      <c r="F3548" s="2">
        <v>798</v>
      </c>
    </row>
    <row r="3549" spans="1:6" ht="15.75" customHeight="1">
      <c r="A3549" s="19">
        <v>44916.6875</v>
      </c>
      <c r="B3549" s="2">
        <v>14157</v>
      </c>
      <c r="C3549" s="2">
        <v>14163</v>
      </c>
      <c r="D3549" s="2">
        <v>14151</v>
      </c>
      <c r="E3549" s="2">
        <v>14159</v>
      </c>
      <c r="F3549" s="2">
        <v>1364</v>
      </c>
    </row>
    <row r="3550" spans="1:6" ht="15.75" customHeight="1">
      <c r="A3550" s="19">
        <v>44916.677083333336</v>
      </c>
      <c r="B3550" s="2">
        <v>14176</v>
      </c>
      <c r="C3550" s="2">
        <v>14177</v>
      </c>
      <c r="D3550" s="2">
        <v>14149</v>
      </c>
      <c r="E3550" s="2">
        <v>14156</v>
      </c>
      <c r="F3550" s="2">
        <v>2579</v>
      </c>
    </row>
    <row r="3551" spans="1:6" ht="15.75" customHeight="1">
      <c r="A3551" s="19">
        <v>44916.666666666664</v>
      </c>
      <c r="B3551" s="2">
        <v>14177</v>
      </c>
      <c r="C3551" s="2">
        <v>14183</v>
      </c>
      <c r="D3551" s="2">
        <v>14175</v>
      </c>
      <c r="E3551" s="2">
        <v>14177</v>
      </c>
      <c r="F3551" s="2">
        <v>873</v>
      </c>
    </row>
    <row r="3552" spans="1:6" ht="15.75" customHeight="1">
      <c r="A3552" s="19">
        <v>44916.65625</v>
      </c>
      <c r="B3552" s="2">
        <v>14175</v>
      </c>
      <c r="C3552" s="2">
        <v>14182</v>
      </c>
      <c r="D3552" s="2">
        <v>14174</v>
      </c>
      <c r="E3552" s="2">
        <v>14178</v>
      </c>
      <c r="F3552" s="2">
        <v>832</v>
      </c>
    </row>
    <row r="3553" spans="1:6" ht="15.75" customHeight="1">
      <c r="A3553" s="19">
        <v>44916.645833333336</v>
      </c>
      <c r="B3553" s="2">
        <v>14180</v>
      </c>
      <c r="C3553" s="2">
        <v>14181</v>
      </c>
      <c r="D3553" s="2">
        <v>14170</v>
      </c>
      <c r="E3553" s="2">
        <v>14174</v>
      </c>
      <c r="F3553" s="2">
        <v>1322</v>
      </c>
    </row>
    <row r="3554" spans="1:6" ht="15.75" customHeight="1">
      <c r="A3554" s="19">
        <v>44916.635416666664</v>
      </c>
      <c r="B3554" s="2">
        <v>14174</v>
      </c>
      <c r="C3554" s="2">
        <v>14180</v>
      </c>
      <c r="D3554" s="2">
        <v>14158</v>
      </c>
      <c r="E3554" s="2">
        <v>14179</v>
      </c>
      <c r="F3554" s="2">
        <v>3715</v>
      </c>
    </row>
    <row r="3555" spans="1:6" ht="15.75" customHeight="1">
      <c r="A3555" s="19">
        <v>44916.572916666664</v>
      </c>
      <c r="B3555" s="2">
        <v>14219</v>
      </c>
      <c r="C3555" s="2">
        <v>14219</v>
      </c>
      <c r="D3555" s="2">
        <v>14219</v>
      </c>
      <c r="E3555" s="2">
        <v>14219</v>
      </c>
      <c r="F3555" s="2">
        <v>0</v>
      </c>
    </row>
    <row r="3556" spans="1:6" ht="15.75" customHeight="1">
      <c r="A3556" s="19">
        <v>44916.5625</v>
      </c>
      <c r="B3556" s="2">
        <v>14217</v>
      </c>
      <c r="C3556" s="2">
        <v>14222</v>
      </c>
      <c r="D3556" s="2">
        <v>14213</v>
      </c>
      <c r="E3556" s="2">
        <v>14219</v>
      </c>
      <c r="F3556" s="2">
        <v>3566</v>
      </c>
    </row>
    <row r="3557" spans="1:6" ht="15.75" customHeight="1">
      <c r="A3557" s="19">
        <v>44916.552083333336</v>
      </c>
      <c r="B3557" s="2">
        <v>14215</v>
      </c>
      <c r="C3557" s="2">
        <v>14223</v>
      </c>
      <c r="D3557" s="2">
        <v>14203</v>
      </c>
      <c r="E3557" s="2">
        <v>14218</v>
      </c>
      <c r="F3557" s="2">
        <v>2833</v>
      </c>
    </row>
    <row r="3558" spans="1:6" ht="15.75" customHeight="1">
      <c r="A3558" s="19">
        <v>44916.541666666664</v>
      </c>
      <c r="B3558" s="2">
        <v>14196</v>
      </c>
      <c r="C3558" s="2">
        <v>14222</v>
      </c>
      <c r="D3558" s="2">
        <v>14191</v>
      </c>
      <c r="E3558" s="2">
        <v>14213</v>
      </c>
      <c r="F3558" s="2">
        <v>3228</v>
      </c>
    </row>
    <row r="3559" spans="1:6" ht="15.75" customHeight="1">
      <c r="A3559" s="19">
        <v>44916.53125</v>
      </c>
      <c r="B3559" s="2">
        <v>14194</v>
      </c>
      <c r="C3559" s="2">
        <v>14203</v>
      </c>
      <c r="D3559" s="2">
        <v>14181</v>
      </c>
      <c r="E3559" s="2">
        <v>14196</v>
      </c>
      <c r="F3559" s="2">
        <v>3058</v>
      </c>
    </row>
    <row r="3560" spans="1:6" ht="15.75" customHeight="1">
      <c r="A3560" s="19">
        <v>44916.520833333336</v>
      </c>
      <c r="B3560" s="2">
        <v>14206</v>
      </c>
      <c r="C3560" s="2">
        <v>14209</v>
      </c>
      <c r="D3560" s="2">
        <v>14174</v>
      </c>
      <c r="E3560" s="2">
        <v>14194</v>
      </c>
      <c r="F3560" s="2">
        <v>6738</v>
      </c>
    </row>
    <row r="3561" spans="1:6" ht="15.75" customHeight="1">
      <c r="A3561" s="19">
        <v>44916.510416666664</v>
      </c>
      <c r="B3561" s="2">
        <v>14243</v>
      </c>
      <c r="C3561" s="2">
        <v>14248</v>
      </c>
      <c r="D3561" s="2">
        <v>14201</v>
      </c>
      <c r="E3561" s="2">
        <v>14206</v>
      </c>
      <c r="F3561" s="2">
        <v>4826</v>
      </c>
    </row>
    <row r="3562" spans="1:6" ht="15.75" customHeight="1">
      <c r="A3562" s="19">
        <v>44916.5</v>
      </c>
      <c r="B3562" s="2">
        <v>14247</v>
      </c>
      <c r="C3562" s="2">
        <v>14257</v>
      </c>
      <c r="D3562" s="2">
        <v>14242</v>
      </c>
      <c r="E3562" s="2">
        <v>14244</v>
      </c>
      <c r="F3562" s="2">
        <v>1499</v>
      </c>
    </row>
    <row r="3563" spans="1:6" ht="15.75" customHeight="1">
      <c r="A3563" s="19">
        <v>44916.489583333336</v>
      </c>
      <c r="B3563" s="2">
        <v>14258</v>
      </c>
      <c r="C3563" s="2">
        <v>14260</v>
      </c>
      <c r="D3563" s="2">
        <v>14239</v>
      </c>
      <c r="E3563" s="2">
        <v>14245</v>
      </c>
      <c r="F3563" s="2">
        <v>3171</v>
      </c>
    </row>
    <row r="3564" spans="1:6" ht="15.75" customHeight="1">
      <c r="A3564" s="19">
        <v>44916.479166666664</v>
      </c>
      <c r="B3564" s="2">
        <v>14259</v>
      </c>
      <c r="C3564" s="2">
        <v>14268</v>
      </c>
      <c r="D3564" s="2">
        <v>14256</v>
      </c>
      <c r="E3564" s="2">
        <v>14259</v>
      </c>
      <c r="F3564" s="2">
        <v>1660</v>
      </c>
    </row>
    <row r="3565" spans="1:6" ht="15.75" customHeight="1">
      <c r="A3565" s="19">
        <v>44916.46875</v>
      </c>
      <c r="B3565" s="2">
        <v>14260</v>
      </c>
      <c r="C3565" s="2">
        <v>14268</v>
      </c>
      <c r="D3565" s="2">
        <v>14250</v>
      </c>
      <c r="E3565" s="2">
        <v>14259</v>
      </c>
      <c r="F3565" s="2">
        <v>2620</v>
      </c>
    </row>
    <row r="3566" spans="1:6" ht="15.75" customHeight="1">
      <c r="A3566" s="19">
        <v>44916.458333333336</v>
      </c>
      <c r="B3566" s="2">
        <v>14267</v>
      </c>
      <c r="C3566" s="2">
        <v>14275</v>
      </c>
      <c r="D3566" s="2">
        <v>14255</v>
      </c>
      <c r="E3566" s="2">
        <v>14260</v>
      </c>
      <c r="F3566" s="2">
        <v>3863</v>
      </c>
    </row>
    <row r="3567" spans="1:6" ht="15.75" customHeight="1">
      <c r="A3567" s="19">
        <v>44916.447916666664</v>
      </c>
      <c r="B3567" s="2">
        <v>14239</v>
      </c>
      <c r="C3567" s="2">
        <v>14268</v>
      </c>
      <c r="D3567" s="2">
        <v>14236</v>
      </c>
      <c r="E3567" s="2">
        <v>14266</v>
      </c>
      <c r="F3567" s="2">
        <v>3582</v>
      </c>
    </row>
    <row r="3568" spans="1:6" ht="15.75" customHeight="1">
      <c r="A3568" s="19">
        <v>44916.4375</v>
      </c>
      <c r="B3568" s="2">
        <v>14267</v>
      </c>
      <c r="C3568" s="2">
        <v>14267</v>
      </c>
      <c r="D3568" s="2">
        <v>14231</v>
      </c>
      <c r="E3568" s="2">
        <v>14237</v>
      </c>
      <c r="F3568" s="2">
        <v>3569</v>
      </c>
    </row>
    <row r="3569" spans="1:6" ht="15.75" customHeight="1">
      <c r="A3569" s="19">
        <v>44916.427083333336</v>
      </c>
      <c r="B3569" s="2">
        <v>14241</v>
      </c>
      <c r="C3569" s="2">
        <v>14267</v>
      </c>
      <c r="D3569" s="2">
        <v>14227</v>
      </c>
      <c r="E3569" s="2">
        <v>14266</v>
      </c>
      <c r="F3569" s="2">
        <v>5132</v>
      </c>
    </row>
    <row r="3570" spans="1:6" ht="15.75" customHeight="1">
      <c r="A3570" s="19">
        <v>44916.416666666664</v>
      </c>
      <c r="B3570" s="2">
        <v>14254</v>
      </c>
      <c r="C3570" s="2">
        <v>14269</v>
      </c>
      <c r="D3570" s="2">
        <v>14232</v>
      </c>
      <c r="E3570" s="2">
        <v>14241</v>
      </c>
      <c r="F3570" s="2">
        <v>5935</v>
      </c>
    </row>
    <row r="3571" spans="1:6" ht="15.75" customHeight="1">
      <c r="A3571" s="19">
        <v>44916.40625</v>
      </c>
      <c r="B3571" s="2">
        <v>14265</v>
      </c>
      <c r="C3571" s="2">
        <v>14278</v>
      </c>
      <c r="D3571" s="2">
        <v>14246</v>
      </c>
      <c r="E3571" s="2">
        <v>14254</v>
      </c>
      <c r="F3571" s="2">
        <v>7860</v>
      </c>
    </row>
    <row r="3572" spans="1:6" ht="15.75" customHeight="1">
      <c r="A3572" s="19">
        <v>44916.395833333336</v>
      </c>
      <c r="B3572" s="2">
        <v>14247</v>
      </c>
      <c r="C3572" s="2">
        <v>14269</v>
      </c>
      <c r="D3572" s="2">
        <v>14222</v>
      </c>
      <c r="E3572" s="2">
        <v>14265</v>
      </c>
      <c r="F3572" s="2">
        <v>9155</v>
      </c>
    </row>
    <row r="3573" spans="1:6" ht="15.75" customHeight="1">
      <c r="A3573" s="19">
        <v>44916.385416666664</v>
      </c>
      <c r="B3573" s="2">
        <v>14222</v>
      </c>
      <c r="C3573" s="2">
        <v>14259</v>
      </c>
      <c r="D3573" s="2">
        <v>14207</v>
      </c>
      <c r="E3573" s="2">
        <v>14248</v>
      </c>
      <c r="F3573" s="2">
        <v>11904</v>
      </c>
    </row>
    <row r="3574" spans="1:6" ht="15.75" customHeight="1">
      <c r="A3574" s="19">
        <v>44916.375</v>
      </c>
      <c r="B3574" s="2">
        <v>14209</v>
      </c>
      <c r="C3574" s="2">
        <v>14236</v>
      </c>
      <c r="D3574" s="2">
        <v>14200</v>
      </c>
      <c r="E3574" s="2">
        <v>14221</v>
      </c>
      <c r="F3574" s="2">
        <v>6859</v>
      </c>
    </row>
    <row r="3575" spans="1:6" ht="15.75" customHeight="1">
      <c r="A3575" s="19">
        <v>44916.208333333336</v>
      </c>
      <c r="B3575" s="2">
        <v>14227</v>
      </c>
      <c r="C3575" s="2">
        <v>14232</v>
      </c>
      <c r="D3575" s="2">
        <v>14216</v>
      </c>
      <c r="E3575" s="2">
        <v>14220</v>
      </c>
      <c r="F3575" s="2">
        <v>782</v>
      </c>
    </row>
    <row r="3576" spans="1:6" ht="15.75" customHeight="1">
      <c r="A3576" s="19">
        <v>44916.197916666664</v>
      </c>
      <c r="B3576" s="2">
        <v>14230</v>
      </c>
      <c r="C3576" s="2">
        <v>14234</v>
      </c>
      <c r="D3576" s="2">
        <v>14226</v>
      </c>
      <c r="E3576" s="2">
        <v>14227</v>
      </c>
      <c r="F3576" s="2">
        <v>582</v>
      </c>
    </row>
    <row r="3577" spans="1:6" ht="15.75" customHeight="1">
      <c r="A3577" s="19">
        <v>44916.1875</v>
      </c>
      <c r="B3577" s="2">
        <v>14222</v>
      </c>
      <c r="C3577" s="2">
        <v>14232</v>
      </c>
      <c r="D3577" s="2">
        <v>14220</v>
      </c>
      <c r="E3577" s="2">
        <v>14231</v>
      </c>
      <c r="F3577" s="2">
        <v>443</v>
      </c>
    </row>
    <row r="3578" spans="1:6" ht="15.75" customHeight="1">
      <c r="A3578" s="19">
        <v>44916.177083333336</v>
      </c>
      <c r="B3578" s="2">
        <v>14220</v>
      </c>
      <c r="C3578" s="2">
        <v>14222</v>
      </c>
      <c r="D3578" s="2">
        <v>14211</v>
      </c>
      <c r="E3578" s="2">
        <v>14221</v>
      </c>
      <c r="F3578" s="2">
        <v>413</v>
      </c>
    </row>
    <row r="3579" spans="1:6" ht="15.75" customHeight="1">
      <c r="A3579" s="19">
        <v>44916.166666666664</v>
      </c>
      <c r="B3579" s="2">
        <v>14221</v>
      </c>
      <c r="C3579" s="2">
        <v>14226</v>
      </c>
      <c r="D3579" s="2">
        <v>14215</v>
      </c>
      <c r="E3579" s="2">
        <v>14219</v>
      </c>
      <c r="F3579" s="2">
        <v>249</v>
      </c>
    </row>
    <row r="3580" spans="1:6" ht="15.75" customHeight="1">
      <c r="A3580" s="19">
        <v>44916.15625</v>
      </c>
      <c r="B3580" s="2">
        <v>14229</v>
      </c>
      <c r="C3580" s="2">
        <v>14232</v>
      </c>
      <c r="D3580" s="2">
        <v>14217</v>
      </c>
      <c r="E3580" s="2">
        <v>14222</v>
      </c>
      <c r="F3580" s="2">
        <v>226</v>
      </c>
    </row>
    <row r="3581" spans="1:6" ht="15.75" customHeight="1">
      <c r="A3581" s="19">
        <v>44916.145833333336</v>
      </c>
      <c r="B3581" s="2">
        <v>14231</v>
      </c>
      <c r="C3581" s="2">
        <v>14234</v>
      </c>
      <c r="D3581" s="2">
        <v>14221</v>
      </c>
      <c r="E3581" s="2">
        <v>14229</v>
      </c>
      <c r="F3581" s="2">
        <v>251</v>
      </c>
    </row>
    <row r="3582" spans="1:6" ht="15.75" customHeight="1">
      <c r="A3582" s="19">
        <v>44916.135416666664</v>
      </c>
      <c r="B3582" s="2">
        <v>14222</v>
      </c>
      <c r="C3582" s="2">
        <v>14236</v>
      </c>
      <c r="D3582" s="2">
        <v>14219</v>
      </c>
      <c r="E3582" s="2">
        <v>14234</v>
      </c>
      <c r="F3582" s="2">
        <v>346</v>
      </c>
    </row>
    <row r="3583" spans="1:6" ht="15.75" customHeight="1">
      <c r="A3583" s="19">
        <v>44916.125</v>
      </c>
      <c r="B3583" s="2">
        <v>14231</v>
      </c>
      <c r="C3583" s="2">
        <v>14233</v>
      </c>
      <c r="D3583" s="2">
        <v>14218</v>
      </c>
      <c r="E3583" s="2">
        <v>14222</v>
      </c>
      <c r="F3583" s="2">
        <v>413</v>
      </c>
    </row>
    <row r="3584" spans="1:6" ht="15.75" customHeight="1">
      <c r="A3584" s="19">
        <v>44916.114583333336</v>
      </c>
      <c r="B3584" s="2">
        <v>14220</v>
      </c>
      <c r="C3584" s="2">
        <v>14239</v>
      </c>
      <c r="D3584" s="2">
        <v>14219</v>
      </c>
      <c r="E3584" s="2">
        <v>14233</v>
      </c>
      <c r="F3584" s="2">
        <v>1013</v>
      </c>
    </row>
    <row r="3585" spans="1:6" ht="15.75" customHeight="1">
      <c r="A3585" s="19">
        <v>44916.104166666664</v>
      </c>
      <c r="B3585" s="2">
        <v>14210</v>
      </c>
      <c r="C3585" s="2">
        <v>14222</v>
      </c>
      <c r="D3585" s="2">
        <v>14208</v>
      </c>
      <c r="E3585" s="2">
        <v>14219</v>
      </c>
      <c r="F3585" s="2">
        <v>501</v>
      </c>
    </row>
    <row r="3586" spans="1:6" ht="15.75" customHeight="1">
      <c r="A3586" s="19">
        <v>44916.09375</v>
      </c>
      <c r="B3586" s="2">
        <v>14217</v>
      </c>
      <c r="C3586" s="2">
        <v>14220</v>
      </c>
      <c r="D3586" s="2">
        <v>14204</v>
      </c>
      <c r="E3586" s="2">
        <v>14209</v>
      </c>
      <c r="F3586" s="2">
        <v>605</v>
      </c>
    </row>
    <row r="3587" spans="1:6" ht="15.75" customHeight="1">
      <c r="A3587" s="19">
        <v>44916.083333333336</v>
      </c>
      <c r="B3587" s="2">
        <v>14206</v>
      </c>
      <c r="C3587" s="2">
        <v>14218</v>
      </c>
      <c r="D3587" s="2">
        <v>14205</v>
      </c>
      <c r="E3587" s="2">
        <v>14215</v>
      </c>
      <c r="F3587" s="2">
        <v>400</v>
      </c>
    </row>
    <row r="3588" spans="1:6" ht="15.75" customHeight="1">
      <c r="A3588" s="19">
        <v>44916.072916666664</v>
      </c>
      <c r="B3588" s="2">
        <v>14209</v>
      </c>
      <c r="C3588" s="2">
        <v>14216</v>
      </c>
      <c r="D3588" s="2">
        <v>14198</v>
      </c>
      <c r="E3588" s="2">
        <v>14207</v>
      </c>
      <c r="F3588" s="2">
        <v>1109</v>
      </c>
    </row>
    <row r="3589" spans="1:6" ht="15.75" customHeight="1">
      <c r="A3589" s="19">
        <v>44916.0625</v>
      </c>
      <c r="B3589" s="2">
        <v>14217</v>
      </c>
      <c r="C3589" s="2">
        <v>14221</v>
      </c>
      <c r="D3589" s="2">
        <v>14206</v>
      </c>
      <c r="E3589" s="2">
        <v>14208</v>
      </c>
      <c r="F3589" s="2">
        <v>1173</v>
      </c>
    </row>
    <row r="3590" spans="1:6" ht="15.75" customHeight="1">
      <c r="A3590" s="19">
        <v>44916.052083333336</v>
      </c>
      <c r="B3590" s="2">
        <v>14226</v>
      </c>
      <c r="C3590" s="2">
        <v>14234</v>
      </c>
      <c r="D3590" s="2">
        <v>14216</v>
      </c>
      <c r="E3590" s="2">
        <v>14217</v>
      </c>
      <c r="F3590" s="2">
        <v>1428</v>
      </c>
    </row>
    <row r="3591" spans="1:6" ht="15.75" customHeight="1">
      <c r="A3591" s="19">
        <v>44916.041666666664</v>
      </c>
      <c r="B3591" s="2">
        <v>14215</v>
      </c>
      <c r="C3591" s="2">
        <v>14226</v>
      </c>
      <c r="D3591" s="2">
        <v>14209</v>
      </c>
      <c r="E3591" s="2">
        <v>14226</v>
      </c>
      <c r="F3591" s="2">
        <v>1271</v>
      </c>
    </row>
    <row r="3592" spans="1:6" ht="15.75" customHeight="1">
      <c r="A3592" s="19">
        <v>44916.03125</v>
      </c>
      <c r="B3592" s="2">
        <v>14193</v>
      </c>
      <c r="C3592" s="2">
        <v>14215</v>
      </c>
      <c r="D3592" s="2">
        <v>14192</v>
      </c>
      <c r="E3592" s="2">
        <v>14214</v>
      </c>
      <c r="F3592" s="2">
        <v>1675</v>
      </c>
    </row>
    <row r="3593" spans="1:6" ht="15.75" customHeight="1">
      <c r="A3593" s="19">
        <v>44916.020833333336</v>
      </c>
      <c r="B3593" s="2">
        <v>14214</v>
      </c>
      <c r="C3593" s="2">
        <v>14215</v>
      </c>
      <c r="D3593" s="2">
        <v>14188</v>
      </c>
      <c r="E3593" s="2">
        <v>14194</v>
      </c>
      <c r="F3593" s="2">
        <v>3284</v>
      </c>
    </row>
    <row r="3594" spans="1:6" ht="15.75" customHeight="1">
      <c r="A3594" s="19">
        <v>44916.010416666664</v>
      </c>
      <c r="B3594" s="2">
        <v>14227</v>
      </c>
      <c r="C3594" s="2">
        <v>14233</v>
      </c>
      <c r="D3594" s="2">
        <v>14210</v>
      </c>
      <c r="E3594" s="2">
        <v>14214</v>
      </c>
      <c r="F3594" s="2">
        <v>2785</v>
      </c>
    </row>
    <row r="3595" spans="1:6" ht="15.75" customHeight="1">
      <c r="A3595" s="19">
        <v>44916</v>
      </c>
      <c r="B3595" s="2">
        <v>14242</v>
      </c>
      <c r="C3595" s="2">
        <v>14246</v>
      </c>
      <c r="D3595" s="2">
        <v>14226</v>
      </c>
      <c r="E3595" s="2">
        <v>14227</v>
      </c>
      <c r="F3595" s="2">
        <v>2020</v>
      </c>
    </row>
    <row r="3596" spans="1:6" ht="15.75" customHeight="1">
      <c r="A3596" s="19">
        <v>44915.989583333336</v>
      </c>
      <c r="B3596" s="2">
        <v>14236</v>
      </c>
      <c r="C3596" s="2">
        <v>14255</v>
      </c>
      <c r="D3596" s="2">
        <v>14231</v>
      </c>
      <c r="E3596" s="2">
        <v>14242</v>
      </c>
      <c r="F3596" s="2">
        <v>4123</v>
      </c>
    </row>
    <row r="3597" spans="1:6" ht="15.75" customHeight="1">
      <c r="A3597" s="19">
        <v>44915.979166666664</v>
      </c>
      <c r="B3597" s="2">
        <v>14229</v>
      </c>
      <c r="C3597" s="2">
        <v>14243</v>
      </c>
      <c r="D3597" s="2">
        <v>14217</v>
      </c>
      <c r="E3597" s="2">
        <v>14236</v>
      </c>
      <c r="F3597" s="2">
        <v>3440</v>
      </c>
    </row>
    <row r="3598" spans="1:6" ht="15.75" customHeight="1">
      <c r="A3598" s="19">
        <v>44915.96875</v>
      </c>
      <c r="B3598" s="2">
        <v>14231</v>
      </c>
      <c r="C3598" s="2">
        <v>14247</v>
      </c>
      <c r="D3598" s="2">
        <v>14214</v>
      </c>
      <c r="E3598" s="2">
        <v>14229</v>
      </c>
      <c r="F3598" s="2">
        <v>6050</v>
      </c>
    </row>
    <row r="3599" spans="1:6" ht="15.75" customHeight="1">
      <c r="A3599" s="19">
        <v>44915.958333333336</v>
      </c>
      <c r="B3599" s="2">
        <v>14175</v>
      </c>
      <c r="C3599" s="2">
        <v>14238</v>
      </c>
      <c r="D3599" s="2">
        <v>14168</v>
      </c>
      <c r="E3599" s="2">
        <v>14232</v>
      </c>
      <c r="F3599" s="2">
        <v>8688</v>
      </c>
    </row>
    <row r="3600" spans="1:6" ht="15.75" customHeight="1">
      <c r="A3600" s="19">
        <v>44915.947916666664</v>
      </c>
      <c r="B3600" s="2">
        <v>14193</v>
      </c>
      <c r="C3600" s="2">
        <v>14213</v>
      </c>
      <c r="D3600" s="2">
        <v>14171</v>
      </c>
      <c r="E3600" s="2">
        <v>14176</v>
      </c>
      <c r="F3600" s="2">
        <v>7531</v>
      </c>
    </row>
    <row r="3601" spans="1:6" ht="15.75" customHeight="1">
      <c r="A3601" s="19">
        <v>44915.9375</v>
      </c>
      <c r="B3601" s="2">
        <v>14182</v>
      </c>
      <c r="C3601" s="2">
        <v>14195</v>
      </c>
      <c r="D3601" s="2">
        <v>14179</v>
      </c>
      <c r="E3601" s="2">
        <v>14192</v>
      </c>
      <c r="F3601" s="2">
        <v>1046</v>
      </c>
    </row>
    <row r="3602" spans="1:6" ht="15.75" customHeight="1">
      <c r="A3602" s="19">
        <v>44915.927083333336</v>
      </c>
      <c r="B3602" s="2">
        <v>14188</v>
      </c>
      <c r="C3602" s="2">
        <v>14195</v>
      </c>
      <c r="D3602" s="2">
        <v>14179</v>
      </c>
      <c r="E3602" s="2">
        <v>14182</v>
      </c>
      <c r="F3602" s="2">
        <v>1013</v>
      </c>
    </row>
    <row r="3603" spans="1:6" ht="15.75" customHeight="1">
      <c r="A3603" s="19">
        <v>44915.916666666664</v>
      </c>
      <c r="B3603" s="2">
        <v>14193</v>
      </c>
      <c r="C3603" s="2">
        <v>14196</v>
      </c>
      <c r="D3603" s="2">
        <v>14187</v>
      </c>
      <c r="E3603" s="2">
        <v>14188</v>
      </c>
      <c r="F3603" s="2">
        <v>1016</v>
      </c>
    </row>
    <row r="3604" spans="1:6" ht="15.75" customHeight="1">
      <c r="A3604" s="19">
        <v>44915.90625</v>
      </c>
      <c r="B3604" s="2">
        <v>14178</v>
      </c>
      <c r="C3604" s="2">
        <v>14199</v>
      </c>
      <c r="D3604" s="2">
        <v>14165</v>
      </c>
      <c r="E3604" s="2">
        <v>14193</v>
      </c>
      <c r="F3604" s="2">
        <v>3005</v>
      </c>
    </row>
    <row r="3605" spans="1:6" ht="15.75" customHeight="1">
      <c r="A3605" s="19">
        <v>44915.895833333336</v>
      </c>
      <c r="B3605" s="2">
        <v>14181</v>
      </c>
      <c r="C3605" s="2">
        <v>14184</v>
      </c>
      <c r="D3605" s="2">
        <v>14173</v>
      </c>
      <c r="E3605" s="2">
        <v>14178</v>
      </c>
      <c r="F3605" s="2">
        <v>835</v>
      </c>
    </row>
    <row r="3606" spans="1:6" ht="15.75" customHeight="1">
      <c r="A3606" s="19">
        <v>44915.885416666664</v>
      </c>
      <c r="B3606" s="2">
        <v>14171</v>
      </c>
      <c r="C3606" s="2">
        <v>14184</v>
      </c>
      <c r="D3606" s="2">
        <v>14167</v>
      </c>
      <c r="E3606" s="2">
        <v>14182</v>
      </c>
      <c r="F3606" s="2">
        <v>1479</v>
      </c>
    </row>
    <row r="3607" spans="1:6" ht="15.75" customHeight="1">
      <c r="A3607" s="19">
        <v>44915.875</v>
      </c>
      <c r="B3607" s="2">
        <v>14185</v>
      </c>
      <c r="C3607" s="2">
        <v>14187</v>
      </c>
      <c r="D3607" s="2">
        <v>14167</v>
      </c>
      <c r="E3607" s="2">
        <v>14169</v>
      </c>
      <c r="F3607" s="2">
        <v>2660</v>
      </c>
    </row>
    <row r="3608" spans="1:6" ht="15.75" customHeight="1">
      <c r="A3608" s="19">
        <v>44915.864583333336</v>
      </c>
      <c r="B3608" s="2">
        <v>14208</v>
      </c>
      <c r="C3608" s="2">
        <v>14209</v>
      </c>
      <c r="D3608" s="2">
        <v>14183</v>
      </c>
      <c r="E3608" s="2">
        <v>14186</v>
      </c>
      <c r="F3608" s="2">
        <v>1957</v>
      </c>
    </row>
    <row r="3609" spans="1:6" ht="15.75" customHeight="1">
      <c r="A3609" s="19">
        <v>44915.854166666664</v>
      </c>
      <c r="B3609" s="2">
        <v>14208</v>
      </c>
      <c r="C3609" s="2">
        <v>14212</v>
      </c>
      <c r="D3609" s="2">
        <v>14205</v>
      </c>
      <c r="E3609" s="2">
        <v>14209</v>
      </c>
      <c r="F3609" s="2">
        <v>337</v>
      </c>
    </row>
    <row r="3610" spans="1:6" ht="15.75" customHeight="1">
      <c r="A3610" s="19">
        <v>44915.84375</v>
      </c>
      <c r="B3610" s="2">
        <v>14207</v>
      </c>
      <c r="C3610" s="2">
        <v>14214</v>
      </c>
      <c r="D3610" s="2">
        <v>14201</v>
      </c>
      <c r="E3610" s="2">
        <v>14208</v>
      </c>
      <c r="F3610" s="2">
        <v>854</v>
      </c>
    </row>
    <row r="3611" spans="1:6" ht="15.75" customHeight="1">
      <c r="A3611" s="19">
        <v>44915.833333333336</v>
      </c>
      <c r="B3611" s="2">
        <v>14210</v>
      </c>
      <c r="C3611" s="2">
        <v>14210</v>
      </c>
      <c r="D3611" s="2">
        <v>14202</v>
      </c>
      <c r="E3611" s="2">
        <v>14206</v>
      </c>
      <c r="F3611" s="2">
        <v>553</v>
      </c>
    </row>
    <row r="3612" spans="1:6" ht="15.75" customHeight="1">
      <c r="A3612" s="19">
        <v>44915.822916666664</v>
      </c>
      <c r="B3612" s="2">
        <v>14218</v>
      </c>
      <c r="C3612" s="2">
        <v>14219</v>
      </c>
      <c r="D3612" s="2">
        <v>14206</v>
      </c>
      <c r="E3612" s="2">
        <v>14210</v>
      </c>
      <c r="F3612" s="2">
        <v>639</v>
      </c>
    </row>
    <row r="3613" spans="1:6" ht="15.75" customHeight="1">
      <c r="A3613" s="19">
        <v>44915.8125</v>
      </c>
      <c r="B3613" s="2">
        <v>14213</v>
      </c>
      <c r="C3613" s="2">
        <v>14218</v>
      </c>
      <c r="D3613" s="2">
        <v>14208</v>
      </c>
      <c r="E3613" s="2">
        <v>14217</v>
      </c>
      <c r="F3613" s="2">
        <v>783</v>
      </c>
    </row>
    <row r="3614" spans="1:6" ht="15.75" customHeight="1">
      <c r="A3614" s="19">
        <v>44915.802083333336</v>
      </c>
      <c r="B3614" s="2">
        <v>14206</v>
      </c>
      <c r="C3614" s="2">
        <v>14214</v>
      </c>
      <c r="D3614" s="2">
        <v>14204</v>
      </c>
      <c r="E3614" s="2">
        <v>14213</v>
      </c>
      <c r="F3614" s="2">
        <v>499</v>
      </c>
    </row>
    <row r="3615" spans="1:6" ht="15.75" customHeight="1">
      <c r="A3615" s="19">
        <v>44915.791666666664</v>
      </c>
      <c r="B3615" s="2">
        <v>14200</v>
      </c>
      <c r="C3615" s="2">
        <v>14211</v>
      </c>
      <c r="D3615" s="2">
        <v>14199</v>
      </c>
      <c r="E3615" s="2">
        <v>14206</v>
      </c>
      <c r="F3615" s="2">
        <v>469</v>
      </c>
    </row>
    <row r="3616" spans="1:6" ht="15.75" customHeight="1">
      <c r="A3616" s="19">
        <v>44915.78125</v>
      </c>
      <c r="B3616" s="2">
        <v>14210</v>
      </c>
      <c r="C3616" s="2">
        <v>14212</v>
      </c>
      <c r="D3616" s="2">
        <v>14200</v>
      </c>
      <c r="E3616" s="2">
        <v>14200</v>
      </c>
      <c r="F3616" s="2">
        <v>696</v>
      </c>
    </row>
    <row r="3617" spans="1:6" ht="15.75" customHeight="1">
      <c r="A3617" s="19">
        <v>44915.770833333336</v>
      </c>
      <c r="B3617" s="2">
        <v>14208</v>
      </c>
      <c r="C3617" s="2">
        <v>14213</v>
      </c>
      <c r="D3617" s="2">
        <v>14202</v>
      </c>
      <c r="E3617" s="2">
        <v>14211</v>
      </c>
      <c r="F3617" s="2">
        <v>595</v>
      </c>
    </row>
    <row r="3618" spans="1:6" ht="15.75" customHeight="1">
      <c r="A3618" s="19">
        <v>44915.760416666664</v>
      </c>
      <c r="B3618" s="2">
        <v>14213</v>
      </c>
      <c r="C3618" s="2">
        <v>14217</v>
      </c>
      <c r="D3618" s="2">
        <v>14207</v>
      </c>
      <c r="E3618" s="2">
        <v>14209</v>
      </c>
      <c r="F3618" s="2">
        <v>791</v>
      </c>
    </row>
    <row r="3619" spans="1:6" ht="15.75" customHeight="1">
      <c r="A3619" s="19">
        <v>44915.75</v>
      </c>
      <c r="B3619" s="2">
        <v>14210</v>
      </c>
      <c r="C3619" s="2">
        <v>14216</v>
      </c>
      <c r="D3619" s="2">
        <v>14200</v>
      </c>
      <c r="E3619" s="2">
        <v>14215</v>
      </c>
      <c r="F3619" s="2">
        <v>998</v>
      </c>
    </row>
    <row r="3620" spans="1:6" ht="15.75" customHeight="1">
      <c r="A3620" s="19">
        <v>44915.739583333336</v>
      </c>
      <c r="B3620" s="2">
        <v>14210</v>
      </c>
      <c r="C3620" s="2">
        <v>14223</v>
      </c>
      <c r="D3620" s="2">
        <v>14203</v>
      </c>
      <c r="E3620" s="2">
        <v>14210</v>
      </c>
      <c r="F3620" s="2">
        <v>1854</v>
      </c>
    </row>
    <row r="3621" spans="1:6" ht="15.75" customHeight="1">
      <c r="A3621" s="19">
        <v>44915.729166666664</v>
      </c>
      <c r="B3621" s="2">
        <v>14207</v>
      </c>
      <c r="C3621" s="2">
        <v>14211</v>
      </c>
      <c r="D3621" s="2">
        <v>14194</v>
      </c>
      <c r="E3621" s="2">
        <v>14210</v>
      </c>
      <c r="F3621" s="2">
        <v>1170</v>
      </c>
    </row>
    <row r="3622" spans="1:6" ht="15.75" customHeight="1">
      <c r="A3622" s="19">
        <v>44915.71875</v>
      </c>
      <c r="B3622" s="2">
        <v>14209</v>
      </c>
      <c r="C3622" s="2">
        <v>14212</v>
      </c>
      <c r="D3622" s="2">
        <v>14196</v>
      </c>
      <c r="E3622" s="2">
        <v>14207</v>
      </c>
      <c r="F3622" s="2">
        <v>1616</v>
      </c>
    </row>
    <row r="3623" spans="1:6" ht="15.75" customHeight="1">
      <c r="A3623" s="19">
        <v>44915.708333333336</v>
      </c>
      <c r="B3623" s="2">
        <v>14185</v>
      </c>
      <c r="C3623" s="2">
        <v>14217</v>
      </c>
      <c r="D3623" s="2">
        <v>14181</v>
      </c>
      <c r="E3623" s="2">
        <v>14209</v>
      </c>
      <c r="F3623" s="2">
        <v>4093</v>
      </c>
    </row>
    <row r="3624" spans="1:6" ht="15.75" customHeight="1">
      <c r="A3624" s="19">
        <v>44915.697916666664</v>
      </c>
      <c r="B3624" s="2">
        <v>14167</v>
      </c>
      <c r="C3624" s="2">
        <v>14185</v>
      </c>
      <c r="D3624" s="2">
        <v>14163</v>
      </c>
      <c r="E3624" s="2">
        <v>14185</v>
      </c>
      <c r="F3624" s="2">
        <v>1155</v>
      </c>
    </row>
    <row r="3625" spans="1:6" ht="15.75" customHeight="1">
      <c r="A3625" s="19">
        <v>44915.6875</v>
      </c>
      <c r="B3625" s="2">
        <v>14185</v>
      </c>
      <c r="C3625" s="2">
        <v>14187</v>
      </c>
      <c r="D3625" s="2">
        <v>14163</v>
      </c>
      <c r="E3625" s="2">
        <v>14167</v>
      </c>
      <c r="F3625" s="2">
        <v>1211</v>
      </c>
    </row>
    <row r="3626" spans="1:6" ht="15.75" customHeight="1">
      <c r="A3626" s="19">
        <v>44915.677083333336</v>
      </c>
      <c r="B3626" s="2">
        <v>14167</v>
      </c>
      <c r="C3626" s="2">
        <v>14186</v>
      </c>
      <c r="D3626" s="2">
        <v>14153</v>
      </c>
      <c r="E3626" s="2">
        <v>14185</v>
      </c>
      <c r="F3626" s="2">
        <v>1871</v>
      </c>
    </row>
    <row r="3627" spans="1:6" ht="15.75" customHeight="1">
      <c r="A3627" s="19">
        <v>44915.666666666664</v>
      </c>
      <c r="B3627" s="2">
        <v>14159</v>
      </c>
      <c r="C3627" s="2">
        <v>14178</v>
      </c>
      <c r="D3627" s="2">
        <v>14154</v>
      </c>
      <c r="E3627" s="2">
        <v>14169</v>
      </c>
      <c r="F3627" s="2">
        <v>1689</v>
      </c>
    </row>
    <row r="3628" spans="1:6" ht="15.75" customHeight="1">
      <c r="A3628" s="19">
        <v>44915.65625</v>
      </c>
      <c r="B3628" s="2">
        <v>14177</v>
      </c>
      <c r="C3628" s="2">
        <v>14183</v>
      </c>
      <c r="D3628" s="2">
        <v>14158</v>
      </c>
      <c r="E3628" s="2">
        <v>14159</v>
      </c>
      <c r="F3628" s="2">
        <v>1509</v>
      </c>
    </row>
    <row r="3629" spans="1:6" ht="15.75" customHeight="1">
      <c r="A3629" s="19">
        <v>44915.645833333336</v>
      </c>
      <c r="B3629" s="2">
        <v>14188</v>
      </c>
      <c r="C3629" s="2">
        <v>14197</v>
      </c>
      <c r="D3629" s="2">
        <v>14172</v>
      </c>
      <c r="E3629" s="2">
        <v>14176</v>
      </c>
      <c r="F3629" s="2">
        <v>1928</v>
      </c>
    </row>
    <row r="3630" spans="1:6" ht="15.75" customHeight="1">
      <c r="A3630" s="19">
        <v>44915.635416666664</v>
      </c>
      <c r="B3630" s="2">
        <v>14182</v>
      </c>
      <c r="C3630" s="2">
        <v>14197</v>
      </c>
      <c r="D3630" s="2">
        <v>14181</v>
      </c>
      <c r="E3630" s="2">
        <v>14189</v>
      </c>
      <c r="F3630" s="2">
        <v>4127</v>
      </c>
    </row>
    <row r="3631" spans="1:6" ht="15.75" customHeight="1">
      <c r="A3631" s="19">
        <v>44915.572916666664</v>
      </c>
      <c r="B3631" s="2">
        <v>14138</v>
      </c>
      <c r="C3631" s="2">
        <v>14155</v>
      </c>
      <c r="D3631" s="2">
        <v>14122</v>
      </c>
      <c r="E3631" s="2">
        <v>14155</v>
      </c>
      <c r="F3631" s="2">
        <v>5925</v>
      </c>
    </row>
    <row r="3632" spans="1:6" ht="15.75" customHeight="1">
      <c r="A3632" s="19">
        <v>44915.5625</v>
      </c>
      <c r="B3632" s="2">
        <v>14157</v>
      </c>
      <c r="C3632" s="2">
        <v>14157</v>
      </c>
      <c r="D3632" s="2">
        <v>14133</v>
      </c>
      <c r="E3632" s="2">
        <v>14138</v>
      </c>
      <c r="F3632" s="2">
        <v>4522</v>
      </c>
    </row>
    <row r="3633" spans="1:6" ht="15.75" customHeight="1">
      <c r="A3633" s="19">
        <v>44915.552083333336</v>
      </c>
      <c r="B3633" s="2">
        <v>14157</v>
      </c>
      <c r="C3633" s="2">
        <v>14160</v>
      </c>
      <c r="D3633" s="2">
        <v>14136</v>
      </c>
      <c r="E3633" s="2">
        <v>14157</v>
      </c>
      <c r="F3633" s="2">
        <v>3802</v>
      </c>
    </row>
    <row r="3634" spans="1:6" ht="15.75" customHeight="1">
      <c r="A3634" s="19">
        <v>44915.541666666664</v>
      </c>
      <c r="B3634" s="2">
        <v>14186</v>
      </c>
      <c r="C3634" s="2">
        <v>14186</v>
      </c>
      <c r="D3634" s="2">
        <v>14134</v>
      </c>
      <c r="E3634" s="2">
        <v>14157</v>
      </c>
      <c r="F3634" s="2">
        <v>5932</v>
      </c>
    </row>
    <row r="3635" spans="1:6" ht="15.75" customHeight="1">
      <c r="A3635" s="19">
        <v>44915.53125</v>
      </c>
      <c r="B3635" s="2">
        <v>14148</v>
      </c>
      <c r="C3635" s="2">
        <v>14186</v>
      </c>
      <c r="D3635" s="2">
        <v>14131</v>
      </c>
      <c r="E3635" s="2">
        <v>14184</v>
      </c>
      <c r="F3635" s="2">
        <v>7079</v>
      </c>
    </row>
    <row r="3636" spans="1:6" ht="15.75" customHeight="1">
      <c r="A3636" s="19">
        <v>44915.520833333336</v>
      </c>
      <c r="B3636" s="2">
        <v>14153</v>
      </c>
      <c r="C3636" s="2">
        <v>14162</v>
      </c>
      <c r="D3636" s="2">
        <v>14121</v>
      </c>
      <c r="E3636" s="2">
        <v>14148</v>
      </c>
      <c r="F3636" s="2">
        <v>9244</v>
      </c>
    </row>
    <row r="3637" spans="1:6" ht="15.75" customHeight="1">
      <c r="A3637" s="19">
        <v>44915.510416666664</v>
      </c>
      <c r="B3637" s="2">
        <v>14188</v>
      </c>
      <c r="C3637" s="2">
        <v>14193</v>
      </c>
      <c r="D3637" s="2">
        <v>14141</v>
      </c>
      <c r="E3637" s="2">
        <v>14151</v>
      </c>
      <c r="F3637" s="2">
        <v>10669</v>
      </c>
    </row>
    <row r="3638" spans="1:6" ht="15.75" customHeight="1">
      <c r="A3638" s="19">
        <v>44915.5</v>
      </c>
      <c r="B3638" s="2">
        <v>14210</v>
      </c>
      <c r="C3638" s="2">
        <v>14223</v>
      </c>
      <c r="D3638" s="2">
        <v>14182</v>
      </c>
      <c r="E3638" s="2">
        <v>14187</v>
      </c>
      <c r="F3638" s="2">
        <v>9814</v>
      </c>
    </row>
    <row r="3639" spans="1:6" ht="15.75" customHeight="1">
      <c r="A3639" s="19">
        <v>44915.489583333336</v>
      </c>
      <c r="B3639" s="2">
        <v>14272</v>
      </c>
      <c r="C3639" s="2">
        <v>14274</v>
      </c>
      <c r="D3639" s="2">
        <v>14207</v>
      </c>
      <c r="E3639" s="2">
        <v>14209</v>
      </c>
      <c r="F3639" s="2">
        <v>11550</v>
      </c>
    </row>
    <row r="3640" spans="1:6" ht="15.75" customHeight="1">
      <c r="A3640" s="19">
        <v>44915.479166666664</v>
      </c>
      <c r="B3640" s="2">
        <v>14277</v>
      </c>
      <c r="C3640" s="2">
        <v>14296</v>
      </c>
      <c r="D3640" s="2">
        <v>14244</v>
      </c>
      <c r="E3640" s="2">
        <v>14272</v>
      </c>
      <c r="F3640" s="2">
        <v>13335</v>
      </c>
    </row>
    <row r="3641" spans="1:6" ht="15.75" customHeight="1">
      <c r="A3641" s="19">
        <v>44915.46875</v>
      </c>
      <c r="B3641" s="2">
        <v>14396</v>
      </c>
      <c r="C3641" s="2">
        <v>14401</v>
      </c>
      <c r="D3641" s="2">
        <v>14277</v>
      </c>
      <c r="E3641" s="2">
        <v>14278</v>
      </c>
      <c r="F3641" s="2">
        <v>22078</v>
      </c>
    </row>
    <row r="3642" spans="1:6" ht="15.75" customHeight="1">
      <c r="A3642" s="19">
        <v>44915.458333333336</v>
      </c>
      <c r="B3642" s="2">
        <v>14380</v>
      </c>
      <c r="C3642" s="2">
        <v>14404</v>
      </c>
      <c r="D3642" s="2">
        <v>14375</v>
      </c>
      <c r="E3642" s="2">
        <v>14396</v>
      </c>
      <c r="F3642" s="2">
        <v>4498</v>
      </c>
    </row>
    <row r="3643" spans="1:6" ht="15.75" customHeight="1">
      <c r="A3643" s="19">
        <v>44915.447916666664</v>
      </c>
      <c r="B3643" s="2">
        <v>14374</v>
      </c>
      <c r="C3643" s="2">
        <v>14396</v>
      </c>
      <c r="D3643" s="2">
        <v>14365</v>
      </c>
      <c r="E3643" s="2">
        <v>14380</v>
      </c>
      <c r="F3643" s="2">
        <v>4952</v>
      </c>
    </row>
    <row r="3644" spans="1:6" ht="15.75" customHeight="1">
      <c r="A3644" s="19">
        <v>44915.4375</v>
      </c>
      <c r="B3644" s="2">
        <v>14378</v>
      </c>
      <c r="C3644" s="2">
        <v>14399</v>
      </c>
      <c r="D3644" s="2">
        <v>14370</v>
      </c>
      <c r="E3644" s="2">
        <v>14373</v>
      </c>
      <c r="F3644" s="2">
        <v>4826</v>
      </c>
    </row>
    <row r="3645" spans="1:6" ht="15.75" customHeight="1">
      <c r="A3645" s="19">
        <v>44915.427083333336</v>
      </c>
      <c r="B3645" s="2">
        <v>14402</v>
      </c>
      <c r="C3645" s="2">
        <v>14422</v>
      </c>
      <c r="D3645" s="2">
        <v>14373</v>
      </c>
      <c r="E3645" s="2">
        <v>14378</v>
      </c>
      <c r="F3645" s="2">
        <v>8090</v>
      </c>
    </row>
    <row r="3646" spans="1:6" ht="15.75" customHeight="1">
      <c r="A3646" s="19">
        <v>44915.416666666664</v>
      </c>
      <c r="B3646" s="2">
        <v>14371</v>
      </c>
      <c r="C3646" s="2">
        <v>14411</v>
      </c>
      <c r="D3646" s="2">
        <v>14358</v>
      </c>
      <c r="E3646" s="2">
        <v>14402</v>
      </c>
      <c r="F3646" s="2">
        <v>10780</v>
      </c>
    </row>
    <row r="3647" spans="1:6" ht="15.75" customHeight="1">
      <c r="A3647" s="19">
        <v>44915.40625</v>
      </c>
      <c r="B3647" s="2">
        <v>14370</v>
      </c>
      <c r="C3647" s="2">
        <v>14388</v>
      </c>
      <c r="D3647" s="2">
        <v>14351</v>
      </c>
      <c r="E3647" s="2">
        <v>14370</v>
      </c>
      <c r="F3647" s="2">
        <v>11837</v>
      </c>
    </row>
    <row r="3648" spans="1:6" ht="15.75" customHeight="1">
      <c r="A3648" s="19">
        <v>44915.395833333336</v>
      </c>
      <c r="B3648" s="2">
        <v>14423</v>
      </c>
      <c r="C3648" s="2">
        <v>14427</v>
      </c>
      <c r="D3648" s="2">
        <v>14362</v>
      </c>
      <c r="E3648" s="2">
        <v>14369</v>
      </c>
      <c r="F3648" s="2">
        <v>13105</v>
      </c>
    </row>
    <row r="3649" spans="1:6" ht="15.75" customHeight="1">
      <c r="A3649" s="19">
        <v>44915.385416666664</v>
      </c>
      <c r="B3649" s="2">
        <v>14368</v>
      </c>
      <c r="C3649" s="2">
        <v>14442</v>
      </c>
      <c r="D3649" s="2">
        <v>14358</v>
      </c>
      <c r="E3649" s="2">
        <v>14424</v>
      </c>
      <c r="F3649" s="2">
        <v>17186</v>
      </c>
    </row>
    <row r="3650" spans="1:6" ht="15.75" customHeight="1">
      <c r="A3650" s="19">
        <v>44915.375</v>
      </c>
      <c r="B3650" s="2">
        <v>14361</v>
      </c>
      <c r="C3650" s="2">
        <v>14394</v>
      </c>
      <c r="D3650" s="2">
        <v>14361</v>
      </c>
      <c r="E3650" s="2">
        <v>14367</v>
      </c>
      <c r="F3650" s="2">
        <v>9048</v>
      </c>
    </row>
    <row r="3651" spans="1:6" ht="15.75" customHeight="1">
      <c r="A3651" s="19">
        <v>44915.208333333336</v>
      </c>
      <c r="B3651" s="2">
        <v>14340</v>
      </c>
      <c r="C3651" s="2">
        <v>14375</v>
      </c>
      <c r="D3651" s="2">
        <v>14339</v>
      </c>
      <c r="E3651" s="2">
        <v>14373</v>
      </c>
      <c r="F3651" s="2">
        <v>1356</v>
      </c>
    </row>
    <row r="3652" spans="1:6" ht="15.75" customHeight="1">
      <c r="A3652" s="19">
        <v>44915.197916666664</v>
      </c>
      <c r="B3652" s="2">
        <v>14345</v>
      </c>
      <c r="C3652" s="2">
        <v>14354</v>
      </c>
      <c r="D3652" s="2">
        <v>14337</v>
      </c>
      <c r="E3652" s="2">
        <v>14339</v>
      </c>
      <c r="F3652" s="2">
        <v>713</v>
      </c>
    </row>
    <row r="3653" spans="1:6" ht="15.75" customHeight="1">
      <c r="A3653" s="19">
        <v>44915.1875</v>
      </c>
      <c r="B3653" s="2">
        <v>14341</v>
      </c>
      <c r="C3653" s="2">
        <v>14350</v>
      </c>
      <c r="D3653" s="2">
        <v>14340</v>
      </c>
      <c r="E3653" s="2">
        <v>14345</v>
      </c>
      <c r="F3653" s="2">
        <v>654</v>
      </c>
    </row>
    <row r="3654" spans="1:6" ht="15.75" customHeight="1">
      <c r="A3654" s="19">
        <v>44915.177083333336</v>
      </c>
      <c r="B3654" s="2">
        <v>14340</v>
      </c>
      <c r="C3654" s="2">
        <v>14348</v>
      </c>
      <c r="D3654" s="2">
        <v>14330</v>
      </c>
      <c r="E3654" s="2">
        <v>14340</v>
      </c>
      <c r="F3654" s="2">
        <v>782</v>
      </c>
    </row>
    <row r="3655" spans="1:6" ht="15.75" customHeight="1">
      <c r="A3655" s="19">
        <v>44915.166666666664</v>
      </c>
      <c r="B3655" s="2">
        <v>14344</v>
      </c>
      <c r="C3655" s="2">
        <v>14359</v>
      </c>
      <c r="D3655" s="2">
        <v>14330</v>
      </c>
      <c r="E3655" s="2">
        <v>14340</v>
      </c>
      <c r="F3655" s="2">
        <v>1082</v>
      </c>
    </row>
    <row r="3656" spans="1:6" ht="15.75" customHeight="1">
      <c r="A3656" s="19">
        <v>44915.15625</v>
      </c>
      <c r="B3656" s="2">
        <v>14338</v>
      </c>
      <c r="C3656" s="2">
        <v>14347</v>
      </c>
      <c r="D3656" s="2">
        <v>14334</v>
      </c>
      <c r="E3656" s="2">
        <v>14344</v>
      </c>
      <c r="F3656" s="2">
        <v>840</v>
      </c>
    </row>
    <row r="3657" spans="1:6" ht="15.75" customHeight="1">
      <c r="A3657" s="19">
        <v>44915.145833333336</v>
      </c>
      <c r="B3657" s="2">
        <v>14352</v>
      </c>
      <c r="C3657" s="2">
        <v>14359</v>
      </c>
      <c r="D3657" s="2">
        <v>14337</v>
      </c>
      <c r="E3657" s="2">
        <v>14339</v>
      </c>
      <c r="F3657" s="2">
        <v>1702</v>
      </c>
    </row>
    <row r="3658" spans="1:6" ht="15.75" customHeight="1">
      <c r="A3658" s="19">
        <v>44915.135416666664</v>
      </c>
      <c r="B3658" s="2">
        <v>14375</v>
      </c>
      <c r="C3658" s="2">
        <v>14378</v>
      </c>
      <c r="D3658" s="2">
        <v>14351</v>
      </c>
      <c r="E3658" s="2">
        <v>14351</v>
      </c>
      <c r="F3658" s="2">
        <v>2665</v>
      </c>
    </row>
    <row r="3659" spans="1:6" ht="15.75" customHeight="1">
      <c r="A3659" s="19">
        <v>44915.125</v>
      </c>
      <c r="B3659" s="2">
        <v>14390</v>
      </c>
      <c r="C3659" s="2">
        <v>14393</v>
      </c>
      <c r="D3659" s="2">
        <v>14375</v>
      </c>
      <c r="E3659" s="2">
        <v>14376</v>
      </c>
      <c r="F3659" s="2">
        <v>1022</v>
      </c>
    </row>
    <row r="3660" spans="1:6" ht="15.75" customHeight="1">
      <c r="A3660" s="19">
        <v>44915.114583333336</v>
      </c>
      <c r="B3660" s="2">
        <v>14402</v>
      </c>
      <c r="C3660" s="2">
        <v>14402</v>
      </c>
      <c r="D3660" s="2">
        <v>14388</v>
      </c>
      <c r="E3660" s="2">
        <v>14390</v>
      </c>
      <c r="F3660" s="2">
        <v>614</v>
      </c>
    </row>
    <row r="3661" spans="1:6" ht="15.75" customHeight="1">
      <c r="A3661" s="19">
        <v>44915.104166666664</v>
      </c>
      <c r="B3661" s="2">
        <v>14407</v>
      </c>
      <c r="C3661" s="2">
        <v>14418</v>
      </c>
      <c r="D3661" s="2">
        <v>14400</v>
      </c>
      <c r="E3661" s="2">
        <v>14402</v>
      </c>
      <c r="F3661" s="2">
        <v>794</v>
      </c>
    </row>
    <row r="3662" spans="1:6" ht="15.75" customHeight="1">
      <c r="A3662" s="19">
        <v>44915.09375</v>
      </c>
      <c r="B3662" s="2">
        <v>14404</v>
      </c>
      <c r="C3662" s="2">
        <v>14410</v>
      </c>
      <c r="D3662" s="2">
        <v>14390</v>
      </c>
      <c r="E3662" s="2">
        <v>14407</v>
      </c>
      <c r="F3662" s="2">
        <v>788</v>
      </c>
    </row>
    <row r="3663" spans="1:6" ht="15.75" customHeight="1">
      <c r="A3663" s="19">
        <v>44915.083333333336</v>
      </c>
      <c r="B3663" s="2">
        <v>14395</v>
      </c>
      <c r="C3663" s="2">
        <v>14414</v>
      </c>
      <c r="D3663" s="2">
        <v>14393</v>
      </c>
      <c r="E3663" s="2">
        <v>14403</v>
      </c>
      <c r="F3663" s="2">
        <v>990</v>
      </c>
    </row>
    <row r="3664" spans="1:6" ht="15.75" customHeight="1">
      <c r="A3664" s="19">
        <v>44915.072916666664</v>
      </c>
      <c r="B3664" s="2">
        <v>14393</v>
      </c>
      <c r="C3664" s="2">
        <v>14403</v>
      </c>
      <c r="D3664" s="2">
        <v>14385</v>
      </c>
      <c r="E3664" s="2">
        <v>14395</v>
      </c>
      <c r="F3664" s="2">
        <v>802</v>
      </c>
    </row>
    <row r="3665" spans="1:6" ht="15.75" customHeight="1">
      <c r="A3665" s="19">
        <v>44915.0625</v>
      </c>
      <c r="B3665" s="2">
        <v>14406</v>
      </c>
      <c r="C3665" s="2">
        <v>14407</v>
      </c>
      <c r="D3665" s="2">
        <v>14392</v>
      </c>
      <c r="E3665" s="2">
        <v>14394</v>
      </c>
      <c r="F3665" s="2">
        <v>661</v>
      </c>
    </row>
    <row r="3666" spans="1:6" ht="15.75" customHeight="1">
      <c r="A3666" s="19">
        <v>44915.052083333336</v>
      </c>
      <c r="B3666" s="2">
        <v>14384</v>
      </c>
      <c r="C3666" s="2">
        <v>14408</v>
      </c>
      <c r="D3666" s="2">
        <v>14384</v>
      </c>
      <c r="E3666" s="2">
        <v>14406</v>
      </c>
      <c r="F3666" s="2">
        <v>1512</v>
      </c>
    </row>
    <row r="3667" spans="1:6" ht="15.75" customHeight="1">
      <c r="A3667" s="19">
        <v>44915.041666666664</v>
      </c>
      <c r="B3667" s="2">
        <v>14385</v>
      </c>
      <c r="C3667" s="2">
        <v>14396</v>
      </c>
      <c r="D3667" s="2">
        <v>14383</v>
      </c>
      <c r="E3667" s="2">
        <v>14385</v>
      </c>
      <c r="F3667" s="2">
        <v>1105</v>
      </c>
    </row>
    <row r="3668" spans="1:6" ht="15.75" customHeight="1">
      <c r="A3668" s="19">
        <v>44915.03125</v>
      </c>
      <c r="B3668" s="2">
        <v>14403</v>
      </c>
      <c r="C3668" s="2">
        <v>14403</v>
      </c>
      <c r="D3668" s="2">
        <v>14373</v>
      </c>
      <c r="E3668" s="2">
        <v>14386</v>
      </c>
      <c r="F3668" s="2">
        <v>2619</v>
      </c>
    </row>
    <row r="3669" spans="1:6" ht="15.75" customHeight="1">
      <c r="A3669" s="19">
        <v>44915.020833333336</v>
      </c>
      <c r="B3669" s="2">
        <v>14398</v>
      </c>
      <c r="C3669" s="2">
        <v>14411</v>
      </c>
      <c r="D3669" s="2">
        <v>14393</v>
      </c>
      <c r="E3669" s="2">
        <v>14405</v>
      </c>
      <c r="F3669" s="2">
        <v>2027</v>
      </c>
    </row>
    <row r="3670" spans="1:6" ht="15.75" customHeight="1">
      <c r="A3670" s="19">
        <v>44915.010416666664</v>
      </c>
      <c r="B3670" s="2">
        <v>14400</v>
      </c>
      <c r="C3670" s="2">
        <v>14407</v>
      </c>
      <c r="D3670" s="2">
        <v>14386</v>
      </c>
      <c r="E3670" s="2">
        <v>14397</v>
      </c>
      <c r="F3670" s="2">
        <v>3537</v>
      </c>
    </row>
    <row r="3671" spans="1:6" ht="15.75" customHeight="1">
      <c r="A3671" s="19">
        <v>44915</v>
      </c>
      <c r="B3671" s="2">
        <v>14415</v>
      </c>
      <c r="C3671" s="2">
        <v>14422</v>
      </c>
      <c r="D3671" s="2">
        <v>14397</v>
      </c>
      <c r="E3671" s="2">
        <v>14400</v>
      </c>
      <c r="F3671" s="2">
        <v>3126</v>
      </c>
    </row>
    <row r="3672" spans="1:6" ht="15.75" customHeight="1">
      <c r="A3672" s="19">
        <v>44914.989583333336</v>
      </c>
      <c r="B3672" s="2">
        <v>14443</v>
      </c>
      <c r="C3672" s="2">
        <v>14443</v>
      </c>
      <c r="D3672" s="2">
        <v>14412</v>
      </c>
      <c r="E3672" s="2">
        <v>14415</v>
      </c>
      <c r="F3672" s="2">
        <v>3383</v>
      </c>
    </row>
    <row r="3673" spans="1:6" ht="15.75" customHeight="1">
      <c r="A3673" s="19">
        <v>44914.979166666664</v>
      </c>
      <c r="B3673" s="2">
        <v>14422</v>
      </c>
      <c r="C3673" s="2">
        <v>14450</v>
      </c>
      <c r="D3673" s="2">
        <v>14417</v>
      </c>
      <c r="E3673" s="2">
        <v>14444</v>
      </c>
      <c r="F3673" s="2">
        <v>4372</v>
      </c>
    </row>
    <row r="3674" spans="1:6" ht="15.75" customHeight="1">
      <c r="A3674" s="19">
        <v>44914.96875</v>
      </c>
      <c r="B3674" s="2">
        <v>14420</v>
      </c>
      <c r="C3674" s="2">
        <v>14425</v>
      </c>
      <c r="D3674" s="2">
        <v>14391</v>
      </c>
      <c r="E3674" s="2">
        <v>14422</v>
      </c>
      <c r="F3674" s="2">
        <v>6511</v>
      </c>
    </row>
    <row r="3675" spans="1:6" ht="15.75" customHeight="1">
      <c r="A3675" s="19">
        <v>44914.958333333336</v>
      </c>
      <c r="B3675" s="2">
        <v>14449</v>
      </c>
      <c r="C3675" s="2">
        <v>14451</v>
      </c>
      <c r="D3675" s="2">
        <v>14408</v>
      </c>
      <c r="E3675" s="2">
        <v>14421</v>
      </c>
      <c r="F3675" s="2">
        <v>7041</v>
      </c>
    </row>
    <row r="3676" spans="1:6" ht="15.75" customHeight="1">
      <c r="A3676" s="19">
        <v>44914.947916666664</v>
      </c>
      <c r="B3676" s="2">
        <v>14450</v>
      </c>
      <c r="C3676" s="2">
        <v>14467</v>
      </c>
      <c r="D3676" s="2">
        <v>14438</v>
      </c>
      <c r="E3676" s="2">
        <v>14448</v>
      </c>
      <c r="F3676" s="2">
        <v>5704</v>
      </c>
    </row>
    <row r="3677" spans="1:6" ht="15.75" customHeight="1">
      <c r="A3677" s="19">
        <v>44914.9375</v>
      </c>
      <c r="B3677" s="2">
        <v>14447</v>
      </c>
      <c r="C3677" s="2">
        <v>14455</v>
      </c>
      <c r="D3677" s="2">
        <v>14442</v>
      </c>
      <c r="E3677" s="2">
        <v>14450</v>
      </c>
      <c r="F3677" s="2">
        <v>1401</v>
      </c>
    </row>
    <row r="3678" spans="1:6" ht="15.75" customHeight="1">
      <c r="A3678" s="19">
        <v>44914.927083333336</v>
      </c>
      <c r="B3678" s="2">
        <v>14449</v>
      </c>
      <c r="C3678" s="2">
        <v>14461</v>
      </c>
      <c r="D3678" s="2">
        <v>14447</v>
      </c>
      <c r="E3678" s="2">
        <v>14447</v>
      </c>
      <c r="F3678" s="2">
        <v>1380</v>
      </c>
    </row>
    <row r="3679" spans="1:6" ht="15.75" customHeight="1">
      <c r="A3679" s="19">
        <v>44914.916666666664</v>
      </c>
      <c r="B3679" s="2">
        <v>14452</v>
      </c>
      <c r="C3679" s="2">
        <v>14454</v>
      </c>
      <c r="D3679" s="2">
        <v>14445</v>
      </c>
      <c r="E3679" s="2">
        <v>14448</v>
      </c>
      <c r="F3679" s="2">
        <v>1205</v>
      </c>
    </row>
    <row r="3680" spans="1:6" ht="15.75" customHeight="1">
      <c r="A3680" s="19">
        <v>44914.90625</v>
      </c>
      <c r="B3680" s="2">
        <v>14453</v>
      </c>
      <c r="C3680" s="2">
        <v>14460</v>
      </c>
      <c r="D3680" s="2">
        <v>14448</v>
      </c>
      <c r="E3680" s="2">
        <v>14453</v>
      </c>
      <c r="F3680" s="2">
        <v>1179</v>
      </c>
    </row>
    <row r="3681" spans="1:6" ht="15.75" customHeight="1">
      <c r="A3681" s="19">
        <v>44914.895833333336</v>
      </c>
      <c r="B3681" s="2">
        <v>14456</v>
      </c>
      <c r="C3681" s="2">
        <v>14461</v>
      </c>
      <c r="D3681" s="2">
        <v>14447</v>
      </c>
      <c r="E3681" s="2">
        <v>14452</v>
      </c>
      <c r="F3681" s="2">
        <v>1752</v>
      </c>
    </row>
    <row r="3682" spans="1:6" ht="15.75" customHeight="1">
      <c r="A3682" s="19">
        <v>44914.885416666664</v>
      </c>
      <c r="B3682" s="2">
        <v>14469</v>
      </c>
      <c r="C3682" s="2">
        <v>14471</v>
      </c>
      <c r="D3682" s="2">
        <v>14454</v>
      </c>
      <c r="E3682" s="2">
        <v>14456</v>
      </c>
      <c r="F3682" s="2">
        <v>1368</v>
      </c>
    </row>
    <row r="3683" spans="1:6" ht="15.75" customHeight="1">
      <c r="A3683" s="19">
        <v>44914.875</v>
      </c>
      <c r="B3683" s="2">
        <v>14472</v>
      </c>
      <c r="C3683" s="2">
        <v>14480</v>
      </c>
      <c r="D3683" s="2">
        <v>14470</v>
      </c>
      <c r="E3683" s="2">
        <v>14470</v>
      </c>
      <c r="F3683" s="2">
        <v>581</v>
      </c>
    </row>
    <row r="3684" spans="1:6" ht="15.75" customHeight="1">
      <c r="A3684" s="19">
        <v>44914.864583333336</v>
      </c>
      <c r="B3684" s="2">
        <v>14472</v>
      </c>
      <c r="C3684" s="2">
        <v>14477</v>
      </c>
      <c r="D3684" s="2">
        <v>14466</v>
      </c>
      <c r="E3684" s="2">
        <v>14473</v>
      </c>
      <c r="F3684" s="2">
        <v>513</v>
      </c>
    </row>
    <row r="3685" spans="1:6" ht="15.75" customHeight="1">
      <c r="A3685" s="19">
        <v>44914.854166666664</v>
      </c>
      <c r="B3685" s="2">
        <v>14468</v>
      </c>
      <c r="C3685" s="2">
        <v>14476</v>
      </c>
      <c r="D3685" s="2">
        <v>14467</v>
      </c>
      <c r="E3685" s="2">
        <v>14472</v>
      </c>
      <c r="F3685" s="2">
        <v>603</v>
      </c>
    </row>
    <row r="3686" spans="1:6" ht="15.75" customHeight="1">
      <c r="A3686" s="19">
        <v>44914.84375</v>
      </c>
      <c r="B3686" s="2">
        <v>14468</v>
      </c>
      <c r="C3686" s="2">
        <v>14470</v>
      </c>
      <c r="D3686" s="2">
        <v>14459</v>
      </c>
      <c r="E3686" s="2">
        <v>14468</v>
      </c>
      <c r="F3686" s="2">
        <v>693</v>
      </c>
    </row>
    <row r="3687" spans="1:6" ht="15.75" customHeight="1">
      <c r="A3687" s="19">
        <v>44914.833333333336</v>
      </c>
      <c r="B3687" s="2">
        <v>14470</v>
      </c>
      <c r="C3687" s="2">
        <v>14471</v>
      </c>
      <c r="D3687" s="2">
        <v>14458</v>
      </c>
      <c r="E3687" s="2">
        <v>14467</v>
      </c>
      <c r="F3687" s="2">
        <v>1314</v>
      </c>
    </row>
    <row r="3688" spans="1:6" ht="15.75" customHeight="1">
      <c r="A3688" s="19">
        <v>44914.822916666664</v>
      </c>
      <c r="B3688" s="2">
        <v>14478</v>
      </c>
      <c r="C3688" s="2">
        <v>14479</v>
      </c>
      <c r="D3688" s="2">
        <v>14468</v>
      </c>
      <c r="E3688" s="2">
        <v>14470</v>
      </c>
      <c r="F3688" s="2">
        <v>625</v>
      </c>
    </row>
    <row r="3689" spans="1:6" ht="15.75" customHeight="1">
      <c r="A3689" s="19">
        <v>44914.8125</v>
      </c>
      <c r="B3689" s="2">
        <v>14479</v>
      </c>
      <c r="C3689" s="2">
        <v>14479</v>
      </c>
      <c r="D3689" s="2">
        <v>14475</v>
      </c>
      <c r="E3689" s="2">
        <v>14479</v>
      </c>
      <c r="F3689" s="2">
        <v>225</v>
      </c>
    </row>
    <row r="3690" spans="1:6" ht="15.75" customHeight="1">
      <c r="A3690" s="19">
        <v>44914.802083333336</v>
      </c>
      <c r="B3690" s="2">
        <v>14475</v>
      </c>
      <c r="C3690" s="2">
        <v>14481</v>
      </c>
      <c r="D3690" s="2">
        <v>14471</v>
      </c>
      <c r="E3690" s="2">
        <v>14479</v>
      </c>
      <c r="F3690" s="2">
        <v>496</v>
      </c>
    </row>
    <row r="3691" spans="1:6" ht="15.75" customHeight="1">
      <c r="A3691" s="19">
        <v>44914.791666666664</v>
      </c>
      <c r="B3691" s="2">
        <v>14480</v>
      </c>
      <c r="C3691" s="2">
        <v>14480</v>
      </c>
      <c r="D3691" s="2">
        <v>14472</v>
      </c>
      <c r="E3691" s="2">
        <v>14475</v>
      </c>
      <c r="F3691" s="2">
        <v>554</v>
      </c>
    </row>
    <row r="3692" spans="1:6" ht="15.75" customHeight="1">
      <c r="A3692" s="19">
        <v>44914.78125</v>
      </c>
      <c r="B3692" s="2">
        <v>14479</v>
      </c>
      <c r="C3692" s="2">
        <v>14485</v>
      </c>
      <c r="D3692" s="2">
        <v>14477</v>
      </c>
      <c r="E3692" s="2">
        <v>14480</v>
      </c>
      <c r="F3692" s="2">
        <v>414</v>
      </c>
    </row>
    <row r="3693" spans="1:6" ht="15.75" customHeight="1">
      <c r="A3693" s="19">
        <v>44914.770833333336</v>
      </c>
      <c r="B3693" s="2">
        <v>14479</v>
      </c>
      <c r="C3693" s="2">
        <v>14485</v>
      </c>
      <c r="D3693" s="2">
        <v>14477</v>
      </c>
      <c r="E3693" s="2">
        <v>14479</v>
      </c>
      <c r="F3693" s="2">
        <v>928</v>
      </c>
    </row>
    <row r="3694" spans="1:6" ht="15.75" customHeight="1">
      <c r="A3694" s="19">
        <v>44914.760416666664</v>
      </c>
      <c r="B3694" s="2">
        <v>14470</v>
      </c>
      <c r="C3694" s="2">
        <v>14479</v>
      </c>
      <c r="D3694" s="2">
        <v>14466</v>
      </c>
      <c r="E3694" s="2">
        <v>14479</v>
      </c>
      <c r="F3694" s="2">
        <v>628</v>
      </c>
    </row>
    <row r="3695" spans="1:6" ht="15.75" customHeight="1">
      <c r="A3695" s="19">
        <v>44914.75</v>
      </c>
      <c r="B3695" s="2">
        <v>14474</v>
      </c>
      <c r="C3695" s="2">
        <v>14479</v>
      </c>
      <c r="D3695" s="2">
        <v>14466</v>
      </c>
      <c r="E3695" s="2">
        <v>14470</v>
      </c>
      <c r="F3695" s="2">
        <v>898</v>
      </c>
    </row>
    <row r="3696" spans="1:6" ht="15.75" customHeight="1">
      <c r="A3696" s="19">
        <v>44914.739583333336</v>
      </c>
      <c r="B3696" s="2">
        <v>14480</v>
      </c>
      <c r="C3696" s="2">
        <v>14483</v>
      </c>
      <c r="D3696" s="2">
        <v>14468</v>
      </c>
      <c r="E3696" s="2">
        <v>14474</v>
      </c>
      <c r="F3696" s="2">
        <v>1348</v>
      </c>
    </row>
    <row r="3697" spans="1:6" ht="15.75" customHeight="1">
      <c r="A3697" s="19">
        <v>44914.729166666664</v>
      </c>
      <c r="B3697" s="2">
        <v>14468</v>
      </c>
      <c r="C3697" s="2">
        <v>14493</v>
      </c>
      <c r="D3697" s="2">
        <v>14467</v>
      </c>
      <c r="E3697" s="2">
        <v>14479</v>
      </c>
      <c r="F3697" s="2">
        <v>3655</v>
      </c>
    </row>
    <row r="3698" spans="1:6" ht="15.75" customHeight="1">
      <c r="A3698" s="19">
        <v>44914.71875</v>
      </c>
      <c r="B3698" s="2">
        <v>14463</v>
      </c>
      <c r="C3698" s="2">
        <v>14473</v>
      </c>
      <c r="D3698" s="2">
        <v>14460</v>
      </c>
      <c r="E3698" s="2">
        <v>14468</v>
      </c>
      <c r="F3698" s="2">
        <v>1026</v>
      </c>
    </row>
    <row r="3699" spans="1:6" ht="15.75" customHeight="1">
      <c r="A3699" s="19">
        <v>44914.708333333336</v>
      </c>
      <c r="B3699" s="2">
        <v>14460</v>
      </c>
      <c r="C3699" s="2">
        <v>14467</v>
      </c>
      <c r="D3699" s="2">
        <v>14456</v>
      </c>
      <c r="E3699" s="2">
        <v>14464</v>
      </c>
      <c r="F3699" s="2">
        <v>875</v>
      </c>
    </row>
    <row r="3700" spans="1:6" ht="15.75" customHeight="1">
      <c r="A3700" s="19">
        <v>44914.697916666664</v>
      </c>
      <c r="B3700" s="2">
        <v>14461</v>
      </c>
      <c r="C3700" s="2">
        <v>14466</v>
      </c>
      <c r="D3700" s="2">
        <v>14458</v>
      </c>
      <c r="E3700" s="2">
        <v>14460</v>
      </c>
      <c r="F3700" s="2">
        <v>1190</v>
      </c>
    </row>
    <row r="3701" spans="1:6" ht="15.75" customHeight="1">
      <c r="A3701" s="19">
        <v>44914.6875</v>
      </c>
      <c r="B3701" s="2">
        <v>14464</v>
      </c>
      <c r="C3701" s="2">
        <v>14473</v>
      </c>
      <c r="D3701" s="2">
        <v>14461</v>
      </c>
      <c r="E3701" s="2">
        <v>14463</v>
      </c>
      <c r="F3701" s="2">
        <v>1921</v>
      </c>
    </row>
    <row r="3702" spans="1:6" ht="15.75" customHeight="1">
      <c r="A3702" s="19">
        <v>44914.677083333336</v>
      </c>
      <c r="B3702" s="2">
        <v>14426</v>
      </c>
      <c r="C3702" s="2">
        <v>14469</v>
      </c>
      <c r="D3702" s="2">
        <v>14425</v>
      </c>
      <c r="E3702" s="2">
        <v>14464</v>
      </c>
      <c r="F3702" s="2">
        <v>3814</v>
      </c>
    </row>
    <row r="3703" spans="1:6" ht="15.75" customHeight="1">
      <c r="A3703" s="19">
        <v>44914.666666666664</v>
      </c>
      <c r="B3703" s="2">
        <v>14425</v>
      </c>
      <c r="C3703" s="2">
        <v>14432</v>
      </c>
      <c r="D3703" s="2">
        <v>14420</v>
      </c>
      <c r="E3703" s="2">
        <v>14427</v>
      </c>
      <c r="F3703" s="2">
        <v>895</v>
      </c>
    </row>
    <row r="3704" spans="1:6" ht="15.75" customHeight="1">
      <c r="A3704" s="19">
        <v>44914.65625</v>
      </c>
      <c r="B3704" s="2">
        <v>14424</v>
      </c>
      <c r="C3704" s="2">
        <v>14426</v>
      </c>
      <c r="D3704" s="2">
        <v>14421</v>
      </c>
      <c r="E3704" s="2">
        <v>14424</v>
      </c>
      <c r="F3704" s="2">
        <v>442</v>
      </c>
    </row>
    <row r="3705" spans="1:6" ht="15.75" customHeight="1">
      <c r="A3705" s="19">
        <v>44914.645833333336</v>
      </c>
      <c r="B3705" s="2">
        <v>14423</v>
      </c>
      <c r="C3705" s="2">
        <v>14426</v>
      </c>
      <c r="D3705" s="2">
        <v>14417</v>
      </c>
      <c r="E3705" s="2">
        <v>14423</v>
      </c>
      <c r="F3705" s="2">
        <v>849</v>
      </c>
    </row>
    <row r="3706" spans="1:6" ht="15.75" customHeight="1">
      <c r="A3706" s="19">
        <v>44914.635416666664</v>
      </c>
      <c r="B3706" s="2">
        <v>14429</v>
      </c>
      <c r="C3706" s="2">
        <v>14435</v>
      </c>
      <c r="D3706" s="2">
        <v>14421</v>
      </c>
      <c r="E3706" s="2">
        <v>14423</v>
      </c>
      <c r="F3706" s="2">
        <v>2086</v>
      </c>
    </row>
    <row r="3707" spans="1:6" ht="15.75" customHeight="1">
      <c r="A3707" s="19">
        <v>44914.572916666664</v>
      </c>
      <c r="B3707" s="2">
        <v>14414</v>
      </c>
      <c r="C3707" s="2">
        <v>14417</v>
      </c>
      <c r="D3707" s="2">
        <v>14402</v>
      </c>
      <c r="E3707" s="2">
        <v>14409</v>
      </c>
      <c r="F3707" s="2">
        <v>3698</v>
      </c>
    </row>
    <row r="3708" spans="1:6" ht="15.75" customHeight="1">
      <c r="A3708" s="19">
        <v>44914.5625</v>
      </c>
      <c r="B3708" s="2">
        <v>14404</v>
      </c>
      <c r="C3708" s="2">
        <v>14419</v>
      </c>
      <c r="D3708" s="2">
        <v>14403</v>
      </c>
      <c r="E3708" s="2">
        <v>14414</v>
      </c>
      <c r="F3708" s="2">
        <v>2254</v>
      </c>
    </row>
    <row r="3709" spans="1:6" ht="15.75" customHeight="1">
      <c r="A3709" s="19">
        <v>44914.552083333336</v>
      </c>
      <c r="B3709" s="2">
        <v>14415</v>
      </c>
      <c r="C3709" s="2">
        <v>14418</v>
      </c>
      <c r="D3709" s="2">
        <v>14401</v>
      </c>
      <c r="E3709" s="2">
        <v>14403</v>
      </c>
      <c r="F3709" s="2">
        <v>2514</v>
      </c>
    </row>
    <row r="3710" spans="1:6" ht="15.75" customHeight="1">
      <c r="A3710" s="19">
        <v>44914.541666666664</v>
      </c>
      <c r="B3710" s="2">
        <v>14422</v>
      </c>
      <c r="C3710" s="2">
        <v>14426</v>
      </c>
      <c r="D3710" s="2">
        <v>14412</v>
      </c>
      <c r="E3710" s="2">
        <v>14414</v>
      </c>
      <c r="F3710" s="2">
        <v>2092</v>
      </c>
    </row>
    <row r="3711" spans="1:6" ht="15.75" customHeight="1">
      <c r="A3711" s="19">
        <v>44914.53125</v>
      </c>
      <c r="B3711" s="2">
        <v>14409</v>
      </c>
      <c r="C3711" s="2">
        <v>14430</v>
      </c>
      <c r="D3711" s="2">
        <v>14408</v>
      </c>
      <c r="E3711" s="2">
        <v>14422</v>
      </c>
      <c r="F3711" s="2">
        <v>2721</v>
      </c>
    </row>
    <row r="3712" spans="1:6" ht="15.75" customHeight="1">
      <c r="A3712" s="19">
        <v>44914.520833333336</v>
      </c>
      <c r="B3712" s="2">
        <v>14397</v>
      </c>
      <c r="C3712" s="2">
        <v>14418</v>
      </c>
      <c r="D3712" s="2">
        <v>14397</v>
      </c>
      <c r="E3712" s="2">
        <v>14410</v>
      </c>
      <c r="F3712" s="2">
        <v>3213</v>
      </c>
    </row>
    <row r="3713" spans="1:6" ht="15.75" customHeight="1">
      <c r="A3713" s="19">
        <v>44914.510416666664</v>
      </c>
      <c r="B3713" s="2">
        <v>14423</v>
      </c>
      <c r="C3713" s="2">
        <v>14427</v>
      </c>
      <c r="D3713" s="2">
        <v>14395</v>
      </c>
      <c r="E3713" s="2">
        <v>14399</v>
      </c>
      <c r="F3713" s="2">
        <v>5036</v>
      </c>
    </row>
    <row r="3714" spans="1:6" ht="15.75" customHeight="1">
      <c r="A3714" s="19">
        <v>44914.5</v>
      </c>
      <c r="B3714" s="2">
        <v>14423</v>
      </c>
      <c r="C3714" s="2">
        <v>14431</v>
      </c>
      <c r="D3714" s="2">
        <v>14415</v>
      </c>
      <c r="E3714" s="2">
        <v>14423</v>
      </c>
      <c r="F3714" s="2">
        <v>3077</v>
      </c>
    </row>
    <row r="3715" spans="1:6" ht="15.75" customHeight="1">
      <c r="A3715" s="19">
        <v>44914.489583333336</v>
      </c>
      <c r="B3715" s="2">
        <v>14442</v>
      </c>
      <c r="C3715" s="2">
        <v>14444</v>
      </c>
      <c r="D3715" s="2">
        <v>14412</v>
      </c>
      <c r="E3715" s="2">
        <v>14421</v>
      </c>
      <c r="F3715" s="2">
        <v>6262</v>
      </c>
    </row>
    <row r="3716" spans="1:6" ht="15.75" customHeight="1">
      <c r="A3716" s="19">
        <v>44914.479166666664</v>
      </c>
      <c r="B3716" s="2">
        <v>14462</v>
      </c>
      <c r="C3716" s="2">
        <v>14464</v>
      </c>
      <c r="D3716" s="2">
        <v>14436</v>
      </c>
      <c r="E3716" s="2">
        <v>14442</v>
      </c>
      <c r="F3716" s="2">
        <v>3788</v>
      </c>
    </row>
    <row r="3717" spans="1:6" ht="15.75" customHeight="1">
      <c r="A3717" s="19">
        <v>44914.46875</v>
      </c>
      <c r="B3717" s="2">
        <v>14463</v>
      </c>
      <c r="C3717" s="2">
        <v>14475</v>
      </c>
      <c r="D3717" s="2">
        <v>14457</v>
      </c>
      <c r="E3717" s="2">
        <v>14462</v>
      </c>
      <c r="F3717" s="2">
        <v>3408</v>
      </c>
    </row>
    <row r="3718" spans="1:6" ht="15.75" customHeight="1">
      <c r="A3718" s="19">
        <v>44914.458333333336</v>
      </c>
      <c r="B3718" s="2">
        <v>14452</v>
      </c>
      <c r="C3718" s="2">
        <v>14466</v>
      </c>
      <c r="D3718" s="2">
        <v>14432</v>
      </c>
      <c r="E3718" s="2">
        <v>14464</v>
      </c>
      <c r="F3718" s="2">
        <v>5698</v>
      </c>
    </row>
    <row r="3719" spans="1:6" ht="15.75" customHeight="1">
      <c r="A3719" s="19">
        <v>44914.447916666664</v>
      </c>
      <c r="B3719" s="2">
        <v>14464</v>
      </c>
      <c r="C3719" s="2">
        <v>14470</v>
      </c>
      <c r="D3719" s="2">
        <v>14444</v>
      </c>
      <c r="E3719" s="2">
        <v>14454</v>
      </c>
      <c r="F3719" s="2">
        <v>4205</v>
      </c>
    </row>
    <row r="3720" spans="1:6" ht="15.75" customHeight="1">
      <c r="A3720" s="19">
        <v>44914.4375</v>
      </c>
      <c r="B3720" s="2">
        <v>14468</v>
      </c>
      <c r="C3720" s="2">
        <v>14485</v>
      </c>
      <c r="D3720" s="2">
        <v>14455</v>
      </c>
      <c r="E3720" s="2">
        <v>14464</v>
      </c>
      <c r="F3720" s="2">
        <v>6390</v>
      </c>
    </row>
    <row r="3721" spans="1:6" ht="15.75" customHeight="1">
      <c r="A3721" s="19">
        <v>44914.427083333336</v>
      </c>
      <c r="B3721" s="2">
        <v>14428</v>
      </c>
      <c r="C3721" s="2">
        <v>14477</v>
      </c>
      <c r="D3721" s="2">
        <v>14417</v>
      </c>
      <c r="E3721" s="2">
        <v>14468</v>
      </c>
      <c r="F3721" s="2">
        <v>11704</v>
      </c>
    </row>
    <row r="3722" spans="1:6" ht="15.75" customHeight="1">
      <c r="A3722" s="19">
        <v>44914.416666666664</v>
      </c>
      <c r="B3722" s="2">
        <v>14444</v>
      </c>
      <c r="C3722" s="2">
        <v>14452</v>
      </c>
      <c r="D3722" s="2">
        <v>14420</v>
      </c>
      <c r="E3722" s="2">
        <v>14429</v>
      </c>
      <c r="F3722" s="2">
        <v>7147</v>
      </c>
    </row>
    <row r="3723" spans="1:6" ht="15.75" customHeight="1">
      <c r="A3723" s="19">
        <v>44914.40625</v>
      </c>
      <c r="B3723" s="2">
        <v>14435</v>
      </c>
      <c r="C3723" s="2">
        <v>14452</v>
      </c>
      <c r="D3723" s="2">
        <v>14415</v>
      </c>
      <c r="E3723" s="2">
        <v>14444</v>
      </c>
      <c r="F3723" s="2">
        <v>10910</v>
      </c>
    </row>
    <row r="3724" spans="1:6" ht="15.75" customHeight="1">
      <c r="A3724" s="19">
        <v>44914.395833333336</v>
      </c>
      <c r="B3724" s="2">
        <v>14413</v>
      </c>
      <c r="C3724" s="2">
        <v>14457</v>
      </c>
      <c r="D3724" s="2">
        <v>14412</v>
      </c>
      <c r="E3724" s="2">
        <v>14435</v>
      </c>
      <c r="F3724" s="2">
        <v>15575</v>
      </c>
    </row>
    <row r="3725" spans="1:6" ht="15.75" customHeight="1">
      <c r="A3725" s="19">
        <v>44914.385416666664</v>
      </c>
      <c r="B3725" s="2">
        <v>14380</v>
      </c>
      <c r="C3725" s="2">
        <v>14416</v>
      </c>
      <c r="D3725" s="2">
        <v>14378</v>
      </c>
      <c r="E3725" s="2">
        <v>14414</v>
      </c>
      <c r="F3725" s="2">
        <v>14386</v>
      </c>
    </row>
    <row r="3726" spans="1:6" ht="15.75" customHeight="1">
      <c r="A3726" s="19">
        <v>44914.375</v>
      </c>
      <c r="B3726" s="2">
        <v>14402</v>
      </c>
      <c r="C3726" s="2">
        <v>14406</v>
      </c>
      <c r="D3726" s="2">
        <v>14362</v>
      </c>
      <c r="E3726" s="2">
        <v>14382</v>
      </c>
      <c r="F3726" s="2">
        <v>10539</v>
      </c>
    </row>
    <row r="3727" spans="1:6" ht="15.75" customHeight="1">
      <c r="A3727" s="19">
        <v>44912.208333333336</v>
      </c>
      <c r="B3727" s="2">
        <v>14404</v>
      </c>
      <c r="C3727" s="2">
        <v>14409</v>
      </c>
      <c r="D3727" s="2">
        <v>14365</v>
      </c>
      <c r="E3727" s="2">
        <v>14375</v>
      </c>
      <c r="F3727" s="2">
        <v>2065</v>
      </c>
    </row>
    <row r="3728" spans="1:6" ht="15.75" customHeight="1">
      <c r="A3728" s="19">
        <v>44912.197916666664</v>
      </c>
      <c r="B3728" s="2">
        <v>14407</v>
      </c>
      <c r="C3728" s="2">
        <v>14423</v>
      </c>
      <c r="D3728" s="2">
        <v>14403</v>
      </c>
      <c r="E3728" s="2">
        <v>14403</v>
      </c>
      <c r="F3728" s="2">
        <v>1572</v>
      </c>
    </row>
    <row r="3729" spans="1:6" ht="15.75" customHeight="1">
      <c r="A3729" s="19">
        <v>44912.1875</v>
      </c>
      <c r="B3729" s="2">
        <v>14396</v>
      </c>
      <c r="C3729" s="2">
        <v>14414</v>
      </c>
      <c r="D3729" s="2">
        <v>14392</v>
      </c>
      <c r="E3729" s="2">
        <v>14406</v>
      </c>
      <c r="F3729" s="2">
        <v>1980</v>
      </c>
    </row>
    <row r="3730" spans="1:6" ht="15.75" customHeight="1">
      <c r="A3730" s="19">
        <v>44912.177083333336</v>
      </c>
      <c r="B3730" s="2">
        <v>14390</v>
      </c>
      <c r="C3730" s="2">
        <v>14398</v>
      </c>
      <c r="D3730" s="2">
        <v>14367</v>
      </c>
      <c r="E3730" s="2">
        <v>14396</v>
      </c>
      <c r="F3730" s="2">
        <v>1260</v>
      </c>
    </row>
    <row r="3731" spans="1:6" ht="15.75" customHeight="1">
      <c r="A3731" s="19">
        <v>44912.166666666664</v>
      </c>
      <c r="B3731" s="2">
        <v>14361</v>
      </c>
      <c r="C3731" s="2">
        <v>14395</v>
      </c>
      <c r="D3731" s="2">
        <v>14356</v>
      </c>
      <c r="E3731" s="2">
        <v>14390</v>
      </c>
      <c r="F3731" s="2">
        <v>1778</v>
      </c>
    </row>
    <row r="3732" spans="1:6" ht="15.75" customHeight="1">
      <c r="A3732" s="19">
        <v>44912.15625</v>
      </c>
      <c r="B3732" s="2">
        <v>14358</v>
      </c>
      <c r="C3732" s="2">
        <v>14362</v>
      </c>
      <c r="D3732" s="2">
        <v>14349</v>
      </c>
      <c r="E3732" s="2">
        <v>14359</v>
      </c>
      <c r="F3732" s="2">
        <v>615</v>
      </c>
    </row>
    <row r="3733" spans="1:6" ht="15.75" customHeight="1">
      <c r="A3733" s="19">
        <v>44912.145833333336</v>
      </c>
      <c r="B3733" s="2">
        <v>14371</v>
      </c>
      <c r="C3733" s="2">
        <v>14378</v>
      </c>
      <c r="D3733" s="2">
        <v>14357</v>
      </c>
      <c r="E3733" s="2">
        <v>14360</v>
      </c>
      <c r="F3733" s="2">
        <v>723</v>
      </c>
    </row>
    <row r="3734" spans="1:6" ht="15.75" customHeight="1">
      <c r="A3734" s="19">
        <v>44912.135416666664</v>
      </c>
      <c r="B3734" s="2">
        <v>14356</v>
      </c>
      <c r="C3734" s="2">
        <v>14375</v>
      </c>
      <c r="D3734" s="2">
        <v>14353</v>
      </c>
      <c r="E3734" s="2">
        <v>14372</v>
      </c>
      <c r="F3734" s="2">
        <v>844</v>
      </c>
    </row>
    <row r="3735" spans="1:6" ht="15.75" customHeight="1">
      <c r="A3735" s="19">
        <v>44912.125</v>
      </c>
      <c r="B3735" s="2">
        <v>14349</v>
      </c>
      <c r="C3735" s="2">
        <v>14360</v>
      </c>
      <c r="D3735" s="2">
        <v>14348</v>
      </c>
      <c r="E3735" s="2">
        <v>14356</v>
      </c>
      <c r="F3735" s="2">
        <v>1016</v>
      </c>
    </row>
    <row r="3736" spans="1:6" ht="15.75" customHeight="1">
      <c r="A3736" s="19">
        <v>44912.114583333336</v>
      </c>
      <c r="B3736" s="2">
        <v>14336</v>
      </c>
      <c r="C3736" s="2">
        <v>14356</v>
      </c>
      <c r="D3736" s="2">
        <v>14332</v>
      </c>
      <c r="E3736" s="2">
        <v>14348</v>
      </c>
      <c r="F3736" s="2">
        <v>892</v>
      </c>
    </row>
    <row r="3737" spans="1:6" ht="15.75" customHeight="1">
      <c r="A3737" s="19">
        <v>44912.104166666664</v>
      </c>
      <c r="B3737" s="2">
        <v>14345</v>
      </c>
      <c r="C3737" s="2">
        <v>14351</v>
      </c>
      <c r="D3737" s="2">
        <v>14335</v>
      </c>
      <c r="E3737" s="2">
        <v>14336</v>
      </c>
      <c r="F3737" s="2">
        <v>738</v>
      </c>
    </row>
    <row r="3738" spans="1:6" ht="15.75" customHeight="1">
      <c r="A3738" s="19">
        <v>44912.09375</v>
      </c>
      <c r="B3738" s="2">
        <v>14341</v>
      </c>
      <c r="C3738" s="2">
        <v>14347</v>
      </c>
      <c r="D3738" s="2">
        <v>14330</v>
      </c>
      <c r="E3738" s="2">
        <v>14343</v>
      </c>
      <c r="F3738" s="2">
        <v>1647</v>
      </c>
    </row>
    <row r="3739" spans="1:6" ht="15.75" customHeight="1">
      <c r="A3739" s="19">
        <v>44912.083333333336</v>
      </c>
      <c r="B3739" s="2">
        <v>14355</v>
      </c>
      <c r="C3739" s="2">
        <v>14359</v>
      </c>
      <c r="D3739" s="2">
        <v>14338</v>
      </c>
      <c r="E3739" s="2">
        <v>14340</v>
      </c>
      <c r="F3739" s="2">
        <v>1732</v>
      </c>
    </row>
    <row r="3740" spans="1:6" ht="15.75" customHeight="1">
      <c r="A3740" s="19">
        <v>44912.072916666664</v>
      </c>
      <c r="B3740" s="2">
        <v>14361</v>
      </c>
      <c r="C3740" s="2">
        <v>14376</v>
      </c>
      <c r="D3740" s="2">
        <v>14355</v>
      </c>
      <c r="E3740" s="2">
        <v>14355</v>
      </c>
      <c r="F3740" s="2">
        <v>1466</v>
      </c>
    </row>
    <row r="3741" spans="1:6" ht="15.75" customHeight="1">
      <c r="A3741" s="19">
        <v>44912.0625</v>
      </c>
      <c r="B3741" s="2">
        <v>14355</v>
      </c>
      <c r="C3741" s="2">
        <v>14366</v>
      </c>
      <c r="D3741" s="2">
        <v>14351</v>
      </c>
      <c r="E3741" s="2">
        <v>14360</v>
      </c>
      <c r="F3741" s="2">
        <v>1040</v>
      </c>
    </row>
    <row r="3742" spans="1:6" ht="15.75" customHeight="1">
      <c r="A3742" s="19">
        <v>44912.052083333336</v>
      </c>
      <c r="B3742" s="2">
        <v>14355</v>
      </c>
      <c r="C3742" s="2">
        <v>14364</v>
      </c>
      <c r="D3742" s="2">
        <v>14353</v>
      </c>
      <c r="E3742" s="2">
        <v>14355</v>
      </c>
      <c r="F3742" s="2">
        <v>1244</v>
      </c>
    </row>
    <row r="3743" spans="1:6" ht="15.75" customHeight="1">
      <c r="A3743" s="19">
        <v>44912.041666666664</v>
      </c>
      <c r="B3743" s="2">
        <v>14366</v>
      </c>
      <c r="C3743" s="2">
        <v>14369</v>
      </c>
      <c r="D3743" s="2">
        <v>14348</v>
      </c>
      <c r="E3743" s="2">
        <v>14353</v>
      </c>
      <c r="F3743" s="2">
        <v>2095</v>
      </c>
    </row>
    <row r="3744" spans="1:6" ht="15.75" customHeight="1">
      <c r="A3744" s="19">
        <v>44912.03125</v>
      </c>
      <c r="B3744" s="2">
        <v>14369</v>
      </c>
      <c r="C3744" s="2">
        <v>14380</v>
      </c>
      <c r="D3744" s="2">
        <v>14361</v>
      </c>
      <c r="E3744" s="2">
        <v>14365</v>
      </c>
      <c r="F3744" s="2">
        <v>2136</v>
      </c>
    </row>
    <row r="3745" spans="1:6" ht="15.75" customHeight="1">
      <c r="A3745" s="19">
        <v>44912.020833333336</v>
      </c>
      <c r="B3745" s="2">
        <v>14383</v>
      </c>
      <c r="C3745" s="2">
        <v>14385</v>
      </c>
      <c r="D3745" s="2">
        <v>14354</v>
      </c>
      <c r="E3745" s="2">
        <v>14367</v>
      </c>
      <c r="F3745" s="2">
        <v>3329</v>
      </c>
    </row>
    <row r="3746" spans="1:6" ht="15.75" customHeight="1">
      <c r="A3746" s="19">
        <v>44912.010416666664</v>
      </c>
      <c r="B3746" s="2">
        <v>14364</v>
      </c>
      <c r="C3746" s="2">
        <v>14384</v>
      </c>
      <c r="D3746" s="2">
        <v>14348</v>
      </c>
      <c r="E3746" s="2">
        <v>14383</v>
      </c>
      <c r="F3746" s="2">
        <v>5069</v>
      </c>
    </row>
    <row r="3747" spans="1:6" ht="15.75" customHeight="1">
      <c r="A3747" s="19">
        <v>44912</v>
      </c>
      <c r="B3747" s="2">
        <v>14359</v>
      </c>
      <c r="C3747" s="2">
        <v>14370</v>
      </c>
      <c r="D3747" s="2">
        <v>14347</v>
      </c>
      <c r="E3747" s="2">
        <v>14364</v>
      </c>
      <c r="F3747" s="2">
        <v>3392</v>
      </c>
    </row>
    <row r="3748" spans="1:6" ht="15.75" customHeight="1">
      <c r="A3748" s="19">
        <v>44911.989583333336</v>
      </c>
      <c r="B3748" s="2">
        <v>14351</v>
      </c>
      <c r="C3748" s="2">
        <v>14367</v>
      </c>
      <c r="D3748" s="2">
        <v>14328</v>
      </c>
      <c r="E3748" s="2">
        <v>14360</v>
      </c>
      <c r="F3748" s="2">
        <v>7462</v>
      </c>
    </row>
    <row r="3749" spans="1:6" ht="15.75" customHeight="1">
      <c r="A3749" s="19">
        <v>44911.979166666664</v>
      </c>
      <c r="B3749" s="2">
        <v>14365</v>
      </c>
      <c r="C3749" s="2">
        <v>14374</v>
      </c>
      <c r="D3749" s="2">
        <v>14346</v>
      </c>
      <c r="E3749" s="2">
        <v>14352</v>
      </c>
      <c r="F3749" s="2">
        <v>8247</v>
      </c>
    </row>
    <row r="3750" spans="1:6" ht="15.75" customHeight="1">
      <c r="A3750" s="19">
        <v>44911.96875</v>
      </c>
      <c r="B3750" s="2">
        <v>14423</v>
      </c>
      <c r="C3750" s="2">
        <v>14426</v>
      </c>
      <c r="D3750" s="2">
        <v>14363</v>
      </c>
      <c r="E3750" s="2">
        <v>14366</v>
      </c>
      <c r="F3750" s="2">
        <v>6796</v>
      </c>
    </row>
    <row r="3751" spans="1:6" ht="15.75" customHeight="1">
      <c r="A3751" s="19">
        <v>44911.958333333336</v>
      </c>
      <c r="B3751" s="2">
        <v>14418</v>
      </c>
      <c r="C3751" s="2">
        <v>14436</v>
      </c>
      <c r="D3751" s="2">
        <v>14404</v>
      </c>
      <c r="E3751" s="2">
        <v>14423</v>
      </c>
      <c r="F3751" s="2">
        <v>5676</v>
      </c>
    </row>
    <row r="3752" spans="1:6" ht="15.75" customHeight="1">
      <c r="A3752" s="19">
        <v>44911.947916666664</v>
      </c>
      <c r="B3752" s="2">
        <v>14411</v>
      </c>
      <c r="C3752" s="2">
        <v>14434</v>
      </c>
      <c r="D3752" s="2">
        <v>14388</v>
      </c>
      <c r="E3752" s="2">
        <v>14420</v>
      </c>
      <c r="F3752" s="2">
        <v>9813</v>
      </c>
    </row>
    <row r="3753" spans="1:6" ht="15.75" customHeight="1">
      <c r="A3753" s="19">
        <v>44911.9375</v>
      </c>
      <c r="B3753" s="2">
        <v>14384</v>
      </c>
      <c r="C3753" s="2">
        <v>14415</v>
      </c>
      <c r="D3753" s="2">
        <v>14380</v>
      </c>
      <c r="E3753" s="2">
        <v>14410</v>
      </c>
      <c r="F3753" s="2">
        <v>2638</v>
      </c>
    </row>
    <row r="3754" spans="1:6" ht="15.75" customHeight="1">
      <c r="A3754" s="19">
        <v>44911.927083333336</v>
      </c>
      <c r="B3754" s="2">
        <v>14405</v>
      </c>
      <c r="C3754" s="2">
        <v>14406</v>
      </c>
      <c r="D3754" s="2">
        <v>14383</v>
      </c>
      <c r="E3754" s="2">
        <v>14384</v>
      </c>
      <c r="F3754" s="2">
        <v>1731</v>
      </c>
    </row>
    <row r="3755" spans="1:6" ht="15.75" customHeight="1">
      <c r="A3755" s="19">
        <v>44911.916666666664</v>
      </c>
      <c r="B3755" s="2">
        <v>14391</v>
      </c>
      <c r="C3755" s="2">
        <v>14407</v>
      </c>
      <c r="D3755" s="2">
        <v>14386</v>
      </c>
      <c r="E3755" s="2">
        <v>14405</v>
      </c>
      <c r="F3755" s="2">
        <v>1461</v>
      </c>
    </row>
    <row r="3756" spans="1:6" ht="15.75" customHeight="1">
      <c r="A3756" s="19">
        <v>44911.90625</v>
      </c>
      <c r="B3756" s="2">
        <v>14399</v>
      </c>
      <c r="C3756" s="2">
        <v>14405</v>
      </c>
      <c r="D3756" s="2">
        <v>14384</v>
      </c>
      <c r="E3756" s="2">
        <v>14392</v>
      </c>
      <c r="F3756" s="2">
        <v>1523</v>
      </c>
    </row>
    <row r="3757" spans="1:6" ht="15.75" customHeight="1">
      <c r="A3757" s="19">
        <v>44911.895833333336</v>
      </c>
      <c r="B3757" s="2">
        <v>14403</v>
      </c>
      <c r="C3757" s="2">
        <v>14414</v>
      </c>
      <c r="D3757" s="2">
        <v>14394</v>
      </c>
      <c r="E3757" s="2">
        <v>14399</v>
      </c>
      <c r="F3757" s="2">
        <v>1424</v>
      </c>
    </row>
    <row r="3758" spans="1:6" ht="15.75" customHeight="1">
      <c r="A3758" s="19">
        <v>44911.885416666664</v>
      </c>
      <c r="B3758" s="2">
        <v>14417</v>
      </c>
      <c r="C3758" s="2">
        <v>14419</v>
      </c>
      <c r="D3758" s="2">
        <v>14401</v>
      </c>
      <c r="E3758" s="2">
        <v>14403</v>
      </c>
      <c r="F3758" s="2">
        <v>1380</v>
      </c>
    </row>
    <row r="3759" spans="1:6" ht="15.75" customHeight="1">
      <c r="A3759" s="19">
        <v>44911.875</v>
      </c>
      <c r="B3759" s="2">
        <v>14399</v>
      </c>
      <c r="C3759" s="2">
        <v>14419</v>
      </c>
      <c r="D3759" s="2">
        <v>14398</v>
      </c>
      <c r="E3759" s="2">
        <v>14418</v>
      </c>
      <c r="F3759" s="2">
        <v>1758</v>
      </c>
    </row>
    <row r="3760" spans="1:6" ht="15.75" customHeight="1">
      <c r="A3760" s="19">
        <v>44911.864583333336</v>
      </c>
      <c r="B3760" s="2">
        <v>14396</v>
      </c>
      <c r="C3760" s="2">
        <v>14399</v>
      </c>
      <c r="D3760" s="2">
        <v>14382</v>
      </c>
      <c r="E3760" s="2">
        <v>14399</v>
      </c>
      <c r="F3760" s="2">
        <v>2169</v>
      </c>
    </row>
    <row r="3761" spans="1:6" ht="15.75" customHeight="1">
      <c r="A3761" s="19">
        <v>44911.854166666664</v>
      </c>
      <c r="B3761" s="2">
        <v>14411</v>
      </c>
      <c r="C3761" s="2">
        <v>14422</v>
      </c>
      <c r="D3761" s="2">
        <v>14394</v>
      </c>
      <c r="E3761" s="2">
        <v>14395</v>
      </c>
      <c r="F3761" s="2">
        <v>2125</v>
      </c>
    </row>
    <row r="3762" spans="1:6" ht="15.75" customHeight="1">
      <c r="A3762" s="19">
        <v>44911.84375</v>
      </c>
      <c r="B3762" s="2">
        <v>14404</v>
      </c>
      <c r="C3762" s="2">
        <v>14423</v>
      </c>
      <c r="D3762" s="2">
        <v>14403</v>
      </c>
      <c r="E3762" s="2">
        <v>14411</v>
      </c>
      <c r="F3762" s="2">
        <v>2040</v>
      </c>
    </row>
    <row r="3763" spans="1:6" ht="15.75" customHeight="1">
      <c r="A3763" s="19">
        <v>44911.833333333336</v>
      </c>
      <c r="B3763" s="2">
        <v>14401</v>
      </c>
      <c r="C3763" s="2">
        <v>14407</v>
      </c>
      <c r="D3763" s="2">
        <v>14396</v>
      </c>
      <c r="E3763" s="2">
        <v>14402</v>
      </c>
      <c r="F3763" s="2">
        <v>1500</v>
      </c>
    </row>
    <row r="3764" spans="1:6" ht="15.75" customHeight="1">
      <c r="A3764" s="19">
        <v>44911.822916666664</v>
      </c>
      <c r="B3764" s="2">
        <v>14408</v>
      </c>
      <c r="C3764" s="2">
        <v>14420</v>
      </c>
      <c r="D3764" s="2">
        <v>14401</v>
      </c>
      <c r="E3764" s="2">
        <v>14401</v>
      </c>
      <c r="F3764" s="2">
        <v>2788</v>
      </c>
    </row>
    <row r="3765" spans="1:6" ht="15.75" customHeight="1">
      <c r="A3765" s="19">
        <v>44911.8125</v>
      </c>
      <c r="B3765" s="2">
        <v>14401</v>
      </c>
      <c r="C3765" s="2">
        <v>14409</v>
      </c>
      <c r="D3765" s="2">
        <v>14397</v>
      </c>
      <c r="E3765" s="2">
        <v>14407</v>
      </c>
      <c r="F3765" s="2">
        <v>2137</v>
      </c>
    </row>
    <row r="3766" spans="1:6" ht="15.75" customHeight="1">
      <c r="A3766" s="19">
        <v>44911.802083333336</v>
      </c>
      <c r="B3766" s="2">
        <v>14379</v>
      </c>
      <c r="C3766" s="2">
        <v>14404</v>
      </c>
      <c r="D3766" s="2">
        <v>14374</v>
      </c>
      <c r="E3766" s="2">
        <v>14402</v>
      </c>
      <c r="F3766" s="2">
        <v>1991</v>
      </c>
    </row>
    <row r="3767" spans="1:6" ht="15.75" customHeight="1">
      <c r="A3767" s="19">
        <v>44911.791666666664</v>
      </c>
      <c r="B3767" s="2">
        <v>14380</v>
      </c>
      <c r="C3767" s="2">
        <v>14381</v>
      </c>
      <c r="D3767" s="2">
        <v>14366</v>
      </c>
      <c r="E3767" s="2">
        <v>14379</v>
      </c>
      <c r="F3767" s="2">
        <v>1332</v>
      </c>
    </row>
    <row r="3768" spans="1:6" ht="15.75" customHeight="1">
      <c r="A3768" s="19">
        <v>44911.78125</v>
      </c>
      <c r="B3768" s="2">
        <v>14364</v>
      </c>
      <c r="C3768" s="2">
        <v>14381</v>
      </c>
      <c r="D3768" s="2">
        <v>14363</v>
      </c>
      <c r="E3768" s="2">
        <v>14380</v>
      </c>
      <c r="F3768" s="2">
        <v>1602</v>
      </c>
    </row>
    <row r="3769" spans="1:6" ht="15.75" customHeight="1">
      <c r="A3769" s="19">
        <v>44911.770833333336</v>
      </c>
      <c r="B3769" s="2">
        <v>14387</v>
      </c>
      <c r="C3769" s="2">
        <v>14392</v>
      </c>
      <c r="D3769" s="2">
        <v>14361</v>
      </c>
      <c r="E3769" s="2">
        <v>14363</v>
      </c>
      <c r="F3769" s="2">
        <v>3362</v>
      </c>
    </row>
    <row r="3770" spans="1:6" ht="15.75" customHeight="1">
      <c r="A3770" s="19">
        <v>44911.760416666664</v>
      </c>
      <c r="B3770" s="2">
        <v>14396</v>
      </c>
      <c r="C3770" s="2">
        <v>14406</v>
      </c>
      <c r="D3770" s="2">
        <v>14386</v>
      </c>
      <c r="E3770" s="2">
        <v>14387</v>
      </c>
      <c r="F3770" s="2">
        <v>2048</v>
      </c>
    </row>
    <row r="3771" spans="1:6" ht="15.75" customHeight="1">
      <c r="A3771" s="19">
        <v>44911.75</v>
      </c>
      <c r="B3771" s="2">
        <v>14375</v>
      </c>
      <c r="C3771" s="2">
        <v>14396</v>
      </c>
      <c r="D3771" s="2">
        <v>14374</v>
      </c>
      <c r="E3771" s="2">
        <v>14396</v>
      </c>
      <c r="F3771" s="2">
        <v>1605</v>
      </c>
    </row>
    <row r="3772" spans="1:6" ht="15.75" customHeight="1">
      <c r="A3772" s="19">
        <v>44911.739583333336</v>
      </c>
      <c r="B3772" s="2">
        <v>14384</v>
      </c>
      <c r="C3772" s="2">
        <v>14397</v>
      </c>
      <c r="D3772" s="2">
        <v>14375</v>
      </c>
      <c r="E3772" s="2">
        <v>14376</v>
      </c>
      <c r="F3772" s="2">
        <v>2768</v>
      </c>
    </row>
    <row r="3773" spans="1:6" ht="15.75" customHeight="1">
      <c r="A3773" s="19">
        <v>44911.729166666664</v>
      </c>
      <c r="B3773" s="2">
        <v>14375</v>
      </c>
      <c r="C3773" s="2">
        <v>14391</v>
      </c>
      <c r="D3773" s="2">
        <v>14369</v>
      </c>
      <c r="E3773" s="2">
        <v>14384</v>
      </c>
      <c r="F3773" s="2">
        <v>3353</v>
      </c>
    </row>
    <row r="3774" spans="1:6" ht="15.75" customHeight="1">
      <c r="A3774" s="19">
        <v>44911.71875</v>
      </c>
      <c r="B3774" s="2">
        <v>14403</v>
      </c>
      <c r="C3774" s="2">
        <v>14407</v>
      </c>
      <c r="D3774" s="2">
        <v>14371</v>
      </c>
      <c r="E3774" s="2">
        <v>14374</v>
      </c>
      <c r="F3774" s="2">
        <v>5443</v>
      </c>
    </row>
    <row r="3775" spans="1:6" ht="15.75" customHeight="1">
      <c r="A3775" s="19">
        <v>44911.708333333336</v>
      </c>
      <c r="B3775" s="2">
        <v>14424</v>
      </c>
      <c r="C3775" s="2">
        <v>14428</v>
      </c>
      <c r="D3775" s="2">
        <v>14403</v>
      </c>
      <c r="E3775" s="2">
        <v>14403</v>
      </c>
      <c r="F3775" s="2">
        <v>3759</v>
      </c>
    </row>
    <row r="3776" spans="1:6" ht="15.75" customHeight="1">
      <c r="A3776" s="19">
        <v>44911.697916666664</v>
      </c>
      <c r="B3776" s="2">
        <v>14424</v>
      </c>
      <c r="C3776" s="2">
        <v>14429</v>
      </c>
      <c r="D3776" s="2">
        <v>14416</v>
      </c>
      <c r="E3776" s="2">
        <v>14424</v>
      </c>
      <c r="F3776" s="2">
        <v>2652</v>
      </c>
    </row>
    <row r="3777" spans="1:6" ht="15.75" customHeight="1">
      <c r="A3777" s="19">
        <v>44911.6875</v>
      </c>
      <c r="B3777" s="2">
        <v>14445</v>
      </c>
      <c r="C3777" s="2">
        <v>14452</v>
      </c>
      <c r="D3777" s="2">
        <v>14422</v>
      </c>
      <c r="E3777" s="2">
        <v>14424</v>
      </c>
      <c r="F3777" s="2">
        <v>3122</v>
      </c>
    </row>
    <row r="3778" spans="1:6" ht="15.75" customHeight="1">
      <c r="A3778" s="19">
        <v>44911.677083333336</v>
      </c>
      <c r="B3778" s="2">
        <v>14462</v>
      </c>
      <c r="C3778" s="2">
        <v>14473</v>
      </c>
      <c r="D3778" s="2">
        <v>14445</v>
      </c>
      <c r="E3778" s="2">
        <v>14446</v>
      </c>
      <c r="F3778" s="2">
        <v>2469</v>
      </c>
    </row>
    <row r="3779" spans="1:6" ht="15.75" customHeight="1">
      <c r="A3779" s="19">
        <v>44911.666666666664</v>
      </c>
      <c r="B3779" s="2">
        <v>14480</v>
      </c>
      <c r="C3779" s="2">
        <v>14481</v>
      </c>
      <c r="D3779" s="2">
        <v>14457</v>
      </c>
      <c r="E3779" s="2">
        <v>14462</v>
      </c>
      <c r="F3779" s="2">
        <v>2303</v>
      </c>
    </row>
    <row r="3780" spans="1:6" ht="15.75" customHeight="1">
      <c r="A3780" s="19">
        <v>44911.65625</v>
      </c>
      <c r="B3780" s="2">
        <v>14484</v>
      </c>
      <c r="C3780" s="2">
        <v>14490</v>
      </c>
      <c r="D3780" s="2">
        <v>14479</v>
      </c>
      <c r="E3780" s="2">
        <v>14479</v>
      </c>
      <c r="F3780" s="2">
        <v>1213</v>
      </c>
    </row>
    <row r="3781" spans="1:6" ht="15.75" customHeight="1">
      <c r="A3781" s="19">
        <v>44911.645833333336</v>
      </c>
      <c r="B3781" s="2">
        <v>14509</v>
      </c>
      <c r="C3781" s="2">
        <v>14510</v>
      </c>
      <c r="D3781" s="2">
        <v>14482</v>
      </c>
      <c r="E3781" s="2">
        <v>14485</v>
      </c>
      <c r="F3781" s="2">
        <v>2079</v>
      </c>
    </row>
    <row r="3782" spans="1:6" ht="15.75" customHeight="1">
      <c r="A3782" s="19">
        <v>44911.635416666664</v>
      </c>
      <c r="B3782" s="2">
        <v>14483</v>
      </c>
      <c r="C3782" s="2">
        <v>14511</v>
      </c>
      <c r="D3782" s="2">
        <v>14481</v>
      </c>
      <c r="E3782" s="2">
        <v>14509</v>
      </c>
      <c r="F3782" s="2">
        <v>4259</v>
      </c>
    </row>
    <row r="3783" spans="1:6" ht="15.75" customHeight="1">
      <c r="A3783" s="19">
        <v>44911.572916666664</v>
      </c>
      <c r="B3783" s="2">
        <v>14473</v>
      </c>
      <c r="C3783" s="2">
        <v>14474</v>
      </c>
      <c r="D3783" s="2">
        <v>14436</v>
      </c>
      <c r="E3783" s="2">
        <v>14465</v>
      </c>
      <c r="F3783" s="2">
        <v>7625</v>
      </c>
    </row>
    <row r="3784" spans="1:6" ht="15.75" customHeight="1">
      <c r="A3784" s="19">
        <v>44911.5625</v>
      </c>
      <c r="B3784" s="2">
        <v>14457</v>
      </c>
      <c r="C3784" s="2">
        <v>14479</v>
      </c>
      <c r="D3784" s="2">
        <v>14444</v>
      </c>
      <c r="E3784" s="2">
        <v>14474</v>
      </c>
      <c r="F3784" s="2">
        <v>6063</v>
      </c>
    </row>
    <row r="3785" spans="1:6" ht="15.75" customHeight="1">
      <c r="A3785" s="19">
        <v>44911.552083333336</v>
      </c>
      <c r="B3785" s="2">
        <v>14453</v>
      </c>
      <c r="C3785" s="2">
        <v>14472</v>
      </c>
      <c r="D3785" s="2">
        <v>14451</v>
      </c>
      <c r="E3785" s="2">
        <v>14457</v>
      </c>
      <c r="F3785" s="2">
        <v>3834</v>
      </c>
    </row>
    <row r="3786" spans="1:6" ht="15.75" customHeight="1">
      <c r="A3786" s="19">
        <v>44911.541666666664</v>
      </c>
      <c r="B3786" s="2">
        <v>14483</v>
      </c>
      <c r="C3786" s="2">
        <v>14490</v>
      </c>
      <c r="D3786" s="2">
        <v>14450</v>
      </c>
      <c r="E3786" s="2">
        <v>14454</v>
      </c>
      <c r="F3786" s="2">
        <v>6888</v>
      </c>
    </row>
    <row r="3787" spans="1:6" ht="15.75" customHeight="1">
      <c r="A3787" s="19">
        <v>44911.53125</v>
      </c>
      <c r="B3787" s="2">
        <v>14514</v>
      </c>
      <c r="C3787" s="2">
        <v>14518</v>
      </c>
      <c r="D3787" s="2">
        <v>14477</v>
      </c>
      <c r="E3787" s="2">
        <v>14482</v>
      </c>
      <c r="F3787" s="2">
        <v>7500</v>
      </c>
    </row>
    <row r="3788" spans="1:6" ht="15.75" customHeight="1">
      <c r="A3788" s="19">
        <v>44911.520833333336</v>
      </c>
      <c r="B3788" s="2">
        <v>14524</v>
      </c>
      <c r="C3788" s="2">
        <v>14528</v>
      </c>
      <c r="D3788" s="2">
        <v>14503</v>
      </c>
      <c r="E3788" s="2">
        <v>14513</v>
      </c>
      <c r="F3788" s="2">
        <v>3173</v>
      </c>
    </row>
    <row r="3789" spans="1:6" ht="15.75" customHeight="1">
      <c r="A3789" s="19">
        <v>44911.510416666664</v>
      </c>
      <c r="B3789" s="2">
        <v>14524</v>
      </c>
      <c r="C3789" s="2">
        <v>14530</v>
      </c>
      <c r="D3789" s="2">
        <v>14511</v>
      </c>
      <c r="E3789" s="2">
        <v>14524</v>
      </c>
      <c r="F3789" s="2">
        <v>2718</v>
      </c>
    </row>
    <row r="3790" spans="1:6" ht="15.75" customHeight="1">
      <c r="A3790" s="19">
        <v>44911.5</v>
      </c>
      <c r="B3790" s="2">
        <v>14523</v>
      </c>
      <c r="C3790" s="2">
        <v>14527</v>
      </c>
      <c r="D3790" s="2">
        <v>14510</v>
      </c>
      <c r="E3790" s="2">
        <v>14524</v>
      </c>
      <c r="F3790" s="2">
        <v>2371</v>
      </c>
    </row>
    <row r="3791" spans="1:6" ht="15.75" customHeight="1">
      <c r="A3791" s="19">
        <v>44911.489583333336</v>
      </c>
      <c r="B3791" s="2">
        <v>14504</v>
      </c>
      <c r="C3791" s="2">
        <v>14531</v>
      </c>
      <c r="D3791" s="2">
        <v>14504</v>
      </c>
      <c r="E3791" s="2">
        <v>14523</v>
      </c>
      <c r="F3791" s="2">
        <v>4823</v>
      </c>
    </row>
    <row r="3792" spans="1:6" ht="15.75" customHeight="1">
      <c r="A3792" s="19">
        <v>44911.479166666664</v>
      </c>
      <c r="B3792" s="2">
        <v>14513</v>
      </c>
      <c r="C3792" s="2">
        <v>14521</v>
      </c>
      <c r="D3792" s="2">
        <v>14503</v>
      </c>
      <c r="E3792" s="2">
        <v>14504</v>
      </c>
      <c r="F3792" s="2">
        <v>4418</v>
      </c>
    </row>
    <row r="3793" spans="1:6" ht="15.75" customHeight="1">
      <c r="A3793" s="19">
        <v>44911.46875</v>
      </c>
      <c r="B3793" s="2">
        <v>14538</v>
      </c>
      <c r="C3793" s="2">
        <v>14540</v>
      </c>
      <c r="D3793" s="2">
        <v>14506</v>
      </c>
      <c r="E3793" s="2">
        <v>14513</v>
      </c>
      <c r="F3793" s="2">
        <v>6107</v>
      </c>
    </row>
    <row r="3794" spans="1:6" ht="15.75" customHeight="1">
      <c r="A3794" s="19">
        <v>44911.458333333336</v>
      </c>
      <c r="B3794" s="2">
        <v>14534</v>
      </c>
      <c r="C3794" s="2">
        <v>14550</v>
      </c>
      <c r="D3794" s="2">
        <v>14526</v>
      </c>
      <c r="E3794" s="2">
        <v>14539</v>
      </c>
      <c r="F3794" s="2">
        <v>8789</v>
      </c>
    </row>
    <row r="3795" spans="1:6" ht="15.75" customHeight="1">
      <c r="A3795" s="19">
        <v>44911.447916666664</v>
      </c>
      <c r="B3795" s="2">
        <v>14498</v>
      </c>
      <c r="C3795" s="2">
        <v>14541</v>
      </c>
      <c r="D3795" s="2">
        <v>14497</v>
      </c>
      <c r="E3795" s="2">
        <v>14534</v>
      </c>
      <c r="F3795" s="2">
        <v>13204</v>
      </c>
    </row>
    <row r="3796" spans="1:6" ht="15.75" customHeight="1">
      <c r="A3796" s="19">
        <v>44911.4375</v>
      </c>
      <c r="B3796" s="2">
        <v>14466</v>
      </c>
      <c r="C3796" s="2">
        <v>14503</v>
      </c>
      <c r="D3796" s="2">
        <v>14460</v>
      </c>
      <c r="E3796" s="2">
        <v>14498</v>
      </c>
      <c r="F3796" s="2">
        <v>12462</v>
      </c>
    </row>
    <row r="3797" spans="1:6" ht="15.75" customHeight="1">
      <c r="A3797" s="19">
        <v>44911.427083333336</v>
      </c>
      <c r="B3797" s="2">
        <v>14424</v>
      </c>
      <c r="C3797" s="2">
        <v>14470</v>
      </c>
      <c r="D3797" s="2">
        <v>14420</v>
      </c>
      <c r="E3797" s="2">
        <v>14468</v>
      </c>
      <c r="F3797" s="2">
        <v>9152</v>
      </c>
    </row>
    <row r="3798" spans="1:6" ht="15.75" customHeight="1">
      <c r="A3798" s="19">
        <v>44911.416666666664</v>
      </c>
      <c r="B3798" s="2">
        <v>14470</v>
      </c>
      <c r="C3798" s="2">
        <v>14476</v>
      </c>
      <c r="D3798" s="2">
        <v>14411</v>
      </c>
      <c r="E3798" s="2">
        <v>14422</v>
      </c>
      <c r="F3798" s="2">
        <v>16664</v>
      </c>
    </row>
    <row r="3799" spans="1:6" ht="15.75" customHeight="1">
      <c r="A3799" s="19">
        <v>44911.40625</v>
      </c>
      <c r="B3799" s="2">
        <v>14454</v>
      </c>
      <c r="C3799" s="2">
        <v>14494</v>
      </c>
      <c r="D3799" s="2">
        <v>14454</v>
      </c>
      <c r="E3799" s="2">
        <v>14472</v>
      </c>
      <c r="F3799" s="2">
        <v>11682</v>
      </c>
    </row>
    <row r="3800" spans="1:6" ht="15.75" customHeight="1">
      <c r="A3800" s="19">
        <v>44911.395833333336</v>
      </c>
      <c r="B3800" s="2">
        <v>14469</v>
      </c>
      <c r="C3800" s="2">
        <v>14479</v>
      </c>
      <c r="D3800" s="2">
        <v>14449</v>
      </c>
      <c r="E3800" s="2">
        <v>14455</v>
      </c>
      <c r="F3800" s="2">
        <v>11622</v>
      </c>
    </row>
    <row r="3801" spans="1:6" ht="15.75" customHeight="1">
      <c r="A3801" s="19">
        <v>44911.385416666664</v>
      </c>
      <c r="B3801" s="2">
        <v>14429</v>
      </c>
      <c r="C3801" s="2">
        <v>14478</v>
      </c>
      <c r="D3801" s="2">
        <v>14429</v>
      </c>
      <c r="E3801" s="2">
        <v>14469</v>
      </c>
      <c r="F3801" s="2">
        <v>17625</v>
      </c>
    </row>
    <row r="3802" spans="1:6" ht="15.75" customHeight="1">
      <c r="A3802" s="19">
        <v>44911.375</v>
      </c>
      <c r="B3802" s="2">
        <v>14440</v>
      </c>
      <c r="C3802" s="2">
        <v>14451</v>
      </c>
      <c r="D3802" s="2">
        <v>14415</v>
      </c>
      <c r="E3802" s="2">
        <v>14429</v>
      </c>
      <c r="F3802" s="2">
        <v>13387</v>
      </c>
    </row>
    <row r="3803" spans="1:6" ht="15.75" customHeight="1">
      <c r="A3803" s="19">
        <v>44911.208333333336</v>
      </c>
      <c r="B3803" s="2">
        <v>14442</v>
      </c>
      <c r="C3803" s="2">
        <v>14452</v>
      </c>
      <c r="D3803" s="2">
        <v>14435</v>
      </c>
      <c r="E3803" s="2">
        <v>14440</v>
      </c>
      <c r="F3803" s="2">
        <v>1368</v>
      </c>
    </row>
    <row r="3804" spans="1:6" ht="15.75" customHeight="1">
      <c r="A3804" s="19">
        <v>44911.197916666664</v>
      </c>
      <c r="B3804" s="2">
        <v>14462</v>
      </c>
      <c r="C3804" s="2">
        <v>14470</v>
      </c>
      <c r="D3804" s="2">
        <v>14440</v>
      </c>
      <c r="E3804" s="2">
        <v>14442</v>
      </c>
      <c r="F3804" s="2">
        <v>1273</v>
      </c>
    </row>
    <row r="3805" spans="1:6" ht="15.75" customHeight="1">
      <c r="A3805" s="19">
        <v>44911.1875</v>
      </c>
      <c r="B3805" s="2">
        <v>14448</v>
      </c>
      <c r="C3805" s="2">
        <v>14466</v>
      </c>
      <c r="D3805" s="2">
        <v>14441</v>
      </c>
      <c r="E3805" s="2">
        <v>14462</v>
      </c>
      <c r="F3805" s="2">
        <v>977</v>
      </c>
    </row>
    <row r="3806" spans="1:6" ht="15.75" customHeight="1">
      <c r="A3806" s="19">
        <v>44911.177083333336</v>
      </c>
      <c r="B3806" s="2">
        <v>14456</v>
      </c>
      <c r="C3806" s="2">
        <v>14471</v>
      </c>
      <c r="D3806" s="2">
        <v>14445</v>
      </c>
      <c r="E3806" s="2">
        <v>14447</v>
      </c>
      <c r="F3806" s="2">
        <v>1848</v>
      </c>
    </row>
    <row r="3807" spans="1:6" ht="15.75" customHeight="1">
      <c r="A3807" s="19">
        <v>44911.166666666664</v>
      </c>
      <c r="B3807" s="2">
        <v>14458</v>
      </c>
      <c r="C3807" s="2">
        <v>14459</v>
      </c>
      <c r="D3807" s="2">
        <v>14430</v>
      </c>
      <c r="E3807" s="2">
        <v>14455</v>
      </c>
      <c r="F3807" s="2">
        <v>1549</v>
      </c>
    </row>
    <row r="3808" spans="1:6" ht="15.75" customHeight="1">
      <c r="A3808" s="19">
        <v>44911.15625</v>
      </c>
      <c r="B3808" s="2">
        <v>14424</v>
      </c>
      <c r="C3808" s="2">
        <v>14458</v>
      </c>
      <c r="D3808" s="2">
        <v>14423</v>
      </c>
      <c r="E3808" s="2">
        <v>14458</v>
      </c>
      <c r="F3808" s="2">
        <v>1977</v>
      </c>
    </row>
    <row r="3809" spans="1:6" ht="15.75" customHeight="1">
      <c r="A3809" s="19">
        <v>44911.145833333336</v>
      </c>
      <c r="B3809" s="2">
        <v>14414</v>
      </c>
      <c r="C3809" s="2">
        <v>14428</v>
      </c>
      <c r="D3809" s="2">
        <v>14408</v>
      </c>
      <c r="E3809" s="2">
        <v>14425</v>
      </c>
      <c r="F3809" s="2">
        <v>1297</v>
      </c>
    </row>
    <row r="3810" spans="1:6" ht="15.75" customHeight="1">
      <c r="A3810" s="19">
        <v>44911.135416666664</v>
      </c>
      <c r="B3810" s="2">
        <v>14428</v>
      </c>
      <c r="C3810" s="2">
        <v>14431</v>
      </c>
      <c r="D3810" s="2">
        <v>14410</v>
      </c>
      <c r="E3810" s="2">
        <v>14411</v>
      </c>
      <c r="F3810" s="2">
        <v>1455</v>
      </c>
    </row>
    <row r="3811" spans="1:6" ht="15.75" customHeight="1">
      <c r="A3811" s="19">
        <v>44911.125</v>
      </c>
      <c r="B3811" s="2">
        <v>14430</v>
      </c>
      <c r="C3811" s="2">
        <v>14433</v>
      </c>
      <c r="D3811" s="2">
        <v>14414</v>
      </c>
      <c r="E3811" s="2">
        <v>14428</v>
      </c>
      <c r="F3811" s="2">
        <v>2270</v>
      </c>
    </row>
    <row r="3812" spans="1:6" ht="15.75" customHeight="1">
      <c r="A3812" s="19">
        <v>44911.114583333336</v>
      </c>
      <c r="B3812" s="2">
        <v>14446</v>
      </c>
      <c r="C3812" s="2">
        <v>14446</v>
      </c>
      <c r="D3812" s="2">
        <v>14430</v>
      </c>
      <c r="E3812" s="2">
        <v>14430</v>
      </c>
      <c r="F3812" s="2">
        <v>1796</v>
      </c>
    </row>
    <row r="3813" spans="1:6" ht="15.75" customHeight="1">
      <c r="A3813" s="19">
        <v>44911.104166666664</v>
      </c>
      <c r="B3813" s="2">
        <v>14457</v>
      </c>
      <c r="C3813" s="2">
        <v>14461</v>
      </c>
      <c r="D3813" s="2">
        <v>14441</v>
      </c>
      <c r="E3813" s="2">
        <v>14446</v>
      </c>
      <c r="F3813" s="2">
        <v>2283</v>
      </c>
    </row>
    <row r="3814" spans="1:6" ht="15.75" customHeight="1">
      <c r="A3814" s="19">
        <v>44911.09375</v>
      </c>
      <c r="B3814" s="2">
        <v>14480</v>
      </c>
      <c r="C3814" s="2">
        <v>14480</v>
      </c>
      <c r="D3814" s="2">
        <v>14455</v>
      </c>
      <c r="E3814" s="2">
        <v>14457</v>
      </c>
      <c r="F3814" s="2">
        <v>2776</v>
      </c>
    </row>
    <row r="3815" spans="1:6" ht="15.75" customHeight="1">
      <c r="A3815" s="19">
        <v>44911.083333333336</v>
      </c>
      <c r="B3815" s="2">
        <v>14488</v>
      </c>
      <c r="C3815" s="2">
        <v>14493</v>
      </c>
      <c r="D3815" s="2">
        <v>14471</v>
      </c>
      <c r="E3815" s="2">
        <v>14479</v>
      </c>
      <c r="F3815" s="2">
        <v>2006</v>
      </c>
    </row>
    <row r="3816" spans="1:6" ht="15.75" customHeight="1">
      <c r="A3816" s="19">
        <v>44911.072916666664</v>
      </c>
      <c r="B3816" s="2">
        <v>14497</v>
      </c>
      <c r="C3816" s="2">
        <v>14509</v>
      </c>
      <c r="D3816" s="2">
        <v>14488</v>
      </c>
      <c r="E3816" s="2">
        <v>14489</v>
      </c>
      <c r="F3816" s="2">
        <v>1379</v>
      </c>
    </row>
    <row r="3817" spans="1:6" ht="15.75" customHeight="1">
      <c r="A3817" s="19">
        <v>44911.0625</v>
      </c>
      <c r="B3817" s="2">
        <v>14498</v>
      </c>
      <c r="C3817" s="2">
        <v>14500</v>
      </c>
      <c r="D3817" s="2">
        <v>14487</v>
      </c>
      <c r="E3817" s="2">
        <v>14498</v>
      </c>
      <c r="F3817" s="2">
        <v>1086</v>
      </c>
    </row>
    <row r="3818" spans="1:6" ht="15.75" customHeight="1">
      <c r="A3818" s="19">
        <v>44911.052083333336</v>
      </c>
      <c r="B3818" s="2">
        <v>14487</v>
      </c>
      <c r="C3818" s="2">
        <v>14506</v>
      </c>
      <c r="D3818" s="2">
        <v>14487</v>
      </c>
      <c r="E3818" s="2">
        <v>14497</v>
      </c>
      <c r="F3818" s="2">
        <v>2164</v>
      </c>
    </row>
    <row r="3819" spans="1:6" ht="15.75" customHeight="1">
      <c r="A3819" s="19">
        <v>44911.041666666664</v>
      </c>
      <c r="B3819" s="2">
        <v>14494</v>
      </c>
      <c r="C3819" s="2">
        <v>14503</v>
      </c>
      <c r="D3819" s="2">
        <v>14477</v>
      </c>
      <c r="E3819" s="2">
        <v>14487</v>
      </c>
      <c r="F3819" s="2">
        <v>3270</v>
      </c>
    </row>
    <row r="3820" spans="1:6" ht="15.75" customHeight="1">
      <c r="A3820" s="19">
        <v>44911.03125</v>
      </c>
      <c r="B3820" s="2">
        <v>14506</v>
      </c>
      <c r="C3820" s="2">
        <v>14509</v>
      </c>
      <c r="D3820" s="2">
        <v>14491</v>
      </c>
      <c r="E3820" s="2">
        <v>14495</v>
      </c>
      <c r="F3820" s="2">
        <v>2060</v>
      </c>
    </row>
    <row r="3821" spans="1:6" ht="15.75" customHeight="1">
      <c r="A3821" s="19">
        <v>44911.020833333336</v>
      </c>
      <c r="B3821" s="2">
        <v>14497</v>
      </c>
      <c r="C3821" s="2">
        <v>14511</v>
      </c>
      <c r="D3821" s="2">
        <v>14484</v>
      </c>
      <c r="E3821" s="2">
        <v>14504</v>
      </c>
      <c r="F3821" s="2">
        <v>3799</v>
      </c>
    </row>
    <row r="3822" spans="1:6" ht="15.75" customHeight="1">
      <c r="A3822" s="19">
        <v>44911.010416666664</v>
      </c>
      <c r="B3822" s="2">
        <v>14513</v>
      </c>
      <c r="C3822" s="2">
        <v>14526</v>
      </c>
      <c r="D3822" s="2">
        <v>14490</v>
      </c>
      <c r="E3822" s="2">
        <v>14497</v>
      </c>
      <c r="F3822" s="2">
        <v>4300</v>
      </c>
    </row>
    <row r="3823" spans="1:6" ht="15.75" customHeight="1">
      <c r="A3823" s="19">
        <v>44911</v>
      </c>
      <c r="B3823" s="2">
        <v>14528</v>
      </c>
      <c r="C3823" s="2">
        <v>14530</v>
      </c>
      <c r="D3823" s="2">
        <v>14505</v>
      </c>
      <c r="E3823" s="2">
        <v>14513</v>
      </c>
      <c r="F3823" s="2">
        <v>2811</v>
      </c>
    </row>
    <row r="3824" spans="1:6" ht="15.75" customHeight="1">
      <c r="A3824" s="19">
        <v>44910.989583333336</v>
      </c>
      <c r="B3824" s="2">
        <v>14517</v>
      </c>
      <c r="C3824" s="2">
        <v>14533</v>
      </c>
      <c r="D3824" s="2">
        <v>14501</v>
      </c>
      <c r="E3824" s="2">
        <v>14527</v>
      </c>
      <c r="F3824" s="2">
        <v>5388</v>
      </c>
    </row>
    <row r="3825" spans="1:6" ht="15.75" customHeight="1">
      <c r="A3825" s="19">
        <v>44910.979166666664</v>
      </c>
      <c r="B3825" s="2">
        <v>14516</v>
      </c>
      <c r="C3825" s="2">
        <v>14531</v>
      </c>
      <c r="D3825" s="2">
        <v>14510</v>
      </c>
      <c r="E3825" s="2">
        <v>14519</v>
      </c>
      <c r="F3825" s="2">
        <v>4062</v>
      </c>
    </row>
    <row r="3826" spans="1:6" ht="15.75" customHeight="1">
      <c r="A3826" s="19">
        <v>44910.96875</v>
      </c>
      <c r="B3826" s="2">
        <v>14534</v>
      </c>
      <c r="C3826" s="2">
        <v>14534</v>
      </c>
      <c r="D3826" s="2">
        <v>14507</v>
      </c>
      <c r="E3826" s="2">
        <v>14516</v>
      </c>
      <c r="F3826" s="2">
        <v>8224</v>
      </c>
    </row>
    <row r="3827" spans="1:6" ht="15.75" customHeight="1">
      <c r="A3827" s="19">
        <v>44910.958333333336</v>
      </c>
      <c r="B3827" s="2">
        <v>14568</v>
      </c>
      <c r="C3827" s="2">
        <v>14569</v>
      </c>
      <c r="D3827" s="2">
        <v>14522</v>
      </c>
      <c r="E3827" s="2">
        <v>14533</v>
      </c>
      <c r="F3827" s="2">
        <v>7915</v>
      </c>
    </row>
    <row r="3828" spans="1:6" ht="15.75" customHeight="1">
      <c r="A3828" s="19">
        <v>44910.947916666664</v>
      </c>
      <c r="B3828" s="2">
        <v>14593</v>
      </c>
      <c r="C3828" s="2">
        <v>14605</v>
      </c>
      <c r="D3828" s="2">
        <v>14548</v>
      </c>
      <c r="E3828" s="2">
        <v>14568</v>
      </c>
      <c r="F3828" s="2">
        <v>10508</v>
      </c>
    </row>
    <row r="3829" spans="1:6" ht="15.75" customHeight="1">
      <c r="A3829" s="19">
        <v>44910.9375</v>
      </c>
      <c r="B3829" s="2">
        <v>14593</v>
      </c>
      <c r="C3829" s="2">
        <v>14596</v>
      </c>
      <c r="D3829" s="2">
        <v>14581</v>
      </c>
      <c r="E3829" s="2">
        <v>14594</v>
      </c>
      <c r="F3829" s="2">
        <v>1930</v>
      </c>
    </row>
    <row r="3830" spans="1:6" ht="15.75" customHeight="1">
      <c r="A3830" s="19">
        <v>44910.927083333336</v>
      </c>
      <c r="B3830" s="2">
        <v>14596</v>
      </c>
      <c r="C3830" s="2">
        <v>14605</v>
      </c>
      <c r="D3830" s="2">
        <v>14584</v>
      </c>
      <c r="E3830" s="2">
        <v>14592</v>
      </c>
      <c r="F3830" s="2">
        <v>3301</v>
      </c>
    </row>
    <row r="3831" spans="1:6" ht="15.75" customHeight="1">
      <c r="A3831" s="19">
        <v>44910.916666666664</v>
      </c>
      <c r="B3831" s="2">
        <v>14585</v>
      </c>
      <c r="C3831" s="2">
        <v>14597</v>
      </c>
      <c r="D3831" s="2">
        <v>14570</v>
      </c>
      <c r="E3831" s="2">
        <v>14594</v>
      </c>
      <c r="F3831" s="2">
        <v>3287</v>
      </c>
    </row>
    <row r="3832" spans="1:6" ht="15.75" customHeight="1">
      <c r="A3832" s="19">
        <v>44910.90625</v>
      </c>
      <c r="B3832" s="2">
        <v>14595</v>
      </c>
      <c r="C3832" s="2">
        <v>14614</v>
      </c>
      <c r="D3832" s="2">
        <v>14573</v>
      </c>
      <c r="E3832" s="2">
        <v>14585</v>
      </c>
      <c r="F3832" s="2">
        <v>5246</v>
      </c>
    </row>
    <row r="3833" spans="1:6" ht="15.75" customHeight="1">
      <c r="A3833" s="19">
        <v>44910.895833333336</v>
      </c>
      <c r="B3833" s="2">
        <v>14617</v>
      </c>
      <c r="C3833" s="2">
        <v>14625</v>
      </c>
      <c r="D3833" s="2">
        <v>14582</v>
      </c>
      <c r="E3833" s="2">
        <v>14595</v>
      </c>
      <c r="F3833" s="2">
        <v>5293</v>
      </c>
    </row>
    <row r="3834" spans="1:6" ht="15.75" customHeight="1">
      <c r="A3834" s="19">
        <v>44910.885416666664</v>
      </c>
      <c r="B3834" s="2">
        <v>14631</v>
      </c>
      <c r="C3834" s="2">
        <v>14632</v>
      </c>
      <c r="D3834" s="2">
        <v>14613</v>
      </c>
      <c r="E3834" s="2">
        <v>14617</v>
      </c>
      <c r="F3834" s="2">
        <v>1480</v>
      </c>
    </row>
    <row r="3835" spans="1:6" ht="15.75" customHeight="1">
      <c r="A3835" s="19">
        <v>44910.875</v>
      </c>
      <c r="B3835" s="2">
        <v>14631</v>
      </c>
      <c r="C3835" s="2">
        <v>14635</v>
      </c>
      <c r="D3835" s="2">
        <v>14625</v>
      </c>
      <c r="E3835" s="2">
        <v>14630</v>
      </c>
      <c r="F3835" s="2">
        <v>520</v>
      </c>
    </row>
    <row r="3836" spans="1:6" ht="15.75" customHeight="1">
      <c r="A3836" s="19">
        <v>44910.864583333336</v>
      </c>
      <c r="B3836" s="2">
        <v>14629</v>
      </c>
      <c r="C3836" s="2">
        <v>14635</v>
      </c>
      <c r="D3836" s="2">
        <v>14618</v>
      </c>
      <c r="E3836" s="2">
        <v>14632</v>
      </c>
      <c r="F3836" s="2">
        <v>1188</v>
      </c>
    </row>
    <row r="3837" spans="1:6" ht="15.75" customHeight="1">
      <c r="A3837" s="19">
        <v>44910.854166666664</v>
      </c>
      <c r="B3837" s="2">
        <v>14626</v>
      </c>
      <c r="C3837" s="2">
        <v>14633</v>
      </c>
      <c r="D3837" s="2">
        <v>14623</v>
      </c>
      <c r="E3837" s="2">
        <v>14630</v>
      </c>
      <c r="F3837" s="2">
        <v>745</v>
      </c>
    </row>
    <row r="3838" spans="1:6" ht="15.75" customHeight="1">
      <c r="A3838" s="19">
        <v>44910.84375</v>
      </c>
      <c r="B3838" s="2">
        <v>14634</v>
      </c>
      <c r="C3838" s="2">
        <v>14636</v>
      </c>
      <c r="D3838" s="2">
        <v>14620</v>
      </c>
      <c r="E3838" s="2">
        <v>14627</v>
      </c>
      <c r="F3838" s="2">
        <v>1199</v>
      </c>
    </row>
    <row r="3839" spans="1:6" ht="15.75" customHeight="1">
      <c r="A3839" s="19">
        <v>44910.833333333336</v>
      </c>
      <c r="B3839" s="2">
        <v>14634</v>
      </c>
      <c r="C3839" s="2">
        <v>14637</v>
      </c>
      <c r="D3839" s="2">
        <v>14629</v>
      </c>
      <c r="E3839" s="2">
        <v>14634</v>
      </c>
      <c r="F3839" s="2">
        <v>861</v>
      </c>
    </row>
    <row r="3840" spans="1:6" ht="15.75" customHeight="1">
      <c r="A3840" s="19">
        <v>44910.822916666664</v>
      </c>
      <c r="B3840" s="2">
        <v>14633</v>
      </c>
      <c r="C3840" s="2">
        <v>14634</v>
      </c>
      <c r="D3840" s="2">
        <v>14624</v>
      </c>
      <c r="E3840" s="2">
        <v>14634</v>
      </c>
      <c r="F3840" s="2">
        <v>776</v>
      </c>
    </row>
    <row r="3841" spans="1:6" ht="15.75" customHeight="1">
      <c r="A3841" s="19">
        <v>44910.8125</v>
      </c>
      <c r="B3841" s="2">
        <v>14628</v>
      </c>
      <c r="C3841" s="2">
        <v>14638</v>
      </c>
      <c r="D3841" s="2">
        <v>14626</v>
      </c>
      <c r="E3841" s="2">
        <v>14632</v>
      </c>
      <c r="F3841" s="2">
        <v>1542</v>
      </c>
    </row>
    <row r="3842" spans="1:6" ht="15.75" customHeight="1">
      <c r="A3842" s="19">
        <v>44910.802083333336</v>
      </c>
      <c r="B3842" s="2">
        <v>14622</v>
      </c>
      <c r="C3842" s="2">
        <v>14630</v>
      </c>
      <c r="D3842" s="2">
        <v>14617</v>
      </c>
      <c r="E3842" s="2">
        <v>14627</v>
      </c>
      <c r="F3842" s="2">
        <v>1007</v>
      </c>
    </row>
    <row r="3843" spans="1:6" ht="15.75" customHeight="1">
      <c r="A3843" s="19">
        <v>44910.791666666664</v>
      </c>
      <c r="B3843" s="2">
        <v>14627</v>
      </c>
      <c r="C3843" s="2">
        <v>14630</v>
      </c>
      <c r="D3843" s="2">
        <v>14620</v>
      </c>
      <c r="E3843" s="2">
        <v>14620</v>
      </c>
      <c r="F3843" s="2">
        <v>905</v>
      </c>
    </row>
    <row r="3844" spans="1:6" ht="15.75" customHeight="1">
      <c r="A3844" s="19">
        <v>44910.78125</v>
      </c>
      <c r="B3844" s="2">
        <v>14618</v>
      </c>
      <c r="C3844" s="2">
        <v>14632</v>
      </c>
      <c r="D3844" s="2">
        <v>14615</v>
      </c>
      <c r="E3844" s="2">
        <v>14627</v>
      </c>
      <c r="F3844" s="2">
        <v>1632</v>
      </c>
    </row>
    <row r="3845" spans="1:6" ht="15.75" customHeight="1">
      <c r="A3845" s="19">
        <v>44910.770833333336</v>
      </c>
      <c r="B3845" s="2">
        <v>14615</v>
      </c>
      <c r="C3845" s="2">
        <v>14622</v>
      </c>
      <c r="D3845" s="2">
        <v>14612</v>
      </c>
      <c r="E3845" s="2">
        <v>14618</v>
      </c>
      <c r="F3845" s="2">
        <v>812</v>
      </c>
    </row>
    <row r="3846" spans="1:6" ht="15.75" customHeight="1">
      <c r="A3846" s="19">
        <v>44910.760416666664</v>
      </c>
      <c r="B3846" s="2">
        <v>14618</v>
      </c>
      <c r="C3846" s="2">
        <v>14624</v>
      </c>
      <c r="D3846" s="2">
        <v>14611</v>
      </c>
      <c r="E3846" s="2">
        <v>14616</v>
      </c>
      <c r="F3846" s="2">
        <v>1470</v>
      </c>
    </row>
    <row r="3847" spans="1:6" ht="15.75" customHeight="1">
      <c r="A3847" s="19">
        <v>44910.75</v>
      </c>
      <c r="B3847" s="2">
        <v>14608</v>
      </c>
      <c r="C3847" s="2">
        <v>14623</v>
      </c>
      <c r="D3847" s="2">
        <v>14600</v>
      </c>
      <c r="E3847" s="2">
        <v>14618</v>
      </c>
      <c r="F3847" s="2">
        <v>2149</v>
      </c>
    </row>
    <row r="3848" spans="1:6" ht="15.75" customHeight="1">
      <c r="A3848" s="19">
        <v>44910.739583333336</v>
      </c>
      <c r="B3848" s="2">
        <v>14619</v>
      </c>
      <c r="C3848" s="2">
        <v>14621</v>
      </c>
      <c r="D3848" s="2">
        <v>14604</v>
      </c>
      <c r="E3848" s="2">
        <v>14608</v>
      </c>
      <c r="F3848" s="2">
        <v>1610</v>
      </c>
    </row>
    <row r="3849" spans="1:6" ht="15.75" customHeight="1">
      <c r="A3849" s="19">
        <v>44910.729166666664</v>
      </c>
      <c r="B3849" s="2">
        <v>14610</v>
      </c>
      <c r="C3849" s="2">
        <v>14623</v>
      </c>
      <c r="D3849" s="2">
        <v>14603</v>
      </c>
      <c r="E3849" s="2">
        <v>14620</v>
      </c>
      <c r="F3849" s="2">
        <v>2360</v>
      </c>
    </row>
    <row r="3850" spans="1:6" ht="15.75" customHeight="1">
      <c r="A3850" s="19">
        <v>44910.71875</v>
      </c>
      <c r="B3850" s="2">
        <v>14640</v>
      </c>
      <c r="C3850" s="2">
        <v>14641</v>
      </c>
      <c r="D3850" s="2">
        <v>14610</v>
      </c>
      <c r="E3850" s="2">
        <v>14610</v>
      </c>
      <c r="F3850" s="2">
        <v>4866</v>
      </c>
    </row>
    <row r="3851" spans="1:6" ht="15.75" customHeight="1">
      <c r="A3851" s="19">
        <v>44910.708333333336</v>
      </c>
      <c r="B3851" s="2">
        <v>14647</v>
      </c>
      <c r="C3851" s="2">
        <v>14654</v>
      </c>
      <c r="D3851" s="2">
        <v>14640</v>
      </c>
      <c r="E3851" s="2">
        <v>14641</v>
      </c>
      <c r="F3851" s="2">
        <v>1446</v>
      </c>
    </row>
    <row r="3852" spans="1:6" ht="15.75" customHeight="1">
      <c r="A3852" s="19">
        <v>44910.697916666664</v>
      </c>
      <c r="B3852" s="2">
        <v>14641</v>
      </c>
      <c r="C3852" s="2">
        <v>14652</v>
      </c>
      <c r="D3852" s="2">
        <v>14636</v>
      </c>
      <c r="E3852" s="2">
        <v>14648</v>
      </c>
      <c r="F3852" s="2">
        <v>2173</v>
      </c>
    </row>
    <row r="3853" spans="1:6" ht="15.75" customHeight="1">
      <c r="A3853" s="19">
        <v>44910.6875</v>
      </c>
      <c r="B3853" s="2">
        <v>14664</v>
      </c>
      <c r="C3853" s="2">
        <v>14667</v>
      </c>
      <c r="D3853" s="2">
        <v>14639</v>
      </c>
      <c r="E3853" s="2">
        <v>14641</v>
      </c>
      <c r="F3853" s="2">
        <v>3836</v>
      </c>
    </row>
    <row r="3854" spans="1:6" ht="15.75" customHeight="1">
      <c r="A3854" s="19">
        <v>44910.677083333336</v>
      </c>
      <c r="B3854" s="2">
        <v>14664</v>
      </c>
      <c r="C3854" s="2">
        <v>14674</v>
      </c>
      <c r="D3854" s="2">
        <v>14658</v>
      </c>
      <c r="E3854" s="2">
        <v>14664</v>
      </c>
      <c r="F3854" s="2">
        <v>2101</v>
      </c>
    </row>
    <row r="3855" spans="1:6" ht="15.75" customHeight="1">
      <c r="A3855" s="19">
        <v>44910.666666666664</v>
      </c>
      <c r="B3855" s="2">
        <v>14669</v>
      </c>
      <c r="C3855" s="2">
        <v>14671</v>
      </c>
      <c r="D3855" s="2">
        <v>14656</v>
      </c>
      <c r="E3855" s="2">
        <v>14665</v>
      </c>
      <c r="F3855" s="2">
        <v>3345</v>
      </c>
    </row>
    <row r="3856" spans="1:6" ht="15.75" customHeight="1">
      <c r="A3856" s="19">
        <v>44910.65625</v>
      </c>
      <c r="B3856" s="2">
        <v>14685</v>
      </c>
      <c r="C3856" s="2">
        <v>14690</v>
      </c>
      <c r="D3856" s="2">
        <v>14669</v>
      </c>
      <c r="E3856" s="2">
        <v>14669</v>
      </c>
      <c r="F3856" s="2">
        <v>2921</v>
      </c>
    </row>
    <row r="3857" spans="1:6" ht="15.75" customHeight="1">
      <c r="A3857" s="19">
        <v>44910.645833333336</v>
      </c>
      <c r="B3857" s="2">
        <v>14698</v>
      </c>
      <c r="C3857" s="2">
        <v>14700</v>
      </c>
      <c r="D3857" s="2">
        <v>14684</v>
      </c>
      <c r="E3857" s="2">
        <v>14685</v>
      </c>
      <c r="F3857" s="2">
        <v>2176</v>
      </c>
    </row>
    <row r="3858" spans="1:6" ht="15.75" customHeight="1">
      <c r="A3858" s="19">
        <v>44910.635416666664</v>
      </c>
      <c r="B3858" s="2">
        <v>14700</v>
      </c>
      <c r="C3858" s="2">
        <v>14702</v>
      </c>
      <c r="D3858" s="2">
        <v>14689</v>
      </c>
      <c r="E3858" s="2">
        <v>14699</v>
      </c>
      <c r="F3858" s="2">
        <v>3050</v>
      </c>
    </row>
    <row r="3859" spans="1:6" ht="15.75" customHeight="1">
      <c r="A3859" s="19">
        <v>44910.572916666664</v>
      </c>
      <c r="B3859" s="2">
        <v>14724</v>
      </c>
      <c r="C3859" s="2">
        <v>14725</v>
      </c>
      <c r="D3859" s="2">
        <v>14708</v>
      </c>
      <c r="E3859" s="2">
        <v>14711</v>
      </c>
      <c r="F3859" s="2">
        <v>4230</v>
      </c>
    </row>
    <row r="3860" spans="1:6" ht="15.75" customHeight="1">
      <c r="A3860" s="19">
        <v>44910.5625</v>
      </c>
      <c r="B3860" s="2">
        <v>14707</v>
      </c>
      <c r="C3860" s="2">
        <v>14730</v>
      </c>
      <c r="D3860" s="2">
        <v>14700</v>
      </c>
      <c r="E3860" s="2">
        <v>14724</v>
      </c>
      <c r="F3860" s="2">
        <v>3967</v>
      </c>
    </row>
    <row r="3861" spans="1:6" ht="15.75" customHeight="1">
      <c r="A3861" s="19">
        <v>44910.552083333336</v>
      </c>
      <c r="B3861" s="2">
        <v>14708</v>
      </c>
      <c r="C3861" s="2">
        <v>14719</v>
      </c>
      <c r="D3861" s="2">
        <v>14699</v>
      </c>
      <c r="E3861" s="2">
        <v>14708</v>
      </c>
      <c r="F3861" s="2">
        <v>3353</v>
      </c>
    </row>
    <row r="3862" spans="1:6" ht="15.75" customHeight="1">
      <c r="A3862" s="19">
        <v>44910.541666666664</v>
      </c>
      <c r="B3862" s="2">
        <v>14702</v>
      </c>
      <c r="C3862" s="2">
        <v>14711</v>
      </c>
      <c r="D3862" s="2">
        <v>14693</v>
      </c>
      <c r="E3862" s="2">
        <v>14707</v>
      </c>
      <c r="F3862" s="2">
        <v>2941</v>
      </c>
    </row>
    <row r="3863" spans="1:6" ht="15.75" customHeight="1">
      <c r="A3863" s="19">
        <v>44910.53125</v>
      </c>
      <c r="B3863" s="2">
        <v>14712</v>
      </c>
      <c r="C3863" s="2">
        <v>14713</v>
      </c>
      <c r="D3863" s="2">
        <v>14697</v>
      </c>
      <c r="E3863" s="2">
        <v>14701</v>
      </c>
      <c r="F3863" s="2">
        <v>3177</v>
      </c>
    </row>
    <row r="3864" spans="1:6" ht="15.75" customHeight="1">
      <c r="A3864" s="19">
        <v>44910.520833333336</v>
      </c>
      <c r="B3864" s="2">
        <v>14700</v>
      </c>
      <c r="C3864" s="2">
        <v>14715</v>
      </c>
      <c r="D3864" s="2">
        <v>14698</v>
      </c>
      <c r="E3864" s="2">
        <v>14712</v>
      </c>
      <c r="F3864" s="2">
        <v>3261</v>
      </c>
    </row>
    <row r="3865" spans="1:6" ht="15.75" customHeight="1">
      <c r="A3865" s="19">
        <v>44910.510416666664</v>
      </c>
      <c r="B3865" s="2">
        <v>14737</v>
      </c>
      <c r="C3865" s="2">
        <v>14748</v>
      </c>
      <c r="D3865" s="2">
        <v>14691</v>
      </c>
      <c r="E3865" s="2">
        <v>14700</v>
      </c>
      <c r="F3865" s="2">
        <v>9589</v>
      </c>
    </row>
    <row r="3866" spans="1:6" ht="15.75" customHeight="1">
      <c r="A3866" s="19">
        <v>44910.5</v>
      </c>
      <c r="B3866" s="2">
        <v>14735</v>
      </c>
      <c r="C3866" s="2">
        <v>14742</v>
      </c>
      <c r="D3866" s="2">
        <v>14723</v>
      </c>
      <c r="E3866" s="2">
        <v>14737</v>
      </c>
      <c r="F3866" s="2">
        <v>4114</v>
      </c>
    </row>
    <row r="3867" spans="1:6" ht="15.75" customHeight="1">
      <c r="A3867" s="19">
        <v>44910.489583333336</v>
      </c>
      <c r="B3867" s="2">
        <v>14737</v>
      </c>
      <c r="C3867" s="2">
        <v>14746</v>
      </c>
      <c r="D3867" s="2">
        <v>14728</v>
      </c>
      <c r="E3867" s="2">
        <v>14735</v>
      </c>
      <c r="F3867" s="2">
        <v>3627</v>
      </c>
    </row>
    <row r="3868" spans="1:6" ht="15.75" customHeight="1">
      <c r="A3868" s="19">
        <v>44910.479166666664</v>
      </c>
      <c r="B3868" s="2">
        <v>14708</v>
      </c>
      <c r="C3868" s="2">
        <v>14750</v>
      </c>
      <c r="D3868" s="2">
        <v>14704</v>
      </c>
      <c r="E3868" s="2">
        <v>14738</v>
      </c>
      <c r="F3868" s="2">
        <v>12376</v>
      </c>
    </row>
    <row r="3869" spans="1:6" ht="15.75" customHeight="1">
      <c r="A3869" s="19">
        <v>44910.46875</v>
      </c>
      <c r="B3869" s="2">
        <v>14690</v>
      </c>
      <c r="C3869" s="2">
        <v>14715</v>
      </c>
      <c r="D3869" s="2">
        <v>14677</v>
      </c>
      <c r="E3869" s="2">
        <v>14708</v>
      </c>
      <c r="F3869" s="2">
        <v>8186</v>
      </c>
    </row>
    <row r="3870" spans="1:6" ht="15.75" customHeight="1">
      <c r="A3870" s="19">
        <v>44910.458333333336</v>
      </c>
      <c r="B3870" s="2">
        <v>14682</v>
      </c>
      <c r="C3870" s="2">
        <v>14705</v>
      </c>
      <c r="D3870" s="2">
        <v>14676</v>
      </c>
      <c r="E3870" s="2">
        <v>14689</v>
      </c>
      <c r="F3870" s="2">
        <v>7716</v>
      </c>
    </row>
    <row r="3871" spans="1:6" ht="15.75" customHeight="1">
      <c r="A3871" s="19">
        <v>44910.447916666664</v>
      </c>
      <c r="B3871" s="2">
        <v>14672</v>
      </c>
      <c r="C3871" s="2">
        <v>14685</v>
      </c>
      <c r="D3871" s="2">
        <v>14643</v>
      </c>
      <c r="E3871" s="2">
        <v>14682</v>
      </c>
      <c r="F3871" s="2">
        <v>8467</v>
      </c>
    </row>
    <row r="3872" spans="1:6" ht="15.75" customHeight="1">
      <c r="A3872" s="19">
        <v>44910.4375</v>
      </c>
      <c r="B3872" s="2">
        <v>14674</v>
      </c>
      <c r="C3872" s="2">
        <v>14683</v>
      </c>
      <c r="D3872" s="2">
        <v>14661</v>
      </c>
      <c r="E3872" s="2">
        <v>14672</v>
      </c>
      <c r="F3872" s="2">
        <v>7202</v>
      </c>
    </row>
    <row r="3873" spans="1:6" ht="15.75" customHeight="1">
      <c r="A3873" s="19">
        <v>44910.427083333336</v>
      </c>
      <c r="B3873" s="2">
        <v>14635</v>
      </c>
      <c r="C3873" s="2">
        <v>14674</v>
      </c>
      <c r="D3873" s="2">
        <v>14633</v>
      </c>
      <c r="E3873" s="2">
        <v>14672</v>
      </c>
      <c r="F3873" s="2">
        <v>8420</v>
      </c>
    </row>
    <row r="3874" spans="1:6" ht="15.75" customHeight="1">
      <c r="A3874" s="19">
        <v>44910.416666666664</v>
      </c>
      <c r="B3874" s="2">
        <v>14666</v>
      </c>
      <c r="C3874" s="2">
        <v>14674</v>
      </c>
      <c r="D3874" s="2">
        <v>14622</v>
      </c>
      <c r="E3874" s="2">
        <v>14635</v>
      </c>
      <c r="F3874" s="2">
        <v>13887</v>
      </c>
    </row>
    <row r="3875" spans="1:6" ht="15.75" customHeight="1">
      <c r="A3875" s="19">
        <v>44910.40625</v>
      </c>
      <c r="B3875" s="2">
        <v>14705</v>
      </c>
      <c r="C3875" s="2">
        <v>14712</v>
      </c>
      <c r="D3875" s="2">
        <v>14658</v>
      </c>
      <c r="E3875" s="2">
        <v>14666</v>
      </c>
      <c r="F3875" s="2">
        <v>12428</v>
      </c>
    </row>
    <row r="3876" spans="1:6" ht="15.75" customHeight="1">
      <c r="A3876" s="19">
        <v>44910.395833333336</v>
      </c>
      <c r="B3876" s="2">
        <v>14676</v>
      </c>
      <c r="C3876" s="2">
        <v>14707</v>
      </c>
      <c r="D3876" s="2">
        <v>14650</v>
      </c>
      <c r="E3876" s="2">
        <v>14703</v>
      </c>
      <c r="F3876" s="2">
        <v>14631</v>
      </c>
    </row>
    <row r="3877" spans="1:6" ht="15.75" customHeight="1">
      <c r="A3877" s="19">
        <v>44910.385416666664</v>
      </c>
      <c r="B3877" s="2">
        <v>14628</v>
      </c>
      <c r="C3877" s="2">
        <v>14680</v>
      </c>
      <c r="D3877" s="2">
        <v>14617</v>
      </c>
      <c r="E3877" s="2">
        <v>14677</v>
      </c>
      <c r="F3877" s="2">
        <v>16546</v>
      </c>
    </row>
    <row r="3878" spans="1:6" ht="15.75" customHeight="1">
      <c r="A3878" s="19">
        <v>44910.375</v>
      </c>
      <c r="B3878" s="2">
        <v>14655</v>
      </c>
      <c r="C3878" s="2">
        <v>14657</v>
      </c>
      <c r="D3878" s="2">
        <v>14606</v>
      </c>
      <c r="E3878" s="2">
        <v>14628</v>
      </c>
      <c r="F3878" s="2">
        <v>11276</v>
      </c>
    </row>
    <row r="3879" spans="1:6" ht="15.75" customHeight="1">
      <c r="A3879" s="19">
        <v>44910.208333333336</v>
      </c>
      <c r="B3879" s="2">
        <v>14620</v>
      </c>
      <c r="C3879" s="2">
        <v>14638</v>
      </c>
      <c r="D3879" s="2">
        <v>14607</v>
      </c>
      <c r="E3879" s="2">
        <v>14615</v>
      </c>
      <c r="F3879" s="2">
        <v>2371</v>
      </c>
    </row>
    <row r="3880" spans="1:6" ht="15.75" customHeight="1">
      <c r="A3880" s="19">
        <v>44910.197916666664</v>
      </c>
      <c r="B3880" s="2">
        <v>14603</v>
      </c>
      <c r="C3880" s="2">
        <v>14623</v>
      </c>
      <c r="D3880" s="2">
        <v>14583</v>
      </c>
      <c r="E3880" s="2">
        <v>14621</v>
      </c>
      <c r="F3880" s="2">
        <v>4146</v>
      </c>
    </row>
    <row r="3881" spans="1:6" ht="15.75" customHeight="1">
      <c r="A3881" s="19">
        <v>44910.1875</v>
      </c>
      <c r="B3881" s="2">
        <v>14699</v>
      </c>
      <c r="C3881" s="2">
        <v>14700</v>
      </c>
      <c r="D3881" s="2">
        <v>14603</v>
      </c>
      <c r="E3881" s="2">
        <v>14603</v>
      </c>
      <c r="F3881" s="2">
        <v>5322</v>
      </c>
    </row>
    <row r="3882" spans="1:6" ht="15.75" customHeight="1">
      <c r="A3882" s="19">
        <v>44910.177083333336</v>
      </c>
      <c r="B3882" s="2">
        <v>14582</v>
      </c>
      <c r="C3882" s="2">
        <v>14722</v>
      </c>
      <c r="D3882" s="2">
        <v>14578</v>
      </c>
      <c r="E3882" s="2">
        <v>14698</v>
      </c>
      <c r="F3882" s="2">
        <v>8599</v>
      </c>
    </row>
    <row r="3883" spans="1:6" ht="15.75" customHeight="1">
      <c r="A3883" s="19">
        <v>44910.166666666664</v>
      </c>
      <c r="B3883" s="2">
        <v>14590</v>
      </c>
      <c r="C3883" s="2">
        <v>14598</v>
      </c>
      <c r="D3883" s="2">
        <v>14553</v>
      </c>
      <c r="E3883" s="2">
        <v>14580</v>
      </c>
      <c r="F3883" s="2">
        <v>4942</v>
      </c>
    </row>
    <row r="3884" spans="1:6" ht="15.75" customHeight="1">
      <c r="A3884" s="19">
        <v>44910.15625</v>
      </c>
      <c r="B3884" s="2">
        <v>14619</v>
      </c>
      <c r="C3884" s="2">
        <v>14628</v>
      </c>
      <c r="D3884" s="2">
        <v>14517</v>
      </c>
      <c r="E3884" s="2">
        <v>14590</v>
      </c>
      <c r="F3884" s="2">
        <v>14115</v>
      </c>
    </row>
    <row r="3885" spans="1:6" ht="15.75" customHeight="1">
      <c r="A3885" s="19">
        <v>44910.145833333336</v>
      </c>
      <c r="B3885" s="2">
        <v>14631</v>
      </c>
      <c r="C3885" s="2">
        <v>14645</v>
      </c>
      <c r="D3885" s="2">
        <v>14615</v>
      </c>
      <c r="E3885" s="2">
        <v>14619</v>
      </c>
      <c r="F3885" s="2">
        <v>4199</v>
      </c>
    </row>
    <row r="3886" spans="1:6" ht="15.75" customHeight="1">
      <c r="A3886" s="19">
        <v>44910.135416666664</v>
      </c>
      <c r="B3886" s="2">
        <v>14719</v>
      </c>
      <c r="C3886" s="2">
        <v>14719</v>
      </c>
      <c r="D3886" s="2">
        <v>14601</v>
      </c>
      <c r="E3886" s="2">
        <v>14631</v>
      </c>
      <c r="F3886" s="2">
        <v>17512</v>
      </c>
    </row>
    <row r="3887" spans="1:6" ht="15.75" customHeight="1">
      <c r="A3887" s="19">
        <v>44910.125</v>
      </c>
      <c r="B3887" s="2">
        <v>14738</v>
      </c>
      <c r="C3887" s="2">
        <v>14743</v>
      </c>
      <c r="D3887" s="2">
        <v>14718</v>
      </c>
      <c r="E3887" s="2">
        <v>14720</v>
      </c>
      <c r="F3887" s="2">
        <v>1551</v>
      </c>
    </row>
    <row r="3888" spans="1:6" ht="15.75" customHeight="1">
      <c r="A3888" s="19">
        <v>44910.114583333336</v>
      </c>
      <c r="B3888" s="2">
        <v>14724</v>
      </c>
      <c r="C3888" s="2">
        <v>14743</v>
      </c>
      <c r="D3888" s="2">
        <v>14723</v>
      </c>
      <c r="E3888" s="2">
        <v>14738</v>
      </c>
      <c r="F3888" s="2">
        <v>1535</v>
      </c>
    </row>
    <row r="3889" spans="1:6" ht="15.75" customHeight="1">
      <c r="A3889" s="19">
        <v>44910.104166666664</v>
      </c>
      <c r="B3889" s="2">
        <v>14715</v>
      </c>
      <c r="C3889" s="2">
        <v>14727</v>
      </c>
      <c r="D3889" s="2">
        <v>14712</v>
      </c>
      <c r="E3889" s="2">
        <v>14724</v>
      </c>
      <c r="F3889" s="2">
        <v>406</v>
      </c>
    </row>
    <row r="3890" spans="1:6" ht="15.75" customHeight="1">
      <c r="A3890" s="19">
        <v>44910.09375</v>
      </c>
      <c r="B3890" s="2">
        <v>14707</v>
      </c>
      <c r="C3890" s="2">
        <v>14726</v>
      </c>
      <c r="D3890" s="2">
        <v>14706</v>
      </c>
      <c r="E3890" s="2">
        <v>14716</v>
      </c>
      <c r="F3890" s="2">
        <v>614</v>
      </c>
    </row>
    <row r="3891" spans="1:6" ht="15.75" customHeight="1">
      <c r="A3891" s="19">
        <v>44910.083333333336</v>
      </c>
      <c r="B3891" s="2">
        <v>14714</v>
      </c>
      <c r="C3891" s="2">
        <v>14717</v>
      </c>
      <c r="D3891" s="2">
        <v>14706</v>
      </c>
      <c r="E3891" s="2">
        <v>14707</v>
      </c>
      <c r="F3891" s="2">
        <v>337</v>
      </c>
    </row>
    <row r="3892" spans="1:6" ht="15.75" customHeight="1">
      <c r="A3892" s="19">
        <v>44910.072916666664</v>
      </c>
      <c r="B3892" s="2">
        <v>14709</v>
      </c>
      <c r="C3892" s="2">
        <v>14718</v>
      </c>
      <c r="D3892" s="2">
        <v>14704</v>
      </c>
      <c r="E3892" s="2">
        <v>14714</v>
      </c>
      <c r="F3892" s="2">
        <v>580</v>
      </c>
    </row>
    <row r="3893" spans="1:6" ht="15.75" customHeight="1">
      <c r="A3893" s="19">
        <v>44910.0625</v>
      </c>
      <c r="B3893" s="2">
        <v>14711</v>
      </c>
      <c r="C3893" s="2">
        <v>14721</v>
      </c>
      <c r="D3893" s="2">
        <v>14700</v>
      </c>
      <c r="E3893" s="2">
        <v>14710</v>
      </c>
      <c r="F3893" s="2">
        <v>1427</v>
      </c>
    </row>
    <row r="3894" spans="1:6" ht="15.75" customHeight="1">
      <c r="A3894" s="19">
        <v>44910.052083333336</v>
      </c>
      <c r="B3894" s="2">
        <v>14715</v>
      </c>
      <c r="C3894" s="2">
        <v>14717</v>
      </c>
      <c r="D3894" s="2">
        <v>14708</v>
      </c>
      <c r="E3894" s="2">
        <v>14712</v>
      </c>
      <c r="F3894" s="2">
        <v>902</v>
      </c>
    </row>
    <row r="3895" spans="1:6" ht="15.75" customHeight="1">
      <c r="A3895" s="19">
        <v>44910.041666666664</v>
      </c>
      <c r="B3895" s="2">
        <v>14726</v>
      </c>
      <c r="C3895" s="2">
        <v>14728</v>
      </c>
      <c r="D3895" s="2">
        <v>14711</v>
      </c>
      <c r="E3895" s="2">
        <v>14716</v>
      </c>
      <c r="F3895" s="2">
        <v>1256</v>
      </c>
    </row>
    <row r="3896" spans="1:6" ht="15.75" customHeight="1">
      <c r="A3896" s="19">
        <v>44910.03125</v>
      </c>
      <c r="B3896" s="2">
        <v>14730</v>
      </c>
      <c r="C3896" s="2">
        <v>14735</v>
      </c>
      <c r="D3896" s="2">
        <v>14721</v>
      </c>
      <c r="E3896" s="2">
        <v>14726</v>
      </c>
      <c r="F3896" s="2">
        <v>1004</v>
      </c>
    </row>
    <row r="3897" spans="1:6" ht="15.75" customHeight="1">
      <c r="A3897" s="19">
        <v>44910.020833333336</v>
      </c>
      <c r="B3897" s="2">
        <v>14723</v>
      </c>
      <c r="C3897" s="2">
        <v>14731</v>
      </c>
      <c r="D3897" s="2">
        <v>14716</v>
      </c>
      <c r="E3897" s="2">
        <v>14730</v>
      </c>
      <c r="F3897" s="2">
        <v>1121</v>
      </c>
    </row>
    <row r="3898" spans="1:6" ht="15.75" customHeight="1">
      <c r="A3898" s="19">
        <v>44910.010416666664</v>
      </c>
      <c r="B3898" s="2">
        <v>14724</v>
      </c>
      <c r="C3898" s="2">
        <v>14740</v>
      </c>
      <c r="D3898" s="2">
        <v>14715</v>
      </c>
      <c r="E3898" s="2">
        <v>14722</v>
      </c>
      <c r="F3898" s="2">
        <v>2381</v>
      </c>
    </row>
    <row r="3899" spans="1:6" ht="15.75" customHeight="1">
      <c r="A3899" s="19"/>
    </row>
    <row r="3900" spans="1:6" ht="15.75" customHeight="1">
      <c r="A3900" s="19"/>
    </row>
    <row r="3901" spans="1:6" ht="15.75" customHeight="1">
      <c r="A3901" s="19"/>
    </row>
    <row r="3902" spans="1:6" ht="15.75" customHeight="1">
      <c r="A3902" s="19"/>
    </row>
    <row r="3903" spans="1:6" ht="15.75" customHeight="1">
      <c r="A3903" s="19"/>
    </row>
    <row r="3904" spans="1:6" ht="15.75" customHeight="1">
      <c r="A3904" s="19"/>
    </row>
    <row r="3905" spans="1:1" ht="15.75" customHeight="1">
      <c r="A3905" s="19"/>
    </row>
    <row r="3906" spans="1:1" ht="15.75" customHeight="1">
      <c r="A3906" s="19"/>
    </row>
    <row r="3907" spans="1:1" ht="15.75" customHeight="1">
      <c r="A3907" s="19"/>
    </row>
    <row r="3908" spans="1:1" ht="15.75" customHeight="1">
      <c r="A3908" s="19"/>
    </row>
    <row r="3909" spans="1:1" ht="15.75" customHeight="1">
      <c r="A3909" s="19"/>
    </row>
    <row r="3910" spans="1:1" ht="15.75" customHeight="1"/>
    <row r="3911" spans="1:1" ht="15.75" customHeight="1"/>
    <row r="3912" spans="1:1" ht="15.75" customHeight="1"/>
    <row r="3913" spans="1:1" ht="15.75" customHeight="1"/>
    <row r="3914" spans="1:1" ht="15.75" customHeight="1"/>
    <row r="3915" spans="1:1" ht="15.75" customHeight="1"/>
    <row r="3916" spans="1:1" ht="15.75" customHeight="1"/>
    <row r="3917" spans="1:1" ht="15.75" customHeight="1"/>
    <row r="3918" spans="1:1" ht="15.75" customHeight="1"/>
    <row r="3919" spans="1:1" ht="15.75" customHeight="1"/>
    <row r="3920" spans="1:1" ht="15.75" customHeight="1"/>
    <row r="3921" ht="15.75" customHeight="1"/>
    <row r="3922" ht="15.75" customHeight="1"/>
    <row r="3923" ht="15.75" customHeight="1"/>
    <row r="3924" ht="15.75" customHeight="1"/>
    <row r="3925" ht="15.75" customHeight="1"/>
    <row r="3926" ht="15.75" customHeight="1"/>
    <row r="3927" ht="15.75" customHeight="1"/>
    <row r="3928" ht="15.75" customHeight="1"/>
    <row r="3929" ht="15.75" customHeight="1"/>
    <row r="3930" ht="15.75" customHeight="1"/>
    <row r="3931" ht="15.75" customHeight="1"/>
    <row r="3932" ht="15.75" customHeight="1"/>
    <row r="3933" ht="15.75" customHeight="1"/>
    <row r="3934" ht="15.75" customHeight="1"/>
    <row r="3935" ht="15.75" customHeight="1"/>
    <row r="3936" ht="15.75" customHeight="1"/>
    <row r="3937" ht="15.75" customHeight="1"/>
    <row r="3938" ht="15.75" customHeight="1"/>
    <row r="3939" ht="15.75" customHeight="1"/>
    <row r="3940" ht="15.75" customHeight="1"/>
    <row r="3941" ht="15.75" customHeight="1"/>
    <row r="3942" ht="15.75" customHeight="1"/>
    <row r="3943" ht="15.75" customHeight="1"/>
    <row r="3944" ht="15.75" customHeight="1"/>
    <row r="3945" ht="15.75" customHeight="1"/>
    <row r="3946" ht="15.75" customHeight="1"/>
    <row r="3947" ht="15.75" customHeight="1"/>
    <row r="3948" ht="15.75" customHeight="1"/>
    <row r="3949" ht="15.75" customHeight="1"/>
    <row r="3950" ht="15.75" customHeight="1"/>
    <row r="3951" ht="15.75" customHeight="1"/>
    <row r="3952" ht="15.75" customHeight="1"/>
    <row r="3953" ht="15.75" customHeight="1"/>
    <row r="3954" ht="15.75" customHeight="1"/>
    <row r="3955" ht="15.75" customHeight="1"/>
    <row r="3956" ht="15.75" customHeight="1"/>
    <row r="3957" ht="15.75" customHeight="1"/>
    <row r="3958" ht="15.75" customHeight="1"/>
    <row r="3959" ht="15.75" customHeight="1"/>
    <row r="3960" ht="15.75" customHeight="1"/>
    <row r="3961" ht="15.75" customHeight="1"/>
    <row r="3962" ht="15.75" customHeight="1"/>
    <row r="3963" ht="15.75" customHeight="1"/>
    <row r="3964" ht="15.75" customHeight="1"/>
    <row r="3965" ht="15.75" customHeight="1"/>
    <row r="3966" ht="15.75" customHeight="1"/>
    <row r="3967" ht="15.75" customHeight="1"/>
    <row r="3968" ht="15.75" customHeight="1"/>
    <row r="3969" ht="15.75" customHeight="1"/>
    <row r="3970" ht="15.75" customHeight="1"/>
    <row r="3971" ht="15.75" customHeight="1"/>
    <row r="3972" ht="15.75" customHeight="1"/>
    <row r="3973" ht="15.75" customHeight="1"/>
    <row r="3974" ht="15.75" customHeight="1"/>
    <row r="3975" ht="15.75" customHeight="1"/>
    <row r="3976" ht="15.75" customHeight="1"/>
    <row r="3977" ht="15.75" customHeight="1"/>
    <row r="3978" ht="15.75" customHeight="1"/>
    <row r="3979" ht="15.75" customHeight="1"/>
    <row r="3980" ht="15.75" customHeight="1"/>
    <row r="3981" ht="15.75" customHeight="1"/>
    <row r="3982" ht="15.75" customHeight="1"/>
    <row r="3983" ht="15.75" customHeight="1"/>
    <row r="3984" ht="15.75" customHeight="1"/>
    <row r="3985" ht="15.75" customHeight="1"/>
    <row r="3986" ht="15.75" customHeight="1"/>
    <row r="3987" ht="15.75" customHeight="1"/>
    <row r="3988" ht="15.75" customHeight="1"/>
    <row r="3989" ht="15.75" customHeight="1"/>
    <row r="3990" ht="15.75" customHeight="1"/>
    <row r="3991" ht="15.75" customHeight="1"/>
    <row r="3992" ht="15.75" customHeight="1"/>
    <row r="3993" ht="15.75" customHeight="1"/>
    <row r="3994" ht="15.75" customHeight="1"/>
    <row r="3995" ht="15.75" customHeight="1"/>
    <row r="3996" ht="15.75" customHeight="1"/>
    <row r="3997" ht="15.75" customHeight="1"/>
    <row r="3998" ht="15.75" customHeight="1"/>
    <row r="3999" ht="15.75" customHeight="1"/>
    <row r="4000" ht="15.75" customHeight="1"/>
    <row r="4001" ht="15.75" customHeight="1"/>
    <row r="4002" ht="15.75" customHeight="1"/>
    <row r="4003" ht="15.75" customHeight="1"/>
    <row r="4004" ht="15.75" customHeight="1"/>
    <row r="4005" ht="15.75" customHeight="1"/>
    <row r="4006" ht="15.75" customHeight="1"/>
    <row r="4007" ht="15.75" customHeight="1"/>
    <row r="4008" ht="15.75" customHeight="1"/>
    <row r="4009" ht="15.75" customHeight="1"/>
    <row r="4010" ht="15.75" customHeight="1"/>
    <row r="4011" ht="15.75" customHeight="1"/>
    <row r="4012" ht="15.75" customHeight="1"/>
    <row r="4013" ht="15.75" customHeight="1"/>
    <row r="4014" ht="15.75" customHeight="1"/>
    <row r="4015" ht="15.75" customHeight="1"/>
    <row r="4016" ht="15.75" customHeight="1"/>
    <row r="4017" ht="15.75" customHeight="1"/>
    <row r="4018" ht="15.75" customHeight="1"/>
    <row r="4019" ht="15.75" customHeight="1"/>
    <row r="4020" ht="15.75" customHeight="1"/>
    <row r="4021" ht="15.75" customHeight="1"/>
    <row r="4022" ht="15.75" customHeight="1"/>
    <row r="4023" ht="15.75" customHeight="1"/>
    <row r="4024" ht="15.75" customHeight="1"/>
    <row r="4025" ht="15.75" customHeight="1"/>
    <row r="4026" ht="15.75" customHeight="1"/>
    <row r="4027" ht="15.75" customHeight="1"/>
    <row r="4028" ht="15.75" customHeight="1"/>
    <row r="4029" ht="15.75" customHeight="1"/>
    <row r="4030" ht="15.75" customHeight="1"/>
    <row r="4031" ht="15.75" customHeight="1"/>
    <row r="4032" ht="15.75" customHeight="1"/>
    <row r="4033" ht="15.75" customHeight="1"/>
    <row r="4034" ht="15.75" customHeight="1"/>
    <row r="4035" ht="15.75" customHeight="1"/>
    <row r="4036" ht="15.75" customHeight="1"/>
    <row r="4037" ht="15.75" customHeight="1"/>
    <row r="4038" ht="15.75" customHeight="1"/>
    <row r="4039" ht="15.75" customHeight="1"/>
    <row r="4040" ht="15.75" customHeight="1"/>
    <row r="4041" ht="15.75" customHeight="1"/>
    <row r="4042" ht="15.75" customHeight="1"/>
    <row r="4043" ht="15.75" customHeight="1"/>
    <row r="4044" ht="15.75" customHeight="1"/>
    <row r="4045" ht="15.75" customHeight="1"/>
    <row r="4046" ht="15.75" customHeight="1"/>
    <row r="4047" ht="15.75" customHeight="1"/>
    <row r="4048" ht="15.75" customHeight="1"/>
    <row r="4049" ht="15.75" customHeight="1"/>
    <row r="4050" ht="15.75" customHeight="1"/>
    <row r="4051" ht="15.75" customHeight="1"/>
    <row r="4052" ht="15.75" customHeight="1"/>
    <row r="4053" ht="15.75" customHeight="1"/>
    <row r="4054" ht="15.75" customHeight="1"/>
    <row r="4055" ht="15.75" customHeight="1"/>
    <row r="4056" ht="15.75" customHeight="1"/>
    <row r="4057" ht="15.75" customHeight="1"/>
    <row r="4058" ht="15.75" customHeight="1"/>
    <row r="4059" ht="15.75" customHeight="1"/>
    <row r="4060" ht="15.75" customHeight="1"/>
    <row r="4061" ht="15.75" customHeight="1"/>
    <row r="4062" ht="15.75" customHeight="1"/>
    <row r="4063" ht="15.75" customHeight="1"/>
    <row r="4064" ht="15.75" customHeight="1"/>
    <row r="4065" ht="15.75" customHeight="1"/>
    <row r="4066" ht="15.75" customHeight="1"/>
    <row r="4067" ht="15.75" customHeight="1"/>
    <row r="4068" ht="15.75" customHeight="1"/>
    <row r="4069" ht="15.75" customHeight="1"/>
    <row r="4070" ht="15.75" customHeight="1"/>
    <row r="4071" ht="15.75" customHeight="1"/>
    <row r="4072" ht="15.75" customHeight="1"/>
    <row r="4073" ht="15.75" customHeight="1"/>
    <row r="4074" ht="15.75" customHeight="1"/>
    <row r="4075" ht="15.75" customHeight="1"/>
    <row r="4076" ht="15.75" customHeight="1"/>
    <row r="4077" ht="15.75" customHeight="1"/>
    <row r="4078" ht="15.75" customHeight="1"/>
    <row r="4079" ht="15.75" customHeight="1"/>
    <row r="4080" ht="15.75" customHeight="1"/>
    <row r="4081" ht="15.75" customHeight="1"/>
    <row r="4082" ht="15.75" customHeight="1"/>
    <row r="4083" ht="15.75" customHeight="1"/>
    <row r="4084" ht="15.75" customHeight="1"/>
    <row r="4085" ht="15.75" customHeight="1"/>
    <row r="4086" ht="15.75" customHeight="1"/>
    <row r="4087" ht="15.75" customHeight="1"/>
    <row r="4088" ht="15.75" customHeight="1"/>
    <row r="4089" ht="15.75" customHeight="1"/>
    <row r="4090" ht="15.75" customHeight="1"/>
    <row r="4091" ht="15.75" customHeight="1"/>
    <row r="4092" ht="15.75" customHeight="1"/>
    <row r="4093" ht="15.75" customHeight="1"/>
    <row r="4094" ht="15.75" customHeight="1"/>
    <row r="4095" ht="15.75" customHeight="1"/>
    <row r="4096" ht="15.75" customHeight="1"/>
    <row r="4097" ht="15.75" customHeight="1"/>
    <row r="4098" ht="15.75" customHeight="1"/>
    <row r="4099" ht="15.75" customHeight="1"/>
    <row r="4100" ht="15.75" customHeight="1"/>
    <row r="4101" ht="15.75" customHeight="1"/>
    <row r="4102" ht="15.75" customHeight="1"/>
    <row r="4103" ht="15.75" customHeight="1"/>
    <row r="4104" ht="15.75" customHeight="1"/>
    <row r="4105" ht="15.75" customHeight="1"/>
    <row r="4106" ht="15.75" customHeight="1"/>
    <row r="4107" ht="15.75" customHeight="1"/>
    <row r="4108" ht="15.75" customHeight="1"/>
    <row r="4109" ht="15.75" customHeight="1"/>
    <row r="4110" ht="15.75" customHeight="1"/>
    <row r="4111" ht="15.75" customHeight="1"/>
    <row r="4112" ht="15.75" customHeight="1"/>
    <row r="4113" ht="15.75" customHeight="1"/>
    <row r="4114" ht="15.75" customHeight="1"/>
    <row r="4115" ht="15.75" customHeight="1"/>
    <row r="4116" ht="15.75" customHeight="1"/>
    <row r="4117" ht="15.75" customHeight="1"/>
    <row r="4118" ht="15.75" customHeight="1"/>
    <row r="4119" ht="15.75" customHeight="1"/>
    <row r="4120" ht="15.75" customHeight="1"/>
    <row r="4121" ht="15.75" customHeight="1"/>
    <row r="4122" ht="15.75" customHeight="1"/>
    <row r="4123" ht="15.75" customHeight="1"/>
    <row r="4124" ht="15.75" customHeight="1"/>
    <row r="4125" ht="15.75" customHeight="1"/>
    <row r="4126" ht="15.75" customHeight="1"/>
    <row r="4127" ht="15.75" customHeight="1"/>
    <row r="4128" ht="15.75" customHeight="1"/>
    <row r="4129" ht="15.75" customHeight="1"/>
    <row r="4130" ht="15.75" customHeight="1"/>
    <row r="4131" ht="15.75" customHeight="1"/>
    <row r="4132" ht="15.75" customHeight="1"/>
    <row r="4133" ht="15.75" customHeight="1"/>
    <row r="4134" ht="15.75" customHeight="1"/>
    <row r="4135" ht="15.75" customHeight="1"/>
    <row r="4136" ht="15.75" customHeight="1"/>
    <row r="4137" ht="15.75" customHeight="1"/>
    <row r="4138" ht="15.75" customHeight="1"/>
    <row r="4139" ht="15.75" customHeight="1"/>
    <row r="4140" ht="15.75" customHeight="1"/>
    <row r="4141" ht="15.75" customHeight="1"/>
    <row r="4142" ht="15.75" customHeight="1"/>
    <row r="4143" ht="15.75" customHeight="1"/>
    <row r="4144" ht="15.75" customHeight="1"/>
    <row r="4145" ht="15.75" customHeight="1"/>
    <row r="4146" ht="15.75" customHeight="1"/>
    <row r="4147" ht="15.75" customHeight="1"/>
    <row r="4148" ht="15.75" customHeight="1"/>
    <row r="4149" ht="15.75" customHeight="1"/>
    <row r="4150" ht="15.75" customHeight="1"/>
    <row r="4151" ht="15.75" customHeight="1"/>
    <row r="4152" ht="15.75" customHeight="1"/>
    <row r="4153" ht="15.75" customHeight="1"/>
    <row r="4154" ht="15.75" customHeight="1"/>
    <row r="4155" ht="15.75" customHeight="1"/>
    <row r="4156" ht="15.75" customHeight="1"/>
    <row r="4157" ht="15.75" customHeight="1"/>
    <row r="4158" ht="15.75" customHeight="1"/>
    <row r="4159" ht="15.75" customHeight="1"/>
    <row r="4160" ht="15.75" customHeight="1"/>
    <row r="4161" ht="15.75" customHeight="1"/>
    <row r="4162" ht="15.75" customHeight="1"/>
    <row r="4163" ht="15.75" customHeight="1"/>
    <row r="4164" ht="15.75" customHeight="1"/>
    <row r="4165" ht="15.75" customHeight="1"/>
    <row r="4166" ht="15.75" customHeight="1"/>
    <row r="4167" ht="15.75" customHeight="1"/>
    <row r="4168" ht="15.75" customHeight="1"/>
    <row r="4169" ht="15.75" customHeight="1"/>
    <row r="4170" ht="15.75" customHeight="1"/>
    <row r="4171" ht="15.75" customHeight="1"/>
    <row r="4172" ht="15.75" customHeight="1"/>
    <row r="4173" ht="15.75" customHeight="1"/>
    <row r="4174" ht="15.75" customHeight="1"/>
    <row r="4175" ht="15.75" customHeight="1"/>
    <row r="4176" ht="15.75" customHeight="1"/>
    <row r="4177" ht="15.75" customHeight="1"/>
    <row r="4178" ht="15.75" customHeight="1"/>
    <row r="4179" ht="15.75" customHeight="1"/>
    <row r="4180" ht="15.75" customHeight="1"/>
    <row r="4181" ht="15.75" customHeight="1"/>
    <row r="4182" ht="15.75" customHeight="1"/>
    <row r="4183" ht="15.75" customHeight="1"/>
    <row r="4184" ht="15.75" customHeight="1"/>
    <row r="4185" ht="15.75" customHeight="1"/>
    <row r="4186" ht="15.75" customHeight="1"/>
    <row r="4187" ht="15.75" customHeight="1"/>
    <row r="4188" ht="15.75" customHeight="1"/>
    <row r="4189" ht="15.75" customHeight="1"/>
    <row r="4190" ht="15.75" customHeight="1"/>
    <row r="4191" ht="15.75" customHeight="1"/>
    <row r="4192" ht="15.75" customHeight="1"/>
    <row r="4193" ht="15.75" customHeight="1"/>
    <row r="4194" ht="15.75" customHeight="1"/>
    <row r="4195" ht="15.75" customHeight="1"/>
    <row r="4196" ht="15.75" customHeight="1"/>
    <row r="4197" ht="15.75" customHeight="1"/>
    <row r="4198" ht="15.75" customHeight="1"/>
    <row r="4199" ht="15.75" customHeight="1"/>
    <row r="4200" ht="15.75" customHeight="1"/>
    <row r="4201" ht="15.75" customHeight="1"/>
    <row r="4202" ht="15.75" customHeight="1"/>
    <row r="4203" ht="15.75" customHeight="1"/>
    <row r="4204" ht="15.75" customHeight="1"/>
    <row r="4205" ht="15.75" customHeight="1"/>
    <row r="4206" ht="15.75" customHeight="1"/>
    <row r="4207" ht="15.75" customHeight="1"/>
    <row r="4208" ht="15.75" customHeight="1"/>
    <row r="4209" ht="15.75" customHeight="1"/>
    <row r="4210" ht="15.75" customHeight="1"/>
    <row r="4211" ht="15.75" customHeight="1"/>
    <row r="4212" ht="15.75" customHeight="1"/>
    <row r="4213" ht="15.75" customHeight="1"/>
    <row r="4214" ht="15.75" customHeight="1"/>
    <row r="4215" ht="15.75" customHeight="1"/>
    <row r="4216" ht="15.75" customHeight="1"/>
    <row r="4217" ht="15.75" customHeight="1"/>
    <row r="4218" ht="15.75" customHeight="1"/>
    <row r="4219" ht="15.75" customHeight="1"/>
    <row r="4220" ht="15.75" customHeight="1"/>
    <row r="4221" ht="15.75" customHeight="1"/>
    <row r="4222" ht="15.75" customHeight="1"/>
    <row r="4223" ht="15.75" customHeight="1"/>
    <row r="4224" ht="15.75" customHeight="1"/>
    <row r="4225" ht="15.75" customHeight="1"/>
    <row r="4226" ht="15.75" customHeight="1"/>
    <row r="4227" ht="15.75" customHeight="1"/>
    <row r="4228" ht="15.75" customHeight="1"/>
    <row r="4229" ht="15.75" customHeight="1"/>
    <row r="4230" ht="15.75" customHeight="1"/>
    <row r="4231" ht="15.75" customHeight="1"/>
    <row r="4232" ht="15.75" customHeight="1"/>
    <row r="4233" ht="15.75" customHeight="1"/>
    <row r="4234" ht="15.75" customHeight="1"/>
    <row r="4235" ht="15.75" customHeight="1"/>
    <row r="4236" ht="15.75" customHeight="1"/>
    <row r="4237" ht="15.75" customHeight="1"/>
    <row r="4238" ht="15.75" customHeight="1"/>
    <row r="4239" ht="15.75" customHeight="1"/>
    <row r="4240" ht="15.75" customHeight="1"/>
    <row r="4241" ht="15.75" customHeight="1"/>
    <row r="4242" ht="15.75" customHeight="1"/>
    <row r="4243" ht="15.75" customHeight="1"/>
    <row r="4244" ht="15.75" customHeight="1"/>
    <row r="4245" ht="15.75" customHeight="1"/>
    <row r="4246" ht="15.75" customHeight="1"/>
    <row r="4247" ht="15.75" customHeight="1"/>
    <row r="4248" ht="15.75" customHeight="1"/>
    <row r="4249" ht="15.75" customHeight="1"/>
    <row r="4250" ht="15.75" customHeight="1"/>
    <row r="4251" ht="15.75" customHeight="1"/>
    <row r="4252" ht="15.75" customHeight="1"/>
    <row r="4253" ht="15.75" customHeight="1"/>
    <row r="4254" ht="15.75" customHeight="1"/>
    <row r="4255" ht="15.75" customHeight="1"/>
    <row r="4256" ht="15.75" customHeight="1"/>
    <row r="4257" ht="15.75" customHeight="1"/>
    <row r="4258" ht="15.75" customHeight="1"/>
    <row r="4259" ht="15.75" customHeight="1"/>
    <row r="4260" ht="15.75" customHeight="1"/>
    <row r="4261" ht="15.75" customHeight="1"/>
    <row r="4262" ht="15.75" customHeight="1"/>
    <row r="4263" ht="15.75" customHeight="1"/>
    <row r="4264" ht="15.75" customHeight="1"/>
    <row r="4265" ht="15.75" customHeight="1"/>
    <row r="4266" ht="15.75" customHeight="1"/>
    <row r="4267" ht="15.75" customHeight="1"/>
    <row r="4268" ht="15.75" customHeight="1"/>
    <row r="4269" ht="15.75" customHeight="1"/>
    <row r="4270" ht="15.75" customHeight="1"/>
    <row r="4271" ht="15.75" customHeight="1"/>
    <row r="4272" ht="15.75" customHeight="1"/>
    <row r="4273" ht="15.75" customHeight="1"/>
    <row r="4274" ht="15.75" customHeight="1"/>
    <row r="4275" ht="15.75" customHeight="1"/>
    <row r="4276" ht="15.75" customHeight="1"/>
    <row r="4277" ht="15.75" customHeight="1"/>
    <row r="4278" ht="15.75" customHeight="1"/>
    <row r="4279" ht="15.75" customHeight="1"/>
    <row r="4280" ht="15.75" customHeight="1"/>
    <row r="4281" ht="15.75" customHeight="1"/>
    <row r="4282" ht="15.75" customHeight="1"/>
    <row r="4283" ht="15.75" customHeight="1"/>
    <row r="4284" ht="15.75" customHeight="1"/>
    <row r="4285" ht="15.75" customHeight="1"/>
    <row r="4286" ht="15.75" customHeight="1"/>
    <row r="4287" ht="15.75" customHeight="1"/>
    <row r="4288" ht="15.75" customHeight="1"/>
    <row r="4289" ht="15.75" customHeight="1"/>
    <row r="4290" ht="15.75" customHeight="1"/>
    <row r="4291" ht="15.75" customHeight="1"/>
    <row r="4292" ht="15.75" customHeight="1"/>
    <row r="4293" ht="15.75" customHeight="1"/>
    <row r="4294" ht="15.75" customHeight="1"/>
    <row r="4295" ht="15.75" customHeight="1"/>
    <row r="4296" ht="15.75" customHeight="1"/>
    <row r="4297" ht="15.75" customHeight="1"/>
    <row r="4298" ht="15.75" customHeight="1"/>
    <row r="4299" ht="15.75" customHeight="1"/>
    <row r="4300" ht="15.75" customHeight="1"/>
    <row r="4301" ht="15.75" customHeight="1"/>
    <row r="4302" ht="15.75" customHeight="1"/>
    <row r="4303" ht="15.75" customHeight="1"/>
    <row r="4304" ht="15.75" customHeight="1"/>
    <row r="4305" ht="15.75" customHeight="1"/>
    <row r="4306" ht="15.75" customHeight="1"/>
    <row r="4307" ht="15.75" customHeight="1"/>
    <row r="4308" ht="15.75" customHeight="1"/>
    <row r="4309" ht="15.75" customHeight="1"/>
    <row r="4310" ht="15.75" customHeight="1"/>
    <row r="4311" ht="15.75" customHeight="1"/>
    <row r="4312" ht="15.75" customHeight="1"/>
    <row r="4313" ht="15.75" customHeight="1"/>
    <row r="4314" ht="15.75" customHeight="1"/>
    <row r="4315" ht="15.75" customHeight="1"/>
    <row r="4316" ht="15.75" customHeight="1"/>
    <row r="4317" ht="15.75" customHeight="1"/>
    <row r="4318" ht="15.75" customHeight="1"/>
    <row r="4319" ht="15.75" customHeight="1"/>
    <row r="4320" ht="15.75" customHeight="1"/>
    <row r="4321" ht="15.75" customHeight="1"/>
    <row r="4322" ht="15.75" customHeight="1"/>
    <row r="4323" ht="15.75" customHeight="1"/>
    <row r="4324" ht="15.75" customHeight="1"/>
    <row r="4325" ht="15.75" customHeight="1"/>
    <row r="4326" ht="15.75" customHeight="1"/>
    <row r="4327" ht="15.75" customHeight="1"/>
    <row r="4328" ht="15.75" customHeight="1"/>
    <row r="4329" ht="15.75" customHeight="1"/>
    <row r="4330" ht="15.75" customHeight="1"/>
    <row r="4331" ht="15.75" customHeight="1"/>
    <row r="4332" ht="15.75" customHeight="1"/>
    <row r="4333" ht="15.75" customHeight="1"/>
    <row r="4334" ht="15.75" customHeight="1"/>
    <row r="4335" ht="15.75" customHeight="1"/>
    <row r="4336" ht="15.75" customHeight="1"/>
    <row r="4337" ht="15.75" customHeight="1"/>
    <row r="4338" ht="15.75" customHeight="1"/>
    <row r="4339" ht="15.75" customHeight="1"/>
    <row r="4340" ht="15.75" customHeight="1"/>
    <row r="4341" ht="15.75" customHeight="1"/>
    <row r="4342" ht="15.75" customHeight="1"/>
    <row r="4343" ht="15.75" customHeight="1"/>
    <row r="4344" ht="15.75" customHeight="1"/>
    <row r="4345" ht="15.75" customHeight="1"/>
    <row r="4346" ht="15.75" customHeight="1"/>
    <row r="4347" ht="15.75" customHeight="1"/>
    <row r="4348" ht="15.75" customHeight="1"/>
    <row r="4349" ht="15.75" customHeight="1"/>
    <row r="4350" ht="15.75" customHeight="1"/>
    <row r="4351" ht="15.75" customHeight="1"/>
    <row r="4352" ht="15.75" customHeight="1"/>
    <row r="4353" ht="15.75" customHeight="1"/>
    <row r="4354" ht="15.75" customHeight="1"/>
    <row r="4355" ht="15.75" customHeight="1"/>
    <row r="4356" ht="15.75" customHeight="1"/>
    <row r="4357" ht="15.75" customHeight="1"/>
    <row r="4358" ht="15.75" customHeight="1"/>
    <row r="4359" ht="15.75" customHeight="1"/>
    <row r="4360" ht="15.75" customHeight="1"/>
    <row r="4361" ht="15.75" customHeight="1"/>
    <row r="4362" ht="15.75" customHeight="1"/>
    <row r="4363" ht="15.75" customHeight="1"/>
    <row r="4364" ht="15.75" customHeight="1"/>
    <row r="4365" ht="15.75" customHeight="1"/>
    <row r="4366" ht="15.75" customHeight="1"/>
    <row r="4367" ht="15.75" customHeight="1"/>
    <row r="4368" ht="15.75" customHeight="1"/>
    <row r="4369" ht="15.75" customHeight="1"/>
    <row r="4370" ht="15.75" customHeight="1"/>
    <row r="4371" ht="15.75" customHeight="1"/>
    <row r="4372" ht="15.75" customHeight="1"/>
    <row r="4373" ht="15.75" customHeight="1"/>
    <row r="4374" ht="15.75" customHeight="1"/>
    <row r="4375" ht="15.75" customHeight="1"/>
    <row r="4376" ht="15.75" customHeight="1"/>
    <row r="4377" ht="15.75" customHeight="1"/>
    <row r="4378" ht="15.75" customHeight="1"/>
    <row r="4379" ht="15.75" customHeight="1"/>
    <row r="4380" ht="15.75" customHeight="1"/>
    <row r="4381" ht="15.75" customHeight="1"/>
    <row r="4382" ht="15.75" customHeight="1"/>
    <row r="4383" ht="15.75" customHeight="1"/>
    <row r="4384" ht="15.75" customHeight="1"/>
    <row r="4385" ht="15.75" customHeight="1"/>
    <row r="4386" ht="15.75" customHeight="1"/>
    <row r="4387" ht="15.75" customHeight="1"/>
    <row r="4388" ht="15.75" customHeight="1"/>
    <row r="4389" ht="15.75" customHeight="1"/>
    <row r="4390" ht="15.75" customHeight="1"/>
    <row r="4391" ht="15.75" customHeight="1"/>
    <row r="4392" ht="15.75" customHeight="1"/>
    <row r="4393" ht="15.75" customHeight="1"/>
    <row r="4394" ht="15.75" customHeight="1"/>
    <row r="4395" ht="15.75" customHeight="1"/>
    <row r="4396" ht="15.75" customHeight="1"/>
    <row r="4397" ht="15.75" customHeight="1"/>
    <row r="4398" ht="15.75" customHeight="1"/>
    <row r="4399" ht="15.75" customHeight="1"/>
    <row r="4400" ht="15.75" customHeight="1"/>
    <row r="4401" ht="15.75" customHeight="1"/>
    <row r="4402" ht="15.75" customHeight="1"/>
    <row r="4403" ht="15.75" customHeight="1"/>
    <row r="4404" ht="15.75" customHeight="1"/>
    <row r="4405" ht="15.75" customHeight="1"/>
    <row r="4406" ht="15.75" customHeight="1"/>
    <row r="4407" ht="15.75" customHeight="1"/>
    <row r="4408" ht="15.75" customHeight="1"/>
    <row r="4409" ht="15.75" customHeight="1"/>
    <row r="4410" ht="15.75" customHeight="1"/>
    <row r="4411" ht="15.75" customHeight="1"/>
    <row r="4412" ht="15.75" customHeight="1"/>
    <row r="4413" ht="15.75" customHeight="1"/>
    <row r="4414" ht="15.75" customHeight="1"/>
    <row r="4415" ht="15.75" customHeight="1"/>
    <row r="4416" ht="15.75" customHeight="1"/>
    <row r="4417" ht="15.75" customHeight="1"/>
    <row r="4418" ht="15.75" customHeight="1"/>
    <row r="4419" ht="15.75" customHeight="1"/>
    <row r="4420" ht="15.75" customHeight="1"/>
    <row r="4421" ht="15.75" customHeight="1"/>
    <row r="4422" ht="15.75" customHeight="1"/>
    <row r="4423" ht="15.75" customHeight="1"/>
    <row r="4424" ht="15.75" customHeight="1"/>
    <row r="4425" ht="15.75" customHeight="1"/>
    <row r="4426" ht="15.75" customHeight="1"/>
    <row r="4427" ht="15.75" customHeight="1"/>
    <row r="4428" ht="15.75" customHeight="1"/>
    <row r="4429" ht="15.75" customHeight="1"/>
    <row r="4430" ht="15.75" customHeight="1"/>
    <row r="4431" ht="15.75" customHeight="1"/>
    <row r="4432" ht="15.75" customHeight="1"/>
    <row r="4433" ht="15.75" customHeight="1"/>
    <row r="4434" ht="15.75" customHeight="1"/>
    <row r="4435" ht="15.75" customHeight="1"/>
    <row r="4436" ht="15.75" customHeight="1"/>
    <row r="4437" ht="15.75" customHeight="1"/>
    <row r="4438" ht="15.75" customHeight="1"/>
    <row r="4439" ht="15.75" customHeight="1"/>
    <row r="4440" ht="15.75" customHeight="1"/>
    <row r="4441" ht="15.75" customHeight="1"/>
    <row r="4442" ht="15.75" customHeight="1"/>
    <row r="4443" ht="15.75" customHeight="1"/>
    <row r="4444" ht="15.75" customHeight="1"/>
    <row r="4445" ht="15.75" customHeight="1"/>
    <row r="4446" ht="15.75" customHeight="1"/>
    <row r="4447" ht="15.75" customHeight="1"/>
    <row r="4448" ht="15.75" customHeight="1"/>
    <row r="4449" ht="15.75" customHeight="1"/>
    <row r="4450" ht="15.75" customHeight="1"/>
    <row r="4451" ht="15.75" customHeight="1"/>
    <row r="4452" ht="15.75" customHeight="1"/>
    <row r="4453" ht="15.75" customHeight="1"/>
    <row r="4454" ht="15.75" customHeight="1"/>
    <row r="4455" ht="15.75" customHeight="1"/>
    <row r="4456" ht="15.75" customHeight="1"/>
    <row r="4457" ht="15.75" customHeight="1"/>
    <row r="4458" ht="15.75" customHeight="1"/>
    <row r="4459" ht="15.75" customHeight="1"/>
    <row r="4460" ht="15.75" customHeight="1"/>
    <row r="4461" ht="15.75" customHeight="1"/>
    <row r="4462" ht="15.75" customHeight="1"/>
    <row r="4463" ht="15.75" customHeight="1"/>
    <row r="4464" ht="15.75" customHeight="1"/>
    <row r="4465" ht="15.75" customHeight="1"/>
    <row r="4466" ht="15.75" customHeight="1"/>
    <row r="4467" ht="15.75" customHeight="1"/>
    <row r="4468" ht="15.75" customHeight="1"/>
    <row r="4469" ht="15.75" customHeight="1"/>
    <row r="4470" ht="15.75" customHeight="1"/>
    <row r="4471" ht="15.75" customHeight="1"/>
    <row r="4472" ht="15.75" customHeight="1"/>
    <row r="4473" ht="15.75" customHeight="1"/>
    <row r="4474" ht="15.75" customHeight="1"/>
    <row r="4475" ht="15.75" customHeight="1"/>
    <row r="4476" ht="15.75" customHeight="1"/>
    <row r="4477" ht="15.75" customHeight="1"/>
    <row r="4478" ht="15.75" customHeight="1"/>
    <row r="4479" ht="15.75" customHeight="1"/>
    <row r="4480" ht="15.75" customHeight="1"/>
    <row r="4481" ht="15.75" customHeight="1"/>
    <row r="4482" ht="15.75" customHeight="1"/>
    <row r="4483" ht="15.75" customHeight="1"/>
    <row r="4484" ht="15.75" customHeight="1"/>
    <row r="4485" ht="15.75" customHeight="1"/>
    <row r="4486" ht="15.75" customHeight="1"/>
    <row r="4487" ht="15.75" customHeight="1"/>
    <row r="4488" ht="15.75" customHeight="1"/>
    <row r="4489" ht="15.75" customHeight="1"/>
    <row r="4490" ht="15.75" customHeight="1"/>
    <row r="4491" ht="15.75" customHeight="1"/>
    <row r="4492" ht="15.75" customHeight="1"/>
    <row r="4493" ht="15.75" customHeight="1"/>
    <row r="4494" ht="15.75" customHeight="1"/>
    <row r="4495" ht="15.75" customHeight="1"/>
    <row r="4496" ht="15.75" customHeight="1"/>
    <row r="4497" ht="15.75" customHeight="1"/>
    <row r="4498" ht="15.75" customHeight="1"/>
    <row r="4499" ht="15.75" customHeight="1"/>
    <row r="4500" ht="15.75" customHeight="1"/>
    <row r="4501" ht="15.75" customHeight="1"/>
    <row r="4502" ht="15.75" customHeight="1"/>
    <row r="4503" ht="15.75" customHeight="1"/>
    <row r="4504" ht="15.75" customHeight="1"/>
    <row r="4505" ht="15.75" customHeight="1"/>
    <row r="4506" ht="15.75" customHeight="1"/>
    <row r="4507" ht="15.75" customHeight="1"/>
    <row r="4508" ht="15.75" customHeight="1"/>
    <row r="4509" ht="15.75" customHeight="1"/>
    <row r="4510" ht="15.75" customHeight="1"/>
    <row r="4511" ht="15.75" customHeight="1"/>
    <row r="4512" ht="15.75" customHeight="1"/>
    <row r="4513" ht="15.75" customHeight="1"/>
    <row r="4514" ht="15.75" customHeight="1"/>
    <row r="4515" ht="15.75" customHeight="1"/>
    <row r="4516" ht="15.75" customHeight="1"/>
    <row r="4517" ht="15.75" customHeight="1"/>
    <row r="4518" ht="15.75" customHeight="1"/>
    <row r="4519" ht="15.75" customHeight="1"/>
    <row r="4520" ht="15.75" customHeight="1"/>
    <row r="4521" ht="15.75" customHeight="1"/>
    <row r="4522" ht="15.75" customHeight="1"/>
    <row r="4523" ht="15.75" customHeight="1"/>
    <row r="4524" ht="15.75" customHeight="1"/>
    <row r="4525" ht="15.75" customHeight="1"/>
    <row r="4526" ht="15.75" customHeight="1"/>
    <row r="4527" ht="15.75" customHeight="1"/>
    <row r="4528" ht="15.75" customHeight="1"/>
    <row r="4529" ht="15.75" customHeight="1"/>
    <row r="4530" ht="15.75" customHeight="1"/>
    <row r="4531" ht="15.75" customHeight="1"/>
    <row r="4532" ht="15.75" customHeight="1"/>
    <row r="4533" ht="15.75" customHeight="1"/>
    <row r="4534" ht="15.75" customHeight="1"/>
    <row r="4535" ht="15.75" customHeight="1"/>
    <row r="4536" ht="15.75" customHeight="1"/>
    <row r="4537" ht="15.75" customHeight="1"/>
    <row r="4538" ht="15.75" customHeight="1"/>
    <row r="4539" ht="15.75" customHeight="1"/>
    <row r="4540" ht="15.75" customHeight="1"/>
    <row r="4541" ht="15.75" customHeight="1"/>
    <row r="4542" ht="15.75" customHeight="1"/>
    <row r="4543" ht="15.75" customHeight="1"/>
    <row r="4544" ht="15.75" customHeight="1"/>
    <row r="4545" ht="15.75" customHeight="1"/>
    <row r="4546" ht="15.75" customHeight="1"/>
    <row r="4547" ht="15.75" customHeight="1"/>
    <row r="4548" ht="15.75" customHeight="1"/>
    <row r="4549" ht="15.75" customHeight="1"/>
    <row r="4550" ht="15.75" customHeight="1"/>
    <row r="4551" ht="15.75" customHeight="1"/>
    <row r="4552" ht="15.75" customHeight="1"/>
    <row r="4553" ht="15.75" customHeight="1"/>
    <row r="4554" ht="15.75" customHeight="1"/>
    <row r="4555" ht="15.75" customHeight="1"/>
    <row r="4556" ht="15.75" customHeight="1"/>
    <row r="4557" ht="15.75" customHeight="1"/>
    <row r="4558" ht="15.75" customHeight="1"/>
    <row r="4559" ht="15.75" customHeight="1"/>
    <row r="4560" ht="15.75" customHeight="1"/>
    <row r="4561" ht="15.75" customHeight="1"/>
    <row r="4562" ht="15.75" customHeight="1"/>
    <row r="4563" ht="15.75" customHeight="1"/>
    <row r="4564" ht="15.75" customHeight="1"/>
    <row r="4565" ht="15.75" customHeight="1"/>
    <row r="4566" ht="15.75" customHeight="1"/>
    <row r="4567" ht="15.75" customHeight="1"/>
    <row r="4568" ht="15.75" customHeight="1"/>
    <row r="4569" ht="15.75" customHeight="1"/>
    <row r="4570" ht="15.75" customHeight="1"/>
    <row r="4571" ht="15.75" customHeight="1"/>
    <row r="4572" ht="15.75" customHeight="1"/>
    <row r="4573" ht="15.75" customHeight="1"/>
    <row r="4574" ht="15.75" customHeight="1"/>
    <row r="4575" ht="15.75" customHeight="1"/>
    <row r="4576" ht="15.75" customHeight="1"/>
    <row r="4577" ht="15.75" customHeight="1"/>
    <row r="4578" ht="15.75" customHeight="1"/>
    <row r="4579" ht="15.75" customHeight="1"/>
    <row r="4580" ht="15.75" customHeight="1"/>
    <row r="4581" ht="15.75" customHeight="1"/>
    <row r="4582" ht="15.75" customHeight="1"/>
    <row r="4583" ht="15.75" customHeight="1"/>
    <row r="4584" ht="15.75" customHeight="1"/>
    <row r="4585" ht="15.75" customHeight="1"/>
    <row r="4586" ht="15.75" customHeight="1"/>
    <row r="4587" ht="15.75" customHeight="1"/>
    <row r="4588" ht="15.75" customHeight="1"/>
    <row r="4589" ht="15.75" customHeight="1"/>
    <row r="4590" ht="15.75" customHeight="1"/>
    <row r="4591" ht="15.75" customHeight="1"/>
    <row r="4592" ht="15.75" customHeight="1"/>
    <row r="4593" ht="15.75" customHeight="1"/>
    <row r="4594" ht="15.75" customHeight="1"/>
    <row r="4595" ht="15.75" customHeight="1"/>
    <row r="4596" ht="15.75" customHeight="1"/>
    <row r="4597" ht="15.75" customHeight="1"/>
    <row r="4598" ht="15.75" customHeight="1"/>
    <row r="4599" ht="15.75" customHeight="1"/>
    <row r="4600" ht="15.75" customHeight="1"/>
    <row r="4601" ht="15.75" customHeight="1"/>
    <row r="4602" ht="15.75" customHeight="1"/>
    <row r="4603" ht="15.75" customHeight="1"/>
    <row r="4604" ht="15.75" customHeight="1"/>
    <row r="4605" ht="15.75" customHeight="1"/>
    <row r="4606" ht="15.75" customHeight="1"/>
    <row r="4607" ht="15.75" customHeight="1"/>
    <row r="4608" ht="15.75" customHeight="1"/>
    <row r="4609" ht="15.75" customHeight="1"/>
    <row r="4610" ht="15.75" customHeight="1"/>
    <row r="4611" ht="15.75" customHeight="1"/>
    <row r="4612" ht="15.75" customHeight="1"/>
    <row r="4613" ht="15.75" customHeight="1"/>
    <row r="4614" ht="15.75" customHeight="1"/>
    <row r="4615" ht="15.75" customHeight="1"/>
    <row r="4616" ht="15.75" customHeight="1"/>
    <row r="4617" ht="15.75" customHeight="1"/>
    <row r="4618" ht="15.75" customHeight="1"/>
    <row r="4619" ht="15.75" customHeight="1"/>
    <row r="4620" ht="15.75" customHeight="1"/>
    <row r="4621" ht="15.75" customHeight="1"/>
    <row r="4622" ht="15.75" customHeight="1"/>
    <row r="4623" ht="15.75" customHeight="1"/>
    <row r="4624" ht="15.75" customHeight="1"/>
    <row r="4625" ht="15.75" customHeight="1"/>
    <row r="4626" ht="15.75" customHeight="1"/>
    <row r="4627" ht="15.75" customHeight="1"/>
    <row r="4628" ht="15.75" customHeight="1"/>
    <row r="4629" ht="15.75" customHeight="1"/>
    <row r="4630" ht="15.75" customHeight="1"/>
    <row r="4631" ht="15.75" customHeight="1"/>
    <row r="4632" ht="15.75" customHeight="1"/>
    <row r="4633" ht="15.75" customHeight="1"/>
    <row r="4634" ht="15.75" customHeight="1"/>
    <row r="4635" ht="15.75" customHeight="1"/>
    <row r="4636" ht="15.75" customHeight="1"/>
    <row r="4637" ht="15.75" customHeight="1"/>
    <row r="4638" ht="15.75" customHeight="1"/>
    <row r="4639" ht="15.75" customHeight="1"/>
    <row r="4640" ht="15.75" customHeight="1"/>
    <row r="4641" ht="15.75" customHeight="1"/>
    <row r="4642" ht="15.75" customHeight="1"/>
    <row r="4643" ht="15.75" customHeight="1"/>
    <row r="4644" ht="15.75" customHeight="1"/>
    <row r="4645" ht="15.75" customHeight="1"/>
    <row r="4646" ht="15.75" customHeight="1"/>
    <row r="4647" ht="15.75" customHeight="1"/>
    <row r="4648" ht="15.75" customHeight="1"/>
    <row r="4649" ht="15.75" customHeight="1"/>
    <row r="4650" ht="15.75" customHeight="1"/>
    <row r="4651" ht="15.75" customHeight="1"/>
    <row r="4652" ht="15.75" customHeight="1"/>
    <row r="4653" ht="15.75" customHeight="1"/>
    <row r="4654" ht="15.75" customHeight="1"/>
    <row r="4655" ht="15.75" customHeight="1"/>
    <row r="4656" ht="15.75" customHeight="1"/>
    <row r="4657" ht="15.75" customHeight="1"/>
    <row r="4658" ht="15.75" customHeight="1"/>
    <row r="4659" ht="15.75" customHeight="1"/>
    <row r="4660" ht="15.75" customHeight="1"/>
    <row r="4661" ht="15.75" customHeight="1"/>
    <row r="4662" ht="15.75" customHeight="1"/>
    <row r="4663" ht="15.75" customHeight="1"/>
    <row r="4664" ht="15.75" customHeight="1"/>
    <row r="4665" ht="15.75" customHeight="1"/>
    <row r="4666" ht="15.75" customHeight="1"/>
    <row r="4667" ht="15.75" customHeight="1"/>
    <row r="4668" ht="15.75" customHeight="1"/>
    <row r="4669" ht="15.75" customHeight="1"/>
    <row r="4670" ht="15.75" customHeight="1"/>
    <row r="4671" ht="15.75" customHeight="1"/>
    <row r="4672" ht="15.75" customHeight="1"/>
    <row r="4673" ht="15.75" customHeight="1"/>
    <row r="4674" ht="15.75" customHeight="1"/>
    <row r="4675" ht="15.75" customHeight="1"/>
    <row r="4676" ht="15.75" customHeight="1"/>
    <row r="4677" ht="15.75" customHeight="1"/>
    <row r="4678" ht="15.75" customHeight="1"/>
    <row r="4679" ht="15.75" customHeight="1"/>
    <row r="4680" ht="15.75" customHeight="1"/>
    <row r="4681" ht="15.75" customHeight="1"/>
    <row r="4682" ht="15.75" customHeight="1"/>
    <row r="4683" ht="15.75" customHeight="1"/>
    <row r="4684" ht="15.75" customHeight="1"/>
    <row r="4685" ht="15.75" customHeight="1"/>
    <row r="4686" ht="15.75" customHeight="1"/>
    <row r="4687" ht="15.75" customHeight="1"/>
    <row r="4688" ht="15.75" customHeight="1"/>
    <row r="4689" ht="15.75" customHeight="1"/>
    <row r="4690" ht="15.75" customHeight="1"/>
    <row r="4691" ht="15.75" customHeight="1"/>
    <row r="4692" ht="15.75" customHeight="1"/>
    <row r="4693" ht="15.75" customHeight="1"/>
    <row r="4694" ht="15.75" customHeight="1"/>
    <row r="4695" ht="15.75" customHeight="1"/>
    <row r="4696" ht="15.75" customHeight="1"/>
    <row r="4697" ht="15.75" customHeight="1"/>
    <row r="4698" ht="15.75" customHeight="1"/>
    <row r="4699" ht="15.75" customHeight="1"/>
    <row r="4700" ht="15.75" customHeight="1"/>
    <row r="4701" ht="15.75" customHeight="1"/>
    <row r="4702" ht="15.75" customHeight="1"/>
    <row r="4703" ht="15.75" customHeight="1"/>
    <row r="4704" ht="15.75" customHeight="1"/>
    <row r="4705" ht="15.75" customHeight="1"/>
    <row r="4706" ht="15.75" customHeight="1"/>
    <row r="4707" ht="15.75" customHeight="1"/>
    <row r="4708" ht="15.75" customHeight="1"/>
    <row r="4709" ht="15.75" customHeight="1"/>
    <row r="4710" ht="15.75" customHeight="1"/>
    <row r="4711" ht="15.75" customHeight="1"/>
    <row r="4712" ht="15.75" customHeight="1"/>
    <row r="4713" ht="15.75" customHeight="1"/>
    <row r="4714" ht="15.75" customHeight="1"/>
    <row r="4715" ht="15.75" customHeight="1"/>
    <row r="4716" ht="15.75" customHeight="1"/>
    <row r="4717" ht="15.75" customHeight="1"/>
    <row r="4718" ht="15.75" customHeight="1"/>
    <row r="4719" ht="15.75" customHeight="1"/>
    <row r="4720" ht="15.75" customHeight="1"/>
    <row r="4721" ht="15.75" customHeight="1"/>
    <row r="4722" ht="15.75" customHeight="1"/>
    <row r="4723" ht="15.75" customHeight="1"/>
    <row r="4724" ht="15.75" customHeight="1"/>
    <row r="4725" ht="15.75" customHeight="1"/>
    <row r="4726" ht="15.75" customHeight="1"/>
    <row r="4727" ht="15.75" customHeight="1"/>
    <row r="4728" ht="15.75" customHeight="1"/>
    <row r="4729" ht="15.75" customHeight="1"/>
    <row r="4730" ht="15.75" customHeight="1"/>
    <row r="4731" ht="15.75" customHeight="1"/>
    <row r="4732" ht="15.75" customHeight="1"/>
    <row r="4733" ht="15.75" customHeight="1"/>
    <row r="4734" ht="15.75" customHeight="1"/>
    <row r="4735" ht="15.75" customHeight="1"/>
    <row r="4736" ht="15.75" customHeight="1"/>
    <row r="4737" ht="15.75" customHeight="1"/>
    <row r="4738" ht="15.75" customHeight="1"/>
    <row r="4739" ht="15.75" customHeight="1"/>
    <row r="4740" ht="15.75" customHeight="1"/>
    <row r="4741" ht="15.75" customHeight="1"/>
    <row r="4742" ht="15.75" customHeight="1"/>
    <row r="4743" ht="15.75" customHeight="1"/>
    <row r="4744" ht="15.75" customHeight="1"/>
    <row r="4745" ht="15.75" customHeight="1"/>
    <row r="4746" ht="15.75" customHeight="1"/>
    <row r="4747" ht="15.75" customHeight="1"/>
    <row r="4748" ht="15.75" customHeight="1"/>
    <row r="4749" ht="15.75" customHeight="1"/>
    <row r="4750" ht="15.75" customHeight="1"/>
    <row r="4751" ht="15.75" customHeight="1"/>
    <row r="4752" ht="15.75" customHeight="1"/>
    <row r="4753" ht="15.75" customHeight="1"/>
    <row r="4754" ht="15.75" customHeight="1"/>
    <row r="4755" ht="15.75" customHeight="1"/>
    <row r="4756" ht="15.75" customHeight="1"/>
    <row r="4757" ht="15.75" customHeight="1"/>
    <row r="4758" ht="15.75" customHeight="1"/>
    <row r="4759" ht="15.75" customHeight="1"/>
    <row r="4760" ht="15.75" customHeight="1"/>
    <row r="4761" ht="15.75" customHeight="1"/>
    <row r="4762" ht="15.75" customHeight="1"/>
    <row r="4763" ht="15.75" customHeight="1"/>
    <row r="4764" ht="15.75" customHeight="1"/>
    <row r="4765" ht="15.75" customHeight="1"/>
    <row r="4766" ht="15.75" customHeight="1"/>
    <row r="4767" ht="15.75" customHeight="1"/>
    <row r="4768" ht="15.75" customHeight="1"/>
    <row r="4769" ht="15.75" customHeight="1"/>
    <row r="4770" ht="15.75" customHeight="1"/>
    <row r="4771" ht="15.75" customHeight="1"/>
    <row r="4772" ht="15.75" customHeight="1"/>
    <row r="4773" ht="15.75" customHeight="1"/>
    <row r="4774" ht="15.75" customHeight="1"/>
    <row r="4775" ht="15.75" customHeight="1"/>
    <row r="4776" ht="15.75" customHeight="1"/>
    <row r="4777" ht="15.75" customHeight="1"/>
    <row r="4778" ht="15.75" customHeight="1"/>
    <row r="4779" ht="15.75" customHeight="1"/>
    <row r="4780" ht="15.75" customHeight="1"/>
    <row r="4781" ht="15.75" customHeight="1"/>
    <row r="4782" ht="15.75" customHeight="1"/>
    <row r="4783" ht="15.75" customHeight="1"/>
    <row r="4784" ht="15.75" customHeight="1"/>
    <row r="4785" ht="15.75" customHeight="1"/>
    <row r="4786" ht="15.75" customHeight="1"/>
    <row r="4787" ht="15.75" customHeight="1"/>
    <row r="4788" ht="15.75" customHeight="1"/>
    <row r="4789" ht="15.75" customHeight="1"/>
    <row r="4790" ht="15.75" customHeight="1"/>
    <row r="4791" ht="15.75" customHeight="1"/>
    <row r="4792" ht="15.75" customHeight="1"/>
    <row r="4793" ht="15.75" customHeight="1"/>
    <row r="4794" ht="15.75" customHeight="1"/>
    <row r="4795" ht="15.75" customHeight="1"/>
    <row r="4796" ht="15.75" customHeight="1"/>
    <row r="4797" ht="15.75" customHeight="1"/>
    <row r="4798" ht="15.75" customHeight="1"/>
    <row r="4799" ht="15.75" customHeight="1"/>
    <row r="4800" ht="15.75" customHeight="1"/>
    <row r="4801" ht="15.75" customHeight="1"/>
    <row r="4802" ht="15.75" customHeight="1"/>
    <row r="4803" ht="15.75" customHeight="1"/>
    <row r="4804" ht="15.75" customHeight="1"/>
    <row r="4805" ht="15.75" customHeight="1"/>
    <row r="4806" ht="15.75" customHeight="1"/>
    <row r="4807" ht="15.75" customHeight="1"/>
    <row r="4808" ht="15.75" customHeight="1"/>
    <row r="4809" ht="15.75" customHeight="1"/>
    <row r="4810" ht="15.75" customHeight="1"/>
    <row r="4811" ht="15.75" customHeight="1"/>
    <row r="4812" ht="15.75" customHeight="1"/>
    <row r="4813" ht="15.75" customHeight="1"/>
    <row r="4814" ht="15.75" customHeight="1"/>
    <row r="4815" ht="15.75" customHeight="1"/>
    <row r="4816" ht="15.75" customHeight="1"/>
    <row r="4817" ht="15.75" customHeight="1"/>
    <row r="4818" ht="15.75" customHeight="1"/>
    <row r="4819" ht="15.75" customHeight="1"/>
    <row r="4820" ht="15.75" customHeight="1"/>
    <row r="4821" ht="15.75" customHeight="1"/>
    <row r="4822" ht="15.75" customHeight="1"/>
    <row r="4823" ht="15.75" customHeight="1"/>
    <row r="4824" ht="15.75" customHeight="1"/>
    <row r="4825" ht="15.75" customHeight="1"/>
    <row r="4826" ht="15.75" customHeight="1"/>
    <row r="4827" ht="15.75" customHeight="1"/>
    <row r="4828" ht="15.75" customHeight="1"/>
    <row r="4829" ht="15.75" customHeight="1"/>
    <row r="4830" ht="15.75" customHeight="1"/>
    <row r="4831" ht="15.75" customHeight="1"/>
    <row r="4832" ht="15.75" customHeight="1"/>
    <row r="4833" ht="15.75" customHeight="1"/>
    <row r="4834" ht="15.75" customHeight="1"/>
    <row r="4835" ht="15.75" customHeight="1"/>
    <row r="4836" ht="15.75" customHeight="1"/>
    <row r="4837" ht="15.75" customHeight="1"/>
    <row r="4838" ht="15.75" customHeight="1"/>
    <row r="4839" ht="15.75" customHeight="1"/>
    <row r="4840" ht="15.75" customHeight="1"/>
    <row r="4841" ht="15.75" customHeight="1"/>
    <row r="4842" ht="15.75" customHeight="1"/>
    <row r="4843" ht="15.75" customHeight="1"/>
    <row r="4844" ht="15.75" customHeight="1"/>
    <row r="4845" ht="15.75" customHeight="1"/>
    <row r="4846" ht="15.75" customHeight="1"/>
    <row r="4847" ht="15.75" customHeight="1"/>
    <row r="4848" ht="15.75" customHeight="1"/>
    <row r="4849" ht="15.75" customHeight="1"/>
    <row r="4850" ht="15.75" customHeight="1"/>
    <row r="4851" ht="15.75" customHeight="1"/>
    <row r="4852" ht="15.75" customHeight="1"/>
    <row r="4853" ht="15.75" customHeight="1"/>
    <row r="4854" ht="15.75" customHeight="1"/>
    <row r="4855" ht="15.75" customHeight="1"/>
    <row r="4856" ht="15.75" customHeight="1"/>
    <row r="4857" ht="15.75" customHeight="1"/>
    <row r="4858" ht="15.75" customHeight="1"/>
    <row r="4859" ht="15.75" customHeight="1"/>
    <row r="4860" ht="15.75" customHeight="1"/>
    <row r="4861" ht="15.75" customHeight="1"/>
    <row r="4862" ht="15.75" customHeight="1"/>
    <row r="4863" ht="15.75" customHeight="1"/>
    <row r="4864" ht="15.75" customHeight="1"/>
    <row r="4865" ht="15.75" customHeight="1"/>
    <row r="4866" ht="15.75" customHeight="1"/>
    <row r="4867" ht="15.75" customHeight="1"/>
    <row r="4868" ht="15.75" customHeight="1"/>
    <row r="4869" ht="15.75" customHeight="1"/>
    <row r="4870" ht="15.75" customHeight="1"/>
    <row r="4871" ht="15.75" customHeight="1"/>
    <row r="4872" ht="15.75" customHeight="1"/>
    <row r="4873" ht="15.75" customHeight="1"/>
    <row r="4874" ht="15.75" customHeight="1"/>
    <row r="4875" ht="15.75" customHeight="1"/>
    <row r="4876" ht="15.75" customHeight="1"/>
    <row r="4877" ht="15.75" customHeight="1"/>
    <row r="4878" ht="15.75" customHeight="1"/>
    <row r="4879" ht="15.75" customHeight="1"/>
    <row r="4880" ht="15.75" customHeight="1"/>
    <row r="4881" ht="15.75" customHeight="1"/>
    <row r="4882" ht="15.75" customHeight="1"/>
    <row r="4883" ht="15.75" customHeight="1"/>
    <row r="4884" ht="15.75" customHeight="1"/>
    <row r="4885" ht="15.75" customHeight="1"/>
    <row r="4886" ht="15.75" customHeight="1"/>
    <row r="4887" ht="15.75" customHeight="1"/>
    <row r="4888" ht="15.75" customHeight="1"/>
    <row r="4889" ht="15.75" customHeight="1"/>
    <row r="4890" ht="15.75" customHeight="1"/>
    <row r="4891" ht="15.75" customHeight="1"/>
    <row r="4892" ht="15.75" customHeight="1"/>
    <row r="4893" ht="15.75" customHeight="1"/>
    <row r="4894" ht="15.75" customHeight="1"/>
    <row r="4895" ht="15.75" customHeight="1"/>
    <row r="4896" ht="15.75" customHeight="1"/>
    <row r="4897" ht="15.75" customHeight="1"/>
    <row r="4898" ht="15.75" customHeight="1"/>
    <row r="4899" ht="15.75" customHeight="1"/>
    <row r="4900" ht="15.75" customHeight="1"/>
    <row r="4901" ht="15.75" customHeight="1"/>
    <row r="4902" ht="15.75" customHeight="1"/>
    <row r="4903" ht="15.75" customHeight="1"/>
    <row r="4904" ht="15.75" customHeight="1"/>
    <row r="4905" ht="15.75" customHeight="1"/>
    <row r="4906" ht="15.75" customHeight="1"/>
    <row r="4907" ht="15.75" customHeight="1"/>
    <row r="4908" ht="15.75" customHeight="1"/>
    <row r="4909" ht="15.75" customHeight="1"/>
    <row r="4910" ht="15.75" customHeight="1"/>
    <row r="4911" ht="15.75" customHeight="1"/>
    <row r="4912" ht="15.75" customHeight="1"/>
    <row r="4913" ht="15.75" customHeight="1"/>
    <row r="4914" ht="15.75" customHeight="1"/>
    <row r="4915" ht="15.75" customHeight="1"/>
    <row r="4916" ht="15.75" customHeight="1"/>
    <row r="4917" ht="15.75" customHeight="1"/>
    <row r="4918" ht="15.75" customHeight="1"/>
    <row r="4919" ht="15.75" customHeight="1"/>
    <row r="4920" ht="15.75" customHeight="1"/>
    <row r="4921" ht="15.75" customHeight="1"/>
    <row r="4922" ht="15.75" customHeight="1"/>
    <row r="4923" ht="15.75" customHeight="1"/>
    <row r="4924" ht="15.75" customHeight="1"/>
    <row r="4925" ht="15.75" customHeight="1"/>
    <row r="4926" ht="15.75" customHeight="1"/>
    <row r="4927" ht="15.75" customHeight="1"/>
    <row r="4928" ht="15.75" customHeight="1"/>
    <row r="4929" ht="15.75" customHeight="1"/>
    <row r="4930" ht="15.75" customHeight="1"/>
    <row r="4931" ht="15.75" customHeight="1"/>
    <row r="4932" ht="15.75" customHeight="1"/>
    <row r="4933" ht="15.75" customHeight="1"/>
    <row r="4934" ht="15.75" customHeight="1"/>
    <row r="4935" ht="15.75" customHeight="1"/>
    <row r="4936" ht="15.75" customHeight="1"/>
    <row r="4937" ht="15.75" customHeight="1"/>
    <row r="4938" ht="15.75" customHeight="1"/>
    <row r="4939" ht="15.75" customHeight="1"/>
    <row r="4940" ht="15.75" customHeight="1"/>
    <row r="4941" ht="15.75" customHeight="1"/>
    <row r="4942" ht="15.75" customHeight="1"/>
    <row r="4943" ht="15.75" customHeight="1"/>
    <row r="4944" ht="15.75" customHeight="1"/>
    <row r="4945" ht="15.75" customHeight="1"/>
    <row r="4946" ht="15.75" customHeight="1"/>
    <row r="4947" ht="15.75" customHeight="1"/>
    <row r="4948" ht="15.75" customHeight="1"/>
    <row r="4949" ht="15.75" customHeight="1"/>
    <row r="4950" ht="15.75" customHeight="1"/>
    <row r="4951" ht="15.75" customHeight="1"/>
    <row r="4952" ht="15.75" customHeight="1"/>
    <row r="4953" ht="15.75" customHeight="1"/>
    <row r="4954" ht="15.75" customHeight="1"/>
    <row r="4955" ht="15.75" customHeight="1"/>
    <row r="4956" ht="15.75" customHeight="1"/>
    <row r="4957" ht="15.75" customHeight="1"/>
    <row r="4958" ht="15.75" customHeight="1"/>
    <row r="4959" ht="15.75" customHeight="1"/>
    <row r="4960" ht="15.75" customHeight="1"/>
    <row r="4961" ht="15.75" customHeight="1"/>
    <row r="4962" ht="15.75" customHeight="1"/>
    <row r="4963" ht="15.75" customHeight="1"/>
    <row r="4964" ht="15.75" customHeight="1"/>
    <row r="4965" ht="15.75" customHeight="1"/>
    <row r="4966" ht="15.75" customHeight="1"/>
    <row r="4967" ht="15.75" customHeight="1"/>
    <row r="4968" ht="15.75" customHeight="1"/>
    <row r="4969" ht="15.75" customHeight="1"/>
    <row r="4970" ht="15.75" customHeight="1"/>
    <row r="4971" ht="15.75" customHeight="1"/>
    <row r="4972" ht="15.75" customHeight="1"/>
    <row r="4973" ht="15.75" customHeight="1"/>
    <row r="4974" ht="15.75" customHeight="1"/>
    <row r="4975" ht="15.75" customHeight="1"/>
    <row r="4976" ht="15.75" customHeight="1"/>
    <row r="4977" ht="15.75" customHeight="1"/>
    <row r="4978" ht="15.75" customHeight="1"/>
    <row r="4979" ht="15.75" customHeight="1"/>
    <row r="4980" ht="15.75" customHeight="1"/>
    <row r="4981" ht="15.75" customHeight="1"/>
    <row r="4982" ht="15.75" customHeight="1"/>
    <row r="4983" ht="15.75" customHeight="1"/>
    <row r="4984" ht="15.75" customHeight="1"/>
    <row r="4985" ht="15.75" customHeight="1"/>
    <row r="4986" ht="15.75" customHeight="1"/>
    <row r="4987" ht="15.75" customHeight="1"/>
    <row r="4988" ht="15.75" customHeight="1"/>
    <row r="4989" ht="15.75" customHeight="1"/>
    <row r="4990" ht="15.75" customHeight="1"/>
    <row r="4991" ht="15.75" customHeight="1"/>
    <row r="4992" ht="15.75" customHeight="1"/>
    <row r="4993" ht="15.75" customHeight="1"/>
    <row r="4994" ht="15.75" customHeight="1"/>
    <row r="4995" ht="15.75" customHeight="1"/>
    <row r="4996" ht="15.75" customHeight="1"/>
    <row r="4997" ht="15.75" customHeight="1"/>
    <row r="4998" ht="15.75" customHeight="1"/>
    <row r="4999" ht="15.75" customHeight="1"/>
    <row r="5000" ht="15.75" customHeight="1"/>
    <row r="5001" ht="15.75" customHeight="1"/>
    <row r="5002" ht="15.75" customHeight="1"/>
    <row r="5003" ht="15.75" customHeight="1"/>
    <row r="5004" ht="15.75" customHeight="1"/>
    <row r="5005" ht="15.75" customHeight="1"/>
    <row r="5006" ht="15.75" customHeight="1"/>
    <row r="5007" ht="15.75" customHeight="1"/>
    <row r="5008" ht="15.75" customHeight="1"/>
    <row r="5009" ht="15.75" customHeight="1"/>
    <row r="5010" ht="15.75" customHeight="1"/>
    <row r="5011" ht="15.75" customHeight="1"/>
    <row r="5012" ht="15.75" customHeight="1"/>
    <row r="5013" ht="15.75" customHeight="1"/>
    <row r="5014" ht="15.75" customHeight="1"/>
    <row r="5015" ht="15.75" customHeight="1"/>
    <row r="5016" ht="15.75" customHeight="1"/>
    <row r="5017" ht="15.75" customHeight="1"/>
    <row r="5018" ht="15.75" customHeight="1"/>
    <row r="5019" ht="15.75" customHeight="1"/>
    <row r="5020" ht="15.75" customHeight="1"/>
    <row r="5021" ht="15.75" customHeight="1"/>
    <row r="5022" ht="15.75" customHeight="1"/>
    <row r="5023" ht="15.75" customHeight="1"/>
    <row r="5024" ht="15.75" customHeight="1"/>
    <row r="5025" ht="15.75" customHeight="1"/>
    <row r="5026" ht="15.75" customHeight="1"/>
    <row r="5027" ht="15.75" customHeight="1"/>
    <row r="5028" ht="15.75" customHeight="1"/>
    <row r="5029" ht="15.75" customHeight="1"/>
    <row r="5030" ht="15.75" customHeight="1"/>
    <row r="5031" ht="15.75" customHeight="1"/>
    <row r="5032" ht="15.75" customHeight="1"/>
    <row r="5033" ht="15.75" customHeight="1"/>
    <row r="5034" ht="15.75" customHeight="1"/>
    <row r="5035" ht="15.75" customHeight="1"/>
    <row r="5036" ht="15.75" customHeight="1"/>
    <row r="5037" ht="15.75" customHeight="1"/>
    <row r="5038" ht="15.75" customHeight="1"/>
    <row r="5039" ht="15.75" customHeight="1"/>
    <row r="5040" ht="15.75" customHeight="1"/>
    <row r="5041" ht="15.75" customHeight="1"/>
    <row r="5042" ht="15.75" customHeight="1"/>
    <row r="5043" ht="15.75" customHeight="1"/>
    <row r="5044" ht="15.75" customHeight="1"/>
    <row r="5045" ht="15.75" customHeight="1"/>
    <row r="5046" ht="15.75" customHeight="1"/>
    <row r="5047" ht="15.75" customHeight="1"/>
    <row r="5048" ht="15.75" customHeight="1"/>
    <row r="5049" ht="15.75" customHeight="1"/>
    <row r="5050" ht="15.75" customHeight="1"/>
    <row r="5051" ht="15.75" customHeight="1"/>
    <row r="5052" ht="15.75" customHeight="1"/>
    <row r="5053" ht="15.75" customHeight="1"/>
    <row r="5054" ht="15.75" customHeight="1"/>
    <row r="5055" ht="15.75" customHeight="1"/>
    <row r="5056" ht="15.75" customHeight="1"/>
    <row r="5057" ht="15.75" customHeight="1"/>
    <row r="5058" ht="15.75" customHeight="1"/>
    <row r="5059" ht="15.75" customHeight="1"/>
    <row r="5060" ht="15.75" customHeight="1"/>
    <row r="5061" ht="15.75" customHeight="1"/>
    <row r="5062" ht="15.75" customHeight="1"/>
    <row r="5063" ht="15.75" customHeight="1"/>
    <row r="5064" ht="15.75" customHeight="1"/>
    <row r="5065" ht="15.75" customHeight="1"/>
    <row r="5066" ht="15.75" customHeight="1"/>
    <row r="5067" ht="15.75" customHeight="1"/>
    <row r="5068" ht="15.75" customHeight="1"/>
    <row r="5069" ht="15.75" customHeight="1"/>
    <row r="5070" ht="15.75" customHeight="1"/>
    <row r="5071" ht="15.75" customHeight="1"/>
    <row r="5072" ht="15.75" customHeight="1"/>
    <row r="5073" ht="15.75" customHeight="1"/>
    <row r="5074" ht="15.75" customHeight="1"/>
    <row r="5075" ht="15.75" customHeight="1"/>
    <row r="5076" ht="15.75" customHeight="1"/>
    <row r="5077" ht="15.75" customHeight="1"/>
    <row r="5078" ht="15.75" customHeight="1"/>
    <row r="5079" ht="15.75" customHeight="1"/>
    <row r="5080" ht="15.75" customHeight="1"/>
    <row r="5081" ht="15.75" customHeight="1"/>
    <row r="5082" ht="15.75" customHeight="1"/>
    <row r="5083" ht="15.75" customHeight="1"/>
    <row r="5084" ht="15.75" customHeight="1"/>
    <row r="5085" ht="15.75" customHeight="1"/>
    <row r="5086" ht="15.75" customHeight="1"/>
    <row r="5087" ht="15.75" customHeight="1"/>
    <row r="5088" ht="15.75" customHeight="1"/>
    <row r="5089" ht="15.75" customHeight="1"/>
    <row r="5090" ht="15.75" customHeight="1"/>
    <row r="5091" ht="15.75" customHeight="1"/>
    <row r="5092" ht="15.75" customHeight="1"/>
    <row r="5093" ht="15.75" customHeight="1"/>
    <row r="5094" ht="15.75" customHeight="1"/>
    <row r="5095" ht="15.75" customHeight="1"/>
    <row r="5096" ht="15.75" customHeight="1"/>
    <row r="5097" ht="15.75" customHeight="1"/>
    <row r="5098" ht="15.75" customHeight="1"/>
    <row r="5099" ht="15.75" customHeight="1"/>
    <row r="5100" ht="15.75" customHeight="1"/>
    <row r="5101" ht="15.75" customHeight="1"/>
    <row r="5102" ht="15.75" customHeight="1"/>
    <row r="5103" ht="15.75" customHeight="1"/>
    <row r="5104" ht="15.75" customHeight="1"/>
    <row r="5105" ht="15.75" customHeight="1"/>
    <row r="5106" ht="15.75" customHeight="1"/>
    <row r="5107" ht="15.75" customHeight="1"/>
    <row r="5108" ht="15.75" customHeight="1"/>
    <row r="5109" ht="15.75" customHeight="1"/>
    <row r="5110" ht="15.75" customHeight="1"/>
    <row r="5111" ht="15.75" customHeight="1"/>
    <row r="5112" ht="15.75" customHeight="1"/>
    <row r="5113" ht="15.75" customHeight="1"/>
    <row r="5114" ht="15.75" customHeight="1"/>
    <row r="5115" ht="15.75" customHeight="1"/>
    <row r="5116" ht="15.75" customHeight="1"/>
    <row r="5117" ht="15.75" customHeight="1"/>
    <row r="5118" ht="15.75" customHeight="1"/>
    <row r="5119" ht="15.75" customHeight="1"/>
    <row r="5120" ht="15.75" customHeight="1"/>
    <row r="5121" ht="15.75" customHeight="1"/>
    <row r="5122" ht="15.75" customHeight="1"/>
    <row r="5123" ht="15.75" customHeight="1"/>
    <row r="5124" ht="15.75" customHeight="1"/>
    <row r="5125" ht="15.75" customHeight="1"/>
    <row r="5126" ht="15.75" customHeight="1"/>
    <row r="5127" ht="15.75" customHeight="1"/>
    <row r="5128" ht="15.75" customHeight="1"/>
    <row r="5129" ht="15.75" customHeight="1"/>
    <row r="5130" ht="15.75" customHeight="1"/>
    <row r="5131" ht="15.75" customHeight="1"/>
    <row r="5132" ht="15.75" customHeight="1"/>
    <row r="5133" ht="15.75" customHeight="1"/>
    <row r="5134" ht="15.75" customHeight="1"/>
    <row r="5135" ht="15.75" customHeight="1"/>
    <row r="5136" ht="15.75" customHeight="1"/>
    <row r="5137" ht="15.75" customHeight="1"/>
    <row r="5138" ht="15.75" customHeight="1"/>
    <row r="5139" ht="15.75" customHeight="1"/>
    <row r="5140" ht="15.75" customHeight="1"/>
    <row r="5141" ht="15.75" customHeight="1"/>
    <row r="5142" ht="15.75" customHeight="1"/>
    <row r="5143" ht="15.75" customHeight="1"/>
    <row r="5144" ht="15.75" customHeight="1"/>
    <row r="5145" ht="15.75" customHeight="1"/>
    <row r="5146" ht="15.75" customHeight="1"/>
    <row r="5147" ht="15.75" customHeight="1"/>
    <row r="5148" ht="15.75" customHeight="1"/>
    <row r="5149" ht="15.75" customHeight="1"/>
    <row r="5150" ht="15.75" customHeight="1"/>
    <row r="5151" ht="15.75" customHeight="1"/>
    <row r="5152" ht="15.75" customHeight="1"/>
    <row r="5153" ht="15.75" customHeight="1"/>
    <row r="5154" ht="15.75" customHeight="1"/>
    <row r="5155" ht="15.75" customHeight="1"/>
    <row r="5156" ht="15.75" customHeight="1"/>
    <row r="5157" ht="15.75" customHeight="1"/>
    <row r="5158" ht="15.75" customHeight="1"/>
    <row r="5159" ht="15.75" customHeight="1"/>
    <row r="5160" ht="15.75" customHeight="1"/>
    <row r="5161" ht="15.75" customHeight="1"/>
    <row r="5162" ht="15.75" customHeight="1"/>
    <row r="5163" ht="15.75" customHeight="1"/>
    <row r="5164" ht="15.75" customHeight="1"/>
    <row r="5165" ht="15.75" customHeight="1"/>
    <row r="5166" ht="15.75" customHeight="1"/>
    <row r="5167" ht="15.75" customHeight="1"/>
    <row r="5168" ht="15.75" customHeight="1"/>
    <row r="5169" ht="15.75" customHeight="1"/>
    <row r="5170" ht="15.75" customHeight="1"/>
    <row r="5171" ht="15.75" customHeight="1"/>
    <row r="5172" ht="15.75" customHeight="1"/>
    <row r="5173" ht="15.75" customHeight="1"/>
    <row r="5174" ht="15.75" customHeight="1"/>
    <row r="5175" ht="15.75" customHeight="1"/>
    <row r="5176" ht="15.75" customHeight="1"/>
    <row r="5177" ht="15.75" customHeight="1"/>
    <row r="5178" ht="15.75" customHeight="1"/>
    <row r="5179" ht="15.75" customHeight="1"/>
    <row r="5180" ht="15.75" customHeight="1"/>
    <row r="5181" ht="15.75" customHeight="1"/>
    <row r="5182" ht="15.75" customHeight="1"/>
    <row r="5183" ht="15.75" customHeight="1"/>
    <row r="5184" ht="15.75" customHeight="1"/>
    <row r="5185" ht="15.75" customHeight="1"/>
    <row r="5186" ht="15.75" customHeight="1"/>
    <row r="5187" ht="15.75" customHeight="1"/>
    <row r="5188" ht="15.75" customHeight="1"/>
    <row r="5189" ht="15.75" customHeight="1"/>
    <row r="5190" ht="15.75" customHeight="1"/>
    <row r="5191" ht="15.75" customHeight="1"/>
    <row r="5192" ht="15.75" customHeight="1"/>
    <row r="5193" ht="15.75" customHeight="1"/>
    <row r="5194" ht="15.75" customHeight="1"/>
    <row r="5195" ht="15.75" customHeight="1"/>
    <row r="5196" ht="15.75" customHeight="1"/>
    <row r="5197" ht="15.75" customHeight="1"/>
    <row r="5198" ht="15.75" customHeight="1"/>
    <row r="5199" ht="15.75" customHeight="1"/>
    <row r="5200" ht="15.75" customHeight="1"/>
    <row r="5201" ht="15.75" customHeight="1"/>
    <row r="5202" ht="15.75" customHeight="1"/>
    <row r="5203" ht="15.75" customHeight="1"/>
    <row r="5204" ht="15.75" customHeight="1"/>
    <row r="5205" ht="15.75" customHeight="1"/>
    <row r="5206" ht="15.75" customHeight="1"/>
    <row r="5207" ht="15.75" customHeight="1"/>
    <row r="5208" ht="15.75" customHeight="1"/>
    <row r="5209" ht="15.75" customHeight="1"/>
    <row r="5210" ht="15.75" customHeight="1"/>
    <row r="5211" ht="15.75" customHeight="1"/>
    <row r="5212" ht="15.75" customHeight="1"/>
    <row r="5213" ht="15.75" customHeight="1"/>
    <row r="5214" ht="15.75" customHeight="1"/>
    <row r="5215" ht="15.75" customHeight="1"/>
    <row r="5216" ht="15.75" customHeight="1"/>
    <row r="5217" ht="15.75" customHeight="1"/>
    <row r="5218" ht="15.75" customHeight="1"/>
    <row r="5219" ht="15.75" customHeight="1"/>
    <row r="5220" ht="15.75" customHeight="1"/>
    <row r="5221" ht="15.75" customHeight="1"/>
    <row r="5222" ht="15.75" customHeight="1"/>
    <row r="5223" ht="15.75" customHeight="1"/>
    <row r="5224" ht="15.75" customHeight="1"/>
    <row r="5225" ht="15.75" customHeight="1"/>
    <row r="5226" ht="15.75" customHeight="1"/>
    <row r="5227" ht="15.75" customHeight="1"/>
    <row r="5228" ht="15.75" customHeight="1"/>
    <row r="5229" ht="15.75" customHeight="1"/>
    <row r="5230" ht="15.75" customHeight="1"/>
    <row r="5231" ht="15.75" customHeight="1"/>
    <row r="5232" ht="15.75" customHeight="1"/>
    <row r="5233" ht="15.75" customHeight="1"/>
    <row r="5234" ht="15.75" customHeight="1"/>
    <row r="5235" ht="15.75" customHeight="1"/>
    <row r="5236" ht="15.75" customHeight="1"/>
    <row r="5237" ht="15.75" customHeight="1"/>
    <row r="5238" ht="15.75" customHeight="1"/>
    <row r="5239" ht="15.75" customHeight="1"/>
    <row r="5240" ht="15.75" customHeight="1"/>
    <row r="5241" ht="15.75" customHeight="1"/>
    <row r="5242" ht="15.75" customHeight="1"/>
    <row r="5243" ht="15.75" customHeight="1"/>
    <row r="5244" ht="15.75" customHeight="1"/>
    <row r="5245" ht="15.75" customHeight="1"/>
    <row r="5246" ht="15.75" customHeight="1"/>
    <row r="5247" ht="15.75" customHeight="1"/>
    <row r="5248" ht="15.75" customHeight="1"/>
    <row r="5249" ht="15.75" customHeight="1"/>
    <row r="5250" ht="15.75" customHeight="1"/>
    <row r="5251" ht="15.75" customHeight="1"/>
    <row r="5252" ht="15.75" customHeight="1"/>
    <row r="5253" ht="15.75" customHeight="1"/>
    <row r="5254" ht="15.75" customHeight="1"/>
    <row r="5255" ht="15.75" customHeight="1"/>
    <row r="5256" ht="15.75" customHeight="1"/>
    <row r="5257" ht="15.75" customHeight="1"/>
    <row r="5258" ht="15.75" customHeight="1"/>
    <row r="5259" ht="15.75" customHeight="1"/>
    <row r="5260" ht="15.75" customHeight="1"/>
    <row r="5261" ht="15.75" customHeight="1"/>
    <row r="5262" ht="15.75" customHeight="1"/>
    <row r="5263" ht="15.75" customHeight="1"/>
    <row r="5264" ht="15.75" customHeight="1"/>
    <row r="5265" ht="15.75" customHeight="1"/>
    <row r="5266" ht="15.75" customHeight="1"/>
    <row r="5267" ht="15.75" customHeight="1"/>
    <row r="5268" ht="15.75" customHeight="1"/>
    <row r="5269" ht="15.75" customHeight="1"/>
    <row r="5270" ht="15.75" customHeight="1"/>
    <row r="5271" ht="15.75" customHeight="1"/>
    <row r="5272" ht="15.75" customHeight="1"/>
    <row r="5273" ht="15.75" customHeight="1"/>
    <row r="5274" ht="15.75" customHeight="1"/>
    <row r="5275" ht="15.75" customHeight="1"/>
    <row r="5276" ht="15.75" customHeight="1"/>
    <row r="5277" ht="15.75" customHeight="1"/>
    <row r="5278" ht="15.75" customHeight="1"/>
    <row r="5279" ht="15.75" customHeight="1"/>
    <row r="5280" ht="15.75" customHeight="1"/>
    <row r="5281" ht="15.75" customHeight="1"/>
    <row r="5282" ht="15.75" customHeight="1"/>
    <row r="5283" ht="15.75" customHeight="1"/>
    <row r="5284" ht="15.75" customHeight="1"/>
    <row r="5285" ht="15.75" customHeight="1"/>
    <row r="5286" ht="15.75" customHeight="1"/>
    <row r="5287" ht="15.75" customHeight="1"/>
    <row r="5288" ht="15.75" customHeight="1"/>
    <row r="5289" ht="15.75" customHeight="1"/>
    <row r="5290" ht="15.75" customHeight="1"/>
    <row r="5291" ht="15.75" customHeight="1"/>
    <row r="5292" ht="15.75" customHeight="1"/>
    <row r="5293" ht="15.75" customHeight="1"/>
    <row r="5294" ht="15.75" customHeight="1"/>
    <row r="5295" ht="15.75" customHeight="1"/>
    <row r="5296" ht="15.75" customHeight="1"/>
    <row r="5297" ht="15.75" customHeight="1"/>
    <row r="5298" ht="15.75" customHeight="1"/>
    <row r="5299" ht="15.75" customHeight="1"/>
    <row r="5300" ht="15.75" customHeight="1"/>
    <row r="5301" ht="15.75" customHeight="1"/>
    <row r="5302" ht="15.75" customHeight="1"/>
    <row r="5303" ht="15.75" customHeight="1"/>
    <row r="5304" ht="15.75" customHeight="1"/>
    <row r="5305" ht="15.75" customHeight="1"/>
    <row r="5306" ht="15.75" customHeight="1"/>
    <row r="5307" ht="15.75" customHeight="1"/>
    <row r="5308" ht="15.75" customHeight="1"/>
    <row r="5309" ht="15.75" customHeight="1"/>
    <row r="5310" ht="15.75" customHeight="1"/>
    <row r="5311" ht="15.75" customHeight="1"/>
    <row r="5312" ht="15.75" customHeight="1"/>
    <row r="5313" ht="15.75" customHeight="1"/>
    <row r="5314" ht="15.75" customHeight="1"/>
    <row r="5315" ht="15.75" customHeight="1"/>
    <row r="5316" ht="15.75" customHeight="1"/>
    <row r="5317" ht="15.75" customHeight="1"/>
    <row r="5318" ht="15.75" customHeight="1"/>
    <row r="5319" ht="15.75" customHeight="1"/>
    <row r="5320" ht="15.75" customHeight="1"/>
    <row r="5321" ht="15.75" customHeight="1"/>
    <row r="5322" ht="15.75" customHeight="1"/>
    <row r="5323" ht="15.75" customHeight="1"/>
    <row r="5324" ht="15.75" customHeight="1"/>
    <row r="5325" ht="15.75" customHeight="1"/>
    <row r="5326" ht="15.75" customHeight="1"/>
    <row r="5327" ht="15.75" customHeight="1"/>
    <row r="5328" ht="15.75" customHeight="1"/>
    <row r="5329" ht="15.75" customHeight="1"/>
    <row r="5330" ht="15.75" customHeight="1"/>
    <row r="5331" ht="15.75" customHeight="1"/>
    <row r="5332" ht="15.75" customHeight="1"/>
    <row r="5333" ht="15.75" customHeight="1"/>
    <row r="5334" ht="15.75" customHeight="1"/>
    <row r="5335" ht="15.75" customHeight="1"/>
    <row r="5336" ht="15.75" customHeight="1"/>
    <row r="5337" ht="15.75" customHeight="1"/>
    <row r="5338" ht="15.75" customHeight="1"/>
    <row r="5339" ht="15.75" customHeight="1"/>
    <row r="5340" ht="15.75" customHeight="1"/>
    <row r="5341" ht="15.75" customHeight="1"/>
    <row r="5342" ht="15.75" customHeight="1"/>
    <row r="5343" ht="15.75" customHeight="1"/>
    <row r="5344" ht="15.75" customHeight="1"/>
    <row r="5345" ht="15.75" customHeight="1"/>
    <row r="5346" ht="15.75" customHeight="1"/>
    <row r="5347" ht="15.75" customHeight="1"/>
    <row r="5348" ht="15.75" customHeight="1"/>
    <row r="5349" ht="15.75" customHeight="1"/>
    <row r="5350" ht="15.75" customHeight="1"/>
    <row r="5351" ht="15.75" customHeight="1"/>
    <row r="5352" ht="15.75" customHeight="1"/>
    <row r="5353" ht="15.75" customHeight="1"/>
    <row r="5354" ht="15.75" customHeight="1"/>
    <row r="5355" ht="15.75" customHeight="1"/>
    <row r="5356" ht="15.75" customHeight="1"/>
    <row r="5357" ht="15.75" customHeight="1"/>
    <row r="5358" ht="15.75" customHeight="1"/>
    <row r="5359" ht="15.75" customHeight="1"/>
    <row r="5360" ht="15.75" customHeight="1"/>
    <row r="5361" ht="15.75" customHeight="1"/>
    <row r="5362" ht="15.75" customHeight="1"/>
    <row r="5363" ht="15.75" customHeight="1"/>
    <row r="5364" ht="15.75" customHeight="1"/>
    <row r="5365" ht="15.75" customHeight="1"/>
    <row r="5366" ht="15.75" customHeight="1"/>
    <row r="5367" ht="15.75" customHeight="1"/>
    <row r="5368" ht="15.75" customHeight="1"/>
    <row r="5369" ht="15.75" customHeight="1"/>
    <row r="5370" ht="15.75" customHeight="1"/>
    <row r="5371" ht="15.75" customHeight="1"/>
    <row r="5372" ht="15.75" customHeight="1"/>
    <row r="5373" ht="15.75" customHeight="1"/>
    <row r="5374" ht="15.75" customHeight="1"/>
    <row r="5375" ht="15.75" customHeight="1"/>
    <row r="5376" ht="15.75" customHeight="1"/>
    <row r="5377" ht="15.75" customHeight="1"/>
    <row r="5378" ht="15.75" customHeight="1"/>
    <row r="5379" ht="15.75" customHeight="1"/>
    <row r="5380" ht="15.75" customHeight="1"/>
    <row r="5381" ht="15.75" customHeight="1"/>
    <row r="5382" ht="15.75" customHeight="1"/>
    <row r="5383" ht="15.75" customHeight="1"/>
    <row r="5384" ht="15.75" customHeight="1"/>
    <row r="5385" ht="15.75" customHeight="1"/>
    <row r="5386" ht="15.75" customHeight="1"/>
    <row r="5387" ht="15.75" customHeight="1"/>
    <row r="5388" ht="15.75" customHeight="1"/>
    <row r="5389" ht="15.75" customHeight="1"/>
    <row r="5390" ht="15.75" customHeight="1"/>
    <row r="5391" ht="15.75" customHeight="1"/>
    <row r="5392" ht="15.75" customHeight="1"/>
    <row r="5393" ht="15.75" customHeight="1"/>
    <row r="5394" ht="15.75" customHeight="1"/>
    <row r="5395" ht="15.75" customHeight="1"/>
    <row r="5396" ht="15.75" customHeight="1"/>
    <row r="5397" ht="15.75" customHeight="1"/>
    <row r="5398" ht="15.75" customHeight="1"/>
    <row r="5399" ht="15.75" customHeight="1"/>
    <row r="5400" ht="15.75" customHeight="1"/>
    <row r="5401" ht="15.75" customHeight="1"/>
    <row r="5402" ht="15.75" customHeight="1"/>
    <row r="5403" ht="15.75" customHeight="1"/>
    <row r="5404" ht="15.75" customHeight="1"/>
    <row r="5405" ht="15.75" customHeight="1"/>
    <row r="5406" ht="15.75" customHeight="1"/>
    <row r="5407" ht="15.75" customHeight="1"/>
    <row r="5408" ht="15.75" customHeight="1"/>
    <row r="5409" ht="15.75" customHeight="1"/>
    <row r="5410" ht="15.75" customHeight="1"/>
    <row r="5411" ht="15.75" customHeight="1"/>
    <row r="5412" ht="15.75" customHeight="1"/>
    <row r="5413" ht="15.75" customHeight="1"/>
    <row r="5414" ht="15.75" customHeight="1"/>
    <row r="5415" ht="15.75" customHeight="1"/>
    <row r="5416" ht="15.75" customHeight="1"/>
    <row r="5417" ht="15.75" customHeight="1"/>
    <row r="5418" ht="15.75" customHeight="1"/>
    <row r="5419" ht="15.75" customHeight="1"/>
    <row r="5420" ht="15.75" customHeight="1"/>
    <row r="5421" ht="15.75" customHeight="1"/>
    <row r="5422" ht="15.75" customHeight="1"/>
    <row r="5423" ht="15.75" customHeight="1"/>
    <row r="5424" ht="15.75" customHeight="1"/>
    <row r="5425" ht="15.75" customHeight="1"/>
    <row r="5426" ht="15.75" customHeight="1"/>
    <row r="5427" ht="15.75" customHeight="1"/>
    <row r="5428" ht="15.75" customHeight="1"/>
    <row r="5429" ht="15.75" customHeight="1"/>
    <row r="5430" ht="15.75" customHeight="1"/>
    <row r="5431" ht="15.75" customHeight="1"/>
    <row r="5432" ht="15.75" customHeight="1"/>
    <row r="5433" ht="15.75" customHeight="1"/>
    <row r="5434" ht="15.75" customHeight="1"/>
    <row r="5435" ht="15.75" customHeight="1"/>
    <row r="5436" ht="15.75" customHeight="1"/>
    <row r="5437" ht="15.75" customHeight="1"/>
    <row r="5438" ht="15.75" customHeight="1"/>
    <row r="5439" ht="15.75" customHeight="1"/>
    <row r="5440" ht="15.75" customHeight="1"/>
    <row r="5441" ht="15.75" customHeight="1"/>
    <row r="5442" ht="15.75" customHeight="1"/>
    <row r="5443" ht="15.75" customHeight="1"/>
    <row r="5444" ht="15.75" customHeight="1"/>
    <row r="5445" ht="15.75" customHeight="1"/>
    <row r="5446" ht="15.75" customHeight="1"/>
    <row r="5447" ht="15.75" customHeight="1"/>
    <row r="5448" ht="15.75" customHeight="1"/>
    <row r="5449" ht="15.75" customHeight="1"/>
    <row r="5450" ht="15.75" customHeight="1"/>
    <row r="5451" ht="15.75" customHeight="1"/>
    <row r="5452" ht="15.75" customHeight="1"/>
    <row r="5453" ht="15.75" customHeight="1"/>
    <row r="5454" ht="15.75" customHeight="1"/>
    <row r="5455" ht="15.75" customHeight="1"/>
    <row r="5456" ht="15.75" customHeight="1"/>
    <row r="5457" ht="15.75" customHeight="1"/>
    <row r="5458" ht="15.75" customHeight="1"/>
    <row r="5459" ht="15.75" customHeight="1"/>
    <row r="5460" ht="15.75" customHeight="1"/>
    <row r="5461" ht="15.75" customHeight="1"/>
    <row r="5462" ht="15.75" customHeight="1"/>
    <row r="5463" ht="15.75" customHeight="1"/>
    <row r="5464" ht="15.75" customHeight="1"/>
    <row r="5465" ht="15.75" customHeight="1"/>
    <row r="5466" ht="15.75" customHeight="1"/>
    <row r="5467" ht="15.75" customHeight="1"/>
    <row r="5468" ht="15.75" customHeight="1"/>
    <row r="5469" ht="15.75" customHeight="1"/>
    <row r="5470" ht="15.75" customHeight="1"/>
    <row r="5471" ht="15.75" customHeight="1"/>
    <row r="5472" ht="15.75" customHeight="1"/>
    <row r="5473" ht="15.75" customHeight="1"/>
    <row r="5474" ht="15.75" customHeight="1"/>
    <row r="5475" ht="15.75" customHeight="1"/>
    <row r="5476" ht="15.75" customHeight="1"/>
    <row r="5477" ht="15.75" customHeight="1"/>
    <row r="5478" ht="15.75" customHeight="1"/>
    <row r="5479" ht="15.75" customHeight="1"/>
    <row r="5480" ht="15.75" customHeight="1"/>
    <row r="5481" ht="15.75" customHeight="1"/>
    <row r="5482" ht="15.75" customHeight="1"/>
    <row r="5483" ht="15.75" customHeight="1"/>
    <row r="5484" ht="15.75" customHeight="1"/>
    <row r="5485" ht="15.75" customHeight="1"/>
    <row r="5486" ht="15.75" customHeight="1"/>
    <row r="5487" ht="15.75" customHeight="1"/>
    <row r="5488" ht="15.75" customHeight="1"/>
    <row r="5489" ht="15.75" customHeight="1"/>
    <row r="5490" ht="15.75" customHeight="1"/>
    <row r="5491" ht="15.75" customHeight="1"/>
    <row r="5492" ht="15.75" customHeight="1"/>
    <row r="5493" ht="15.75" customHeight="1"/>
    <row r="5494" ht="15.75" customHeight="1"/>
    <row r="5495" ht="15.75" customHeight="1"/>
    <row r="5496" ht="15.75" customHeight="1"/>
    <row r="5497" ht="15.75" customHeight="1"/>
    <row r="5498" ht="15.75" customHeight="1"/>
    <row r="5499" ht="15.75" customHeight="1"/>
    <row r="5500" ht="15.75" customHeight="1"/>
    <row r="5501" ht="15.75" customHeight="1"/>
    <row r="5502" ht="15.75" customHeight="1"/>
    <row r="5503" ht="15.75" customHeight="1"/>
    <row r="5504" ht="15.75" customHeight="1"/>
    <row r="5505" ht="15.75" customHeight="1"/>
    <row r="5506" ht="15.75" customHeight="1"/>
    <row r="5507" ht="15.75" customHeight="1"/>
    <row r="5508" ht="15.75" customHeight="1"/>
    <row r="5509" ht="15.75" customHeight="1"/>
    <row r="5510" ht="15.75" customHeight="1"/>
    <row r="5511" ht="15.75" customHeight="1"/>
    <row r="5512" ht="15.75" customHeight="1"/>
    <row r="5513" ht="15.75" customHeight="1"/>
    <row r="5514" ht="15.75" customHeight="1"/>
    <row r="5515" ht="15.75" customHeight="1"/>
    <row r="5516" ht="15.75" customHeight="1"/>
    <row r="5517" ht="15.75" customHeight="1"/>
    <row r="5518" ht="15.75" customHeight="1"/>
    <row r="5519" ht="15.75" customHeight="1"/>
    <row r="5520" ht="15.75" customHeight="1"/>
    <row r="5521" ht="15.75" customHeight="1"/>
    <row r="5522" ht="15.75" customHeight="1"/>
    <row r="5523" ht="15.75" customHeight="1"/>
    <row r="5524" ht="15.75" customHeight="1"/>
    <row r="5525" ht="15.75" customHeight="1"/>
    <row r="5526" ht="15.75" customHeight="1"/>
    <row r="5527" ht="15.75" customHeight="1"/>
    <row r="5528" ht="15.75" customHeight="1"/>
    <row r="5529" ht="15.75" customHeight="1"/>
    <row r="5530" ht="15.75" customHeight="1"/>
    <row r="5531" ht="15.75" customHeight="1"/>
    <row r="5532" ht="15.75" customHeight="1"/>
    <row r="5533" ht="15.75" customHeight="1"/>
    <row r="5534" ht="15.75" customHeight="1"/>
    <row r="5535" ht="15.75" customHeight="1"/>
    <row r="5536" ht="15.75" customHeight="1"/>
    <row r="5537" ht="15.75" customHeight="1"/>
    <row r="5538" ht="15.75" customHeight="1"/>
    <row r="5539" ht="15.75" customHeight="1"/>
    <row r="5540" ht="15.75" customHeight="1"/>
    <row r="5541" ht="15.75" customHeight="1"/>
    <row r="5542" ht="15.75" customHeight="1"/>
    <row r="5543" ht="15.75" customHeight="1"/>
    <row r="5544" ht="15.75" customHeight="1"/>
    <row r="5545" ht="15.75" customHeight="1"/>
    <row r="5546" ht="15.75" customHeight="1"/>
    <row r="5547" ht="15.75" customHeight="1"/>
    <row r="5548" ht="15.75" customHeight="1"/>
    <row r="5549" ht="15.75" customHeight="1"/>
    <row r="5550" ht="15.75" customHeight="1"/>
    <row r="5551" ht="15.75" customHeight="1"/>
    <row r="5552" ht="15.75" customHeight="1"/>
    <row r="5553" ht="15.75" customHeight="1"/>
    <row r="5554" ht="15.75" customHeight="1"/>
    <row r="5555" ht="15.75" customHeight="1"/>
    <row r="5556" ht="15.75" customHeight="1"/>
    <row r="5557" ht="15.75" customHeight="1"/>
    <row r="5558" ht="15.75" customHeight="1"/>
    <row r="5559" ht="15.75" customHeight="1"/>
    <row r="5560" ht="15.75" customHeight="1"/>
    <row r="5561" ht="15.75" customHeight="1"/>
    <row r="5562" ht="15.75" customHeight="1"/>
    <row r="5563" ht="15.75" customHeight="1"/>
    <row r="5564" ht="15.75" customHeight="1"/>
    <row r="5565" ht="15.75" customHeight="1"/>
    <row r="5566" ht="15.75" customHeight="1"/>
    <row r="5567" ht="15.75" customHeight="1"/>
    <row r="5568" ht="15.75" customHeight="1"/>
    <row r="5569" ht="15.75" customHeight="1"/>
    <row r="5570" ht="15.75" customHeight="1"/>
    <row r="5571" ht="15.75" customHeight="1"/>
    <row r="5572" ht="15.75" customHeight="1"/>
    <row r="5573" ht="15.75" customHeight="1"/>
    <row r="5574" ht="15.75" customHeight="1"/>
    <row r="5575" ht="15.75" customHeight="1"/>
    <row r="5576" ht="15.75" customHeight="1"/>
    <row r="5577" ht="15.75" customHeight="1"/>
    <row r="5578" ht="15.75" customHeight="1"/>
    <row r="5579" ht="15.75" customHeight="1"/>
    <row r="5580" ht="15.75" customHeight="1"/>
    <row r="5581" ht="15.75" customHeight="1"/>
    <row r="5582" ht="15.75" customHeight="1"/>
    <row r="5583" ht="15.75" customHeight="1"/>
    <row r="5584" ht="15.75" customHeight="1"/>
    <row r="5585" ht="15.75" customHeight="1"/>
    <row r="5586" ht="15.75" customHeight="1"/>
    <row r="5587" ht="15.75" customHeight="1"/>
    <row r="5588" ht="15.75" customHeight="1"/>
    <row r="5589" ht="15.75" customHeight="1"/>
    <row r="5590" ht="15.75" customHeight="1"/>
    <row r="5591" ht="15.75" customHeight="1"/>
    <row r="5592" ht="15.75" customHeight="1"/>
    <row r="5593" ht="15.75" customHeight="1"/>
    <row r="5594" ht="15.75" customHeight="1"/>
    <row r="5595" ht="15.75" customHeight="1"/>
    <row r="5596" ht="15.75" customHeight="1"/>
    <row r="5597" ht="15.75" customHeight="1"/>
    <row r="5598" ht="15.75" customHeight="1"/>
    <row r="5599" ht="15.75" customHeight="1"/>
    <row r="5600" ht="15.75" customHeight="1"/>
    <row r="5601" ht="15.75" customHeight="1"/>
    <row r="5602" ht="15.75" customHeight="1"/>
    <row r="5603" ht="15.75" customHeight="1"/>
    <row r="5604" ht="15.75" customHeight="1"/>
    <row r="5605" ht="15.75" customHeight="1"/>
    <row r="5606" ht="15.75" customHeight="1"/>
    <row r="5607" ht="15.75" customHeight="1"/>
    <row r="5608" ht="15.75" customHeight="1"/>
    <row r="5609" ht="15.75" customHeight="1"/>
    <row r="5610" ht="15.75" customHeight="1"/>
    <row r="5611" ht="15.75" customHeight="1"/>
    <row r="5612" ht="15.75" customHeight="1"/>
    <row r="5613" ht="15.75" customHeight="1"/>
    <row r="5614" ht="15.75" customHeight="1"/>
    <row r="5615" ht="15.75" customHeight="1"/>
    <row r="5616" ht="15.75" customHeight="1"/>
    <row r="5617" ht="15.75" customHeight="1"/>
    <row r="5618" ht="15.75" customHeight="1"/>
    <row r="5619" ht="15.75" customHeight="1"/>
    <row r="5620" ht="15.75" customHeight="1"/>
    <row r="5621" ht="15.75" customHeight="1"/>
    <row r="5622" ht="15.75" customHeight="1"/>
    <row r="5623" ht="15.75" customHeight="1"/>
    <row r="5624" ht="15.75" customHeight="1"/>
    <row r="5625" ht="15.75" customHeight="1"/>
    <row r="5626" ht="15.75" customHeight="1"/>
    <row r="5627" ht="15.75" customHeight="1"/>
    <row r="5628" ht="15.75" customHeight="1"/>
    <row r="5629" ht="15.75" customHeight="1"/>
    <row r="5630" ht="15.75" customHeight="1"/>
    <row r="5631" ht="15.75" customHeight="1"/>
    <row r="5632" ht="15.75" customHeight="1"/>
    <row r="5633" ht="15.75" customHeight="1"/>
    <row r="5634" ht="15.75" customHeight="1"/>
    <row r="5635" ht="15.75" customHeight="1"/>
    <row r="5636" ht="15.75" customHeight="1"/>
    <row r="5637" ht="15.75" customHeight="1"/>
    <row r="5638" ht="15.75" customHeight="1"/>
    <row r="5639" ht="15.75" customHeight="1"/>
    <row r="5640" ht="15.75" customHeight="1"/>
    <row r="5641" ht="15.75" customHeight="1"/>
    <row r="5642" ht="15.75" customHeight="1"/>
    <row r="5643" ht="15.75" customHeight="1"/>
    <row r="5644" ht="15.75" customHeight="1"/>
    <row r="5645" ht="15.75" customHeight="1"/>
    <row r="5646" ht="15.75" customHeight="1"/>
    <row r="5647" ht="15.75" customHeight="1"/>
    <row r="5648" ht="15.75" customHeight="1"/>
    <row r="5649" ht="15.75" customHeight="1"/>
    <row r="5650" ht="15.75" customHeight="1"/>
    <row r="5651" ht="15.75" customHeight="1"/>
    <row r="5652" ht="15.75" customHeight="1"/>
    <row r="5653" ht="15.75" customHeight="1"/>
    <row r="5654" ht="15.75" customHeight="1"/>
    <row r="5655" ht="15.75" customHeight="1"/>
    <row r="5656" ht="15.75" customHeight="1"/>
    <row r="5657" ht="15.75" customHeight="1"/>
    <row r="5658" ht="15.75" customHeight="1"/>
    <row r="5659" ht="15.75" customHeight="1"/>
    <row r="5660" ht="15.75" customHeight="1"/>
    <row r="5661" ht="15.75" customHeight="1"/>
    <row r="5662" ht="15.75" customHeight="1"/>
    <row r="5663" ht="15.75" customHeight="1"/>
    <row r="5664" ht="15.75" customHeight="1"/>
    <row r="5665" ht="15.75" customHeight="1"/>
    <row r="5666" ht="15.75" customHeight="1"/>
    <row r="5667" ht="15.75" customHeight="1"/>
    <row r="5668" ht="15.75" customHeight="1"/>
    <row r="5669" ht="15.75" customHeight="1"/>
    <row r="5670" ht="15.75" customHeight="1"/>
    <row r="5671" ht="15.75" customHeight="1"/>
    <row r="5672" ht="15.75" customHeight="1"/>
    <row r="5673" ht="15.75" customHeight="1"/>
    <row r="5674" ht="15.75" customHeight="1"/>
    <row r="5675" ht="15.75" customHeight="1"/>
    <row r="5676" ht="15.75" customHeight="1"/>
    <row r="5677" ht="15.75" customHeight="1"/>
    <row r="5678" ht="15.75" customHeight="1"/>
    <row r="5679" ht="15.75" customHeight="1"/>
    <row r="5680" ht="15.75" customHeight="1"/>
    <row r="5681" ht="15.75" customHeight="1"/>
    <row r="5682" ht="15.75" customHeight="1"/>
    <row r="5683" ht="15.75" customHeight="1"/>
    <row r="5684" ht="15.75" customHeight="1"/>
    <row r="5685" ht="15.75" customHeight="1"/>
    <row r="5686" ht="15.75" customHeight="1"/>
    <row r="5687" ht="15.75" customHeight="1"/>
    <row r="5688" ht="15.75" customHeight="1"/>
    <row r="5689" ht="15.75" customHeight="1"/>
    <row r="5690" ht="15.75" customHeight="1"/>
    <row r="5691" ht="15.75" customHeight="1"/>
    <row r="5692" ht="15.75" customHeight="1"/>
    <row r="5693" ht="15.75" customHeight="1"/>
    <row r="5694" ht="15.75" customHeight="1"/>
    <row r="5695" ht="15.75" customHeight="1"/>
    <row r="5696" ht="15.75" customHeight="1"/>
    <row r="5697" ht="15.75" customHeight="1"/>
    <row r="5698" ht="15.75" customHeight="1"/>
    <row r="5699" ht="15.75" customHeight="1"/>
    <row r="5700" ht="15.75" customHeight="1"/>
    <row r="5701" ht="15.75" customHeight="1"/>
    <row r="5702" ht="15.75" customHeight="1"/>
    <row r="5703" ht="15.75" customHeight="1"/>
    <row r="5704" ht="15.75" customHeight="1"/>
    <row r="5705" ht="15.75" customHeight="1"/>
    <row r="5706" ht="15.75" customHeight="1"/>
    <row r="5707" ht="15.75" customHeight="1"/>
    <row r="5708" ht="15.75" customHeight="1"/>
    <row r="5709" ht="15.75" customHeight="1"/>
    <row r="5710" ht="15.75" customHeight="1"/>
    <row r="5711" ht="15.75" customHeight="1"/>
    <row r="5712" ht="15.75" customHeight="1"/>
    <row r="5713" ht="15.75" customHeight="1"/>
    <row r="5714" ht="15.75" customHeight="1"/>
    <row r="5715" ht="15.75" customHeight="1"/>
    <row r="5716" ht="15.75" customHeight="1"/>
    <row r="5717" ht="15.75" customHeight="1"/>
    <row r="5718" ht="15.75" customHeight="1"/>
    <row r="5719" ht="15.75" customHeight="1"/>
    <row r="5720" ht="15.75" customHeight="1"/>
    <row r="5721" ht="15.75" customHeight="1"/>
    <row r="5722" ht="15.75" customHeight="1"/>
    <row r="5723" ht="15.75" customHeight="1"/>
    <row r="5724" ht="15.75" customHeight="1"/>
    <row r="5725" ht="15.75" customHeight="1"/>
    <row r="5726" ht="15.75" customHeight="1"/>
    <row r="5727" ht="15.75" customHeight="1"/>
    <row r="5728" ht="15.75" customHeight="1"/>
    <row r="5729" ht="15.75" customHeight="1"/>
    <row r="5730" ht="15.75" customHeight="1"/>
    <row r="5731" ht="15.75" customHeight="1"/>
    <row r="5732" ht="15.75" customHeight="1"/>
    <row r="5733" ht="15.75" customHeight="1"/>
    <row r="5734" ht="15.75" customHeight="1"/>
    <row r="5735" ht="15.75" customHeight="1"/>
    <row r="5736" ht="15.75" customHeight="1"/>
    <row r="5737" ht="15.75" customHeight="1"/>
    <row r="5738" ht="15.75" customHeight="1"/>
    <row r="5739" ht="15.75" customHeight="1"/>
    <row r="5740" ht="15.75" customHeight="1"/>
    <row r="5741" ht="15.75" customHeight="1"/>
    <row r="5742" ht="15.75" customHeight="1"/>
    <row r="5743" ht="15.75" customHeight="1"/>
    <row r="5744" ht="15.75" customHeight="1"/>
    <row r="5745" ht="15.75" customHeight="1"/>
    <row r="5746" ht="15.75" customHeight="1"/>
    <row r="5747" ht="15.75" customHeight="1"/>
    <row r="5748" ht="15.75" customHeight="1"/>
    <row r="5749" ht="15.75" customHeight="1"/>
    <row r="5750" ht="15.75" customHeight="1"/>
    <row r="5751" ht="15.75" customHeight="1"/>
    <row r="5752" ht="15.75" customHeight="1"/>
    <row r="5753" ht="15.75" customHeight="1"/>
    <row r="5754" ht="15.75" customHeight="1"/>
    <row r="5755" ht="15.75" customHeight="1"/>
    <row r="5756" ht="15.75" customHeight="1"/>
    <row r="5757" ht="15.75" customHeight="1"/>
    <row r="5758" ht="15.75" customHeight="1"/>
    <row r="5759" ht="15.75" customHeight="1"/>
    <row r="5760" ht="15.75" customHeight="1"/>
    <row r="5761" ht="15.75" customHeight="1"/>
    <row r="5762" ht="15.75" customHeight="1"/>
    <row r="5763" ht="15.75" customHeight="1"/>
    <row r="5764" ht="15.75" customHeight="1"/>
    <row r="5765" ht="15.75" customHeight="1"/>
    <row r="5766" ht="15.75" customHeight="1"/>
    <row r="5767" ht="15.75" customHeight="1"/>
    <row r="5768" ht="15.75" customHeight="1"/>
    <row r="5769" ht="15.75" customHeight="1"/>
    <row r="5770" ht="15.75" customHeight="1"/>
    <row r="5771" ht="15.75" customHeight="1"/>
    <row r="5772" ht="15.75" customHeight="1"/>
    <row r="5773" ht="15.75" customHeight="1"/>
    <row r="5774" ht="15.75" customHeight="1"/>
    <row r="5775" ht="15.75" customHeight="1"/>
    <row r="5776" ht="15.75" customHeight="1"/>
    <row r="5777" ht="15.75" customHeight="1"/>
    <row r="5778" ht="15.75" customHeight="1"/>
    <row r="5779" ht="15.75" customHeight="1"/>
    <row r="5780" ht="15.75" customHeight="1"/>
    <row r="5781" ht="15.75" customHeight="1"/>
    <row r="5782" ht="15.75" customHeight="1"/>
    <row r="5783" ht="15.75" customHeight="1"/>
    <row r="5784" ht="15.75" customHeight="1"/>
    <row r="5785" ht="15.75" customHeight="1"/>
    <row r="5786" ht="15.75" customHeight="1"/>
    <row r="5787" ht="15.75" customHeight="1"/>
    <row r="5788" ht="15.75" customHeight="1"/>
    <row r="5789" ht="15.75" customHeight="1"/>
    <row r="5790" ht="15.75" customHeight="1"/>
    <row r="5791" ht="15.75" customHeight="1"/>
    <row r="5792" ht="15.75" customHeight="1"/>
    <row r="5793" ht="15.75" customHeight="1"/>
    <row r="5794" ht="15.75" customHeight="1"/>
    <row r="5795" ht="15.75" customHeight="1"/>
    <row r="5796" ht="15.75" customHeight="1"/>
    <row r="5797" ht="15.75" customHeight="1"/>
    <row r="5798" ht="15.75" customHeight="1"/>
    <row r="5799" ht="15.75" customHeight="1"/>
    <row r="5800" ht="15.75" customHeight="1"/>
    <row r="5801" ht="15.75" customHeight="1"/>
    <row r="5802" ht="15.75" customHeight="1"/>
    <row r="5803" ht="15.75" customHeight="1"/>
    <row r="5804" ht="15.75" customHeight="1"/>
    <row r="5805" ht="15.75" customHeight="1"/>
    <row r="5806" ht="15.75" customHeight="1"/>
    <row r="5807" ht="15.75" customHeight="1"/>
    <row r="5808" ht="15.75" customHeight="1"/>
    <row r="5809" ht="15.75" customHeight="1"/>
    <row r="5810" ht="15.75" customHeight="1"/>
    <row r="5811" ht="15.75" customHeight="1"/>
    <row r="5812" ht="15.75" customHeight="1"/>
    <row r="5813" ht="15.75" customHeight="1"/>
    <row r="5814" ht="15.75" customHeight="1"/>
    <row r="5815" ht="15.75" customHeight="1"/>
    <row r="5816" ht="15.75" customHeight="1"/>
    <row r="5817" ht="15.75" customHeight="1"/>
    <row r="5818" ht="15.75" customHeight="1"/>
    <row r="5819" ht="15.75" customHeight="1"/>
    <row r="5820" ht="15.75" customHeight="1"/>
    <row r="5821" ht="15.75" customHeight="1"/>
    <row r="5822" ht="15.75" customHeight="1"/>
    <row r="5823" ht="15.75" customHeight="1"/>
    <row r="5824" ht="15.75" customHeight="1"/>
    <row r="5825" ht="15.75" customHeight="1"/>
    <row r="5826" ht="15.75" customHeight="1"/>
    <row r="5827" ht="15.75" customHeight="1"/>
    <row r="5828" ht="15.75" customHeight="1"/>
    <row r="5829" ht="15.75" customHeight="1"/>
    <row r="5830" ht="15.75" customHeight="1"/>
    <row r="5831" ht="15.75" customHeight="1"/>
    <row r="5832" ht="15.75" customHeight="1"/>
    <row r="5833" ht="15.75" customHeight="1"/>
    <row r="5834" ht="15.75" customHeight="1"/>
    <row r="5835" ht="15.75" customHeight="1"/>
    <row r="5836" ht="15.75" customHeight="1"/>
    <row r="5837" ht="15.75" customHeight="1"/>
    <row r="5838" ht="15.75" customHeight="1"/>
    <row r="5839" ht="15.75" customHeight="1"/>
    <row r="5840" ht="15.75" customHeight="1"/>
    <row r="5841" ht="15.75" customHeight="1"/>
    <row r="5842" ht="15.75" customHeight="1"/>
    <row r="5843" ht="15.75" customHeight="1"/>
    <row r="5844" ht="15.75" customHeight="1"/>
    <row r="5845" ht="15.75" customHeight="1"/>
    <row r="5846" ht="15.75" customHeight="1"/>
    <row r="5847" ht="15.75" customHeight="1"/>
    <row r="5848" ht="15.75" customHeight="1"/>
    <row r="5849" ht="15.75" customHeight="1"/>
    <row r="5850" ht="15.75" customHeight="1"/>
    <row r="5851" ht="15.75" customHeight="1"/>
    <row r="5852" ht="15.75" customHeight="1"/>
    <row r="5853" ht="15.75" customHeight="1"/>
    <row r="5854" ht="15.75" customHeight="1"/>
    <row r="5855" ht="15.75" customHeight="1"/>
    <row r="5856" ht="15.75" customHeight="1"/>
    <row r="5857" ht="15.75" customHeight="1"/>
    <row r="5858" ht="15.75" customHeight="1"/>
    <row r="5859" ht="15.75" customHeight="1"/>
    <row r="5860" ht="15.75" customHeight="1"/>
    <row r="5861" ht="15.75" customHeight="1"/>
    <row r="5862" ht="15.75" customHeight="1"/>
    <row r="5863" ht="15.75" customHeight="1"/>
    <row r="5864" ht="15.75" customHeight="1"/>
    <row r="5865" ht="15.75" customHeight="1"/>
    <row r="5866" ht="15.75" customHeight="1"/>
    <row r="5867" ht="15.75" customHeight="1"/>
    <row r="5868" ht="15.75" customHeight="1"/>
    <row r="5869" ht="15.75" customHeight="1"/>
    <row r="5870" ht="15.75" customHeight="1"/>
    <row r="5871" ht="15.75" customHeight="1"/>
    <row r="5872" ht="15.75" customHeight="1"/>
    <row r="5873" ht="15.75" customHeight="1"/>
    <row r="5874" ht="15.75" customHeight="1"/>
    <row r="5875" ht="15.75" customHeight="1"/>
    <row r="5876" ht="15.75" customHeight="1"/>
    <row r="5877" ht="15.75" customHeight="1"/>
    <row r="5878" ht="15.75" customHeight="1"/>
    <row r="5879" ht="15.75" customHeight="1"/>
    <row r="5880" ht="15.75" customHeight="1"/>
    <row r="5881" ht="15.75" customHeight="1"/>
    <row r="5882" ht="15.75" customHeight="1"/>
    <row r="5883" ht="15.75" customHeight="1"/>
    <row r="5884" ht="15.75" customHeight="1"/>
    <row r="5885" ht="15.75" customHeight="1"/>
    <row r="5886" ht="15.75" customHeight="1"/>
    <row r="5887" ht="15.75" customHeight="1"/>
    <row r="5888" ht="15.75" customHeight="1"/>
    <row r="5889" ht="15.75" customHeight="1"/>
    <row r="5890" ht="15.75" customHeight="1"/>
    <row r="5891" ht="15.75" customHeight="1"/>
    <row r="5892" ht="15.75" customHeight="1"/>
    <row r="5893" ht="15.75" customHeight="1"/>
    <row r="5894" ht="15.75" customHeight="1"/>
    <row r="5895" ht="15.75" customHeight="1"/>
    <row r="5896" ht="15.75" customHeight="1"/>
    <row r="5897" ht="15.75" customHeight="1"/>
    <row r="5898" ht="15.75" customHeight="1"/>
    <row r="5899" ht="15.75" customHeight="1"/>
    <row r="5900" ht="15.75" customHeight="1"/>
    <row r="5901" ht="15.75" customHeight="1"/>
    <row r="5902" ht="15.75" customHeight="1"/>
    <row r="5903" ht="15.75" customHeight="1"/>
    <row r="5904" ht="15.75" customHeight="1"/>
    <row r="5905" ht="15.75" customHeight="1"/>
    <row r="5906" ht="15.75" customHeight="1"/>
    <row r="5907" ht="15.75" customHeight="1"/>
    <row r="5908" ht="15.75" customHeight="1"/>
    <row r="5909" ht="15.75" customHeight="1"/>
    <row r="5910" ht="15.75" customHeight="1"/>
    <row r="5911" ht="15.75" customHeight="1"/>
    <row r="5912" ht="15.75" customHeight="1"/>
    <row r="5913" ht="15.75" customHeight="1"/>
    <row r="5914" ht="15.75" customHeight="1"/>
    <row r="5915" ht="15.75" customHeight="1"/>
    <row r="5916" ht="15.75" customHeight="1"/>
    <row r="5917" ht="15.75" customHeight="1"/>
    <row r="5918" ht="15.75" customHeight="1"/>
    <row r="5919" ht="15.75" customHeight="1"/>
    <row r="5920" ht="15.75" customHeight="1"/>
    <row r="5921" ht="15.75" customHeight="1"/>
    <row r="5922" ht="15.75" customHeight="1"/>
    <row r="5923" ht="15.75" customHeight="1"/>
    <row r="5924" ht="15.75" customHeight="1"/>
    <row r="5925" ht="15.75" customHeight="1"/>
    <row r="5926" ht="15.75" customHeight="1"/>
    <row r="5927" ht="15.75" customHeight="1"/>
    <row r="5928" ht="15.75" customHeight="1"/>
    <row r="5929" ht="15.75" customHeight="1"/>
    <row r="5930" ht="15.75" customHeight="1"/>
    <row r="5931" ht="15.75" customHeight="1"/>
    <row r="5932" ht="15.75" customHeight="1"/>
    <row r="5933" ht="15.75" customHeight="1"/>
    <row r="5934" ht="15.75" customHeight="1"/>
    <row r="5935" ht="15.75" customHeight="1"/>
    <row r="5936" ht="15.75" customHeight="1"/>
    <row r="5937" ht="15.75" customHeight="1"/>
    <row r="5938" ht="15.75" customHeight="1"/>
    <row r="5939" ht="15.75" customHeight="1"/>
    <row r="5940" ht="15.75" customHeight="1"/>
    <row r="5941" ht="15.75" customHeight="1"/>
    <row r="5942" ht="15.75" customHeight="1"/>
    <row r="5943" ht="15.75" customHeight="1"/>
    <row r="5944" ht="15.75" customHeight="1"/>
    <row r="5945" ht="15.75" customHeight="1"/>
    <row r="5946" ht="15.75" customHeight="1"/>
    <row r="5947" ht="15.75" customHeight="1"/>
    <row r="5948" ht="15.75" customHeight="1"/>
    <row r="5949" ht="15.75" customHeight="1"/>
    <row r="5950" ht="15.75" customHeight="1"/>
    <row r="5951" ht="15.75" customHeight="1"/>
    <row r="5952" ht="15.75" customHeight="1"/>
    <row r="5953" ht="15.75" customHeight="1"/>
    <row r="5954" ht="15.75" customHeight="1"/>
    <row r="5955" ht="15.75" customHeight="1"/>
    <row r="5956" ht="15.75" customHeight="1"/>
    <row r="5957" ht="15.75" customHeight="1"/>
    <row r="5958" ht="15.75" customHeight="1"/>
    <row r="5959" ht="15.75" customHeight="1"/>
    <row r="5960" ht="15.75" customHeight="1"/>
    <row r="5961" ht="15.75" customHeight="1"/>
    <row r="5962" ht="15.75" customHeight="1"/>
    <row r="5963" ht="15.75" customHeight="1"/>
    <row r="5964" ht="15.75" customHeight="1"/>
    <row r="5965" ht="15.75" customHeight="1"/>
    <row r="5966" ht="15.75" customHeight="1"/>
    <row r="5967" ht="15.75" customHeight="1"/>
    <row r="5968" ht="15.75" customHeight="1"/>
    <row r="5969" ht="15.75" customHeight="1"/>
    <row r="5970" ht="15.75" customHeight="1"/>
    <row r="5971" ht="15.75" customHeight="1"/>
    <row r="5972" ht="15.75" customHeight="1"/>
    <row r="5973" ht="15.75" customHeight="1"/>
    <row r="5974" ht="15.75" customHeight="1"/>
    <row r="5975" ht="15.75" customHeight="1"/>
    <row r="5976" ht="15.75" customHeight="1"/>
    <row r="5977" ht="15.75" customHeight="1"/>
    <row r="5978" ht="15.75" customHeight="1"/>
    <row r="5979" ht="15.75" customHeight="1"/>
    <row r="5980" ht="15.75" customHeight="1"/>
    <row r="5981" ht="15.75" customHeight="1"/>
    <row r="5982" ht="15.75" customHeight="1"/>
    <row r="5983" ht="15.75" customHeight="1"/>
    <row r="5984" ht="15.75" customHeight="1"/>
    <row r="5985" ht="15.75" customHeight="1"/>
    <row r="5986" ht="15.75" customHeight="1"/>
    <row r="5987" ht="15.75" customHeight="1"/>
    <row r="5988" ht="15.75" customHeight="1"/>
    <row r="5989" ht="15.75" customHeight="1"/>
    <row r="5990" ht="15.75" customHeight="1"/>
    <row r="5991" ht="15.75" customHeight="1"/>
    <row r="5992" ht="15.75" customHeight="1"/>
    <row r="5993" ht="15.75" customHeight="1"/>
    <row r="5994" ht="15.75" customHeight="1"/>
    <row r="5995" ht="15.75" customHeight="1"/>
    <row r="5996" ht="15.75" customHeight="1"/>
    <row r="5997" ht="15.75" customHeight="1"/>
    <row r="5998" ht="15.75" customHeight="1"/>
    <row r="5999" ht="15.75" customHeight="1"/>
    <row r="6000" ht="15.75" customHeight="1"/>
    <row r="6001" ht="15.75" customHeight="1"/>
    <row r="6002" ht="15.75" customHeight="1"/>
    <row r="6003" ht="15.75" customHeight="1"/>
    <row r="6004" ht="15.75" customHeight="1"/>
    <row r="6005" ht="15.75" customHeight="1"/>
    <row r="6006" ht="15.75" customHeight="1"/>
    <row r="6007" ht="15.75" customHeight="1"/>
    <row r="6008" ht="15.75" customHeight="1"/>
    <row r="6009" ht="15.75" customHeight="1"/>
    <row r="6010" ht="15.75" customHeight="1"/>
    <row r="6011" ht="15.75" customHeight="1"/>
    <row r="6012" ht="15.75" customHeight="1"/>
    <row r="6013" ht="15.75" customHeight="1"/>
    <row r="6014" ht="15.75" customHeight="1"/>
    <row r="6015" ht="15.75" customHeight="1"/>
    <row r="6016" ht="15.75" customHeight="1"/>
    <row r="6017" ht="15.75" customHeight="1"/>
    <row r="6018" ht="15.75" customHeight="1"/>
    <row r="6019" ht="15.75" customHeight="1"/>
    <row r="6020" ht="15.75" customHeight="1"/>
    <row r="6021" ht="15.75" customHeight="1"/>
    <row r="6022" ht="15.75" customHeight="1"/>
    <row r="6023" ht="15.75" customHeight="1"/>
    <row r="6024" ht="15.75" customHeight="1"/>
    <row r="6025" ht="15.75" customHeight="1"/>
    <row r="6026" ht="15.75" customHeight="1"/>
    <row r="6027" ht="15.75" customHeight="1"/>
    <row r="6028" ht="15.75" customHeight="1"/>
    <row r="6029" ht="15.75" customHeight="1"/>
    <row r="6030" ht="15.75" customHeight="1"/>
    <row r="6031" ht="15.75" customHeight="1"/>
    <row r="6032" ht="15.75" customHeight="1"/>
    <row r="6033" ht="15.75" customHeight="1"/>
    <row r="6034" ht="15.75" customHeight="1"/>
    <row r="6035" ht="15.75" customHeight="1"/>
    <row r="6036" ht="15.75" customHeight="1"/>
    <row r="6037" ht="15.75" customHeight="1"/>
    <row r="6038" ht="15.75" customHeight="1"/>
    <row r="6039" ht="15.75" customHeight="1"/>
    <row r="6040" ht="15.75" customHeight="1"/>
    <row r="6041" ht="15.75" customHeight="1"/>
    <row r="6042" ht="15.75" customHeight="1"/>
    <row r="6043" ht="15.75" customHeight="1"/>
    <row r="6044" ht="15.75" customHeight="1"/>
    <row r="6045" ht="15.75" customHeight="1"/>
    <row r="6046" ht="15.75" customHeight="1"/>
    <row r="6047" ht="15.75" customHeight="1"/>
    <row r="6048" ht="15.75" customHeight="1"/>
    <row r="6049" ht="15.75" customHeight="1"/>
    <row r="6050" ht="15.75" customHeight="1"/>
    <row r="6051" ht="15.75" customHeight="1"/>
    <row r="6052" ht="15.75" customHeight="1"/>
    <row r="6053" ht="15.75" customHeight="1"/>
    <row r="6054" ht="15.75" customHeight="1"/>
    <row r="6055" ht="15.75" customHeight="1"/>
    <row r="6056" ht="15.75" customHeight="1"/>
    <row r="6057" ht="15.75" customHeight="1"/>
    <row r="6058" ht="15.75" customHeight="1"/>
    <row r="6059" ht="15.75" customHeight="1"/>
    <row r="6060" ht="15.75" customHeight="1"/>
    <row r="6061" ht="15.75" customHeight="1"/>
    <row r="6062" ht="15.75" customHeight="1"/>
    <row r="6063" ht="15.75" customHeight="1"/>
    <row r="6064" ht="15.75" customHeight="1"/>
    <row r="6065" ht="15.75" customHeight="1"/>
    <row r="6066" ht="15.75" customHeight="1"/>
    <row r="6067" ht="15.75" customHeight="1"/>
    <row r="6068" ht="15.75" customHeight="1"/>
    <row r="6069" ht="15.75" customHeight="1"/>
    <row r="6070" ht="15.75" customHeight="1"/>
    <row r="6071" ht="15.75" customHeight="1"/>
    <row r="6072" ht="15.75" customHeight="1"/>
    <row r="6073" ht="15.75" customHeight="1"/>
    <row r="6074" ht="15.75" customHeight="1"/>
    <row r="6075" ht="15.75" customHeight="1"/>
    <row r="6076" ht="15.75" customHeight="1"/>
    <row r="6077" ht="15.75" customHeight="1"/>
    <row r="6078" ht="15.75" customHeight="1"/>
    <row r="6079" ht="15.75" customHeight="1"/>
    <row r="6080" ht="15.75" customHeight="1"/>
    <row r="6081" ht="15.75" customHeight="1"/>
    <row r="6082" ht="15.75" customHeight="1"/>
    <row r="6083" ht="15.75" customHeight="1"/>
    <row r="6084" ht="15.75" customHeight="1"/>
    <row r="6085" ht="15.75" customHeight="1"/>
    <row r="6086" ht="15.75" customHeight="1"/>
    <row r="6087" ht="15.75" customHeight="1"/>
    <row r="6088" ht="15.75" customHeight="1"/>
    <row r="6089" ht="15.75" customHeight="1"/>
    <row r="6090" ht="15.75" customHeight="1"/>
    <row r="6091" ht="15.75" customHeight="1"/>
    <row r="6092" ht="15.75" customHeight="1"/>
    <row r="6093" ht="15.75" customHeight="1"/>
    <row r="6094" ht="15.75" customHeight="1"/>
    <row r="6095" ht="15.75" customHeight="1"/>
    <row r="6096" ht="15.75" customHeight="1"/>
    <row r="6097" ht="15.75" customHeight="1"/>
    <row r="6098" ht="15.75" customHeight="1"/>
    <row r="6099" ht="15.75" customHeight="1"/>
    <row r="6100" ht="15.75" customHeight="1"/>
    <row r="6101" ht="15.75" customHeight="1"/>
    <row r="6102" ht="15.75" customHeight="1"/>
    <row r="6103" ht="15.75" customHeight="1"/>
    <row r="6104" ht="15.75" customHeight="1"/>
    <row r="6105" ht="15.75" customHeight="1"/>
    <row r="6106" ht="15.75" customHeight="1"/>
    <row r="6107" ht="15.75" customHeight="1"/>
    <row r="6108" ht="15.75" customHeight="1"/>
    <row r="6109" ht="15.75" customHeight="1"/>
    <row r="6110" ht="15.75" customHeight="1"/>
    <row r="6111" ht="15.75" customHeight="1"/>
    <row r="6112" ht="15.75" customHeight="1"/>
    <row r="6113" ht="15.75" customHeight="1"/>
    <row r="6114" ht="15.75" customHeight="1"/>
    <row r="6115" ht="15.75" customHeight="1"/>
    <row r="6116" ht="15.75" customHeight="1"/>
    <row r="6117" ht="15.75" customHeight="1"/>
    <row r="6118" ht="15.75" customHeight="1"/>
    <row r="6119" ht="15.75" customHeight="1"/>
    <row r="6120" ht="15.75" customHeight="1"/>
    <row r="6121" ht="15.75" customHeight="1"/>
    <row r="6122" ht="15.75" customHeight="1"/>
    <row r="6123" ht="15.75" customHeight="1"/>
    <row r="6124" ht="15.75" customHeight="1"/>
    <row r="6125" ht="15.75" customHeight="1"/>
    <row r="6126" ht="15.75" customHeight="1"/>
    <row r="6127" ht="15.75" customHeight="1"/>
    <row r="6128" ht="15.75" customHeight="1"/>
    <row r="6129" ht="15.75" customHeight="1"/>
    <row r="6130" ht="15.75" customHeight="1"/>
    <row r="6131" ht="15.75" customHeight="1"/>
    <row r="6132" ht="15.75" customHeight="1"/>
    <row r="6133" ht="15.75" customHeight="1"/>
    <row r="6134" ht="15.75" customHeight="1"/>
    <row r="6135" ht="15.75" customHeight="1"/>
    <row r="6136" ht="15.75" customHeight="1"/>
    <row r="6137" ht="15.75" customHeight="1"/>
    <row r="6138" ht="15.75" customHeight="1"/>
    <row r="6139" ht="15.75" customHeight="1"/>
    <row r="6140" ht="15.75" customHeight="1"/>
    <row r="6141" ht="15.75" customHeight="1"/>
    <row r="6142" ht="15.75" customHeight="1"/>
    <row r="6143" ht="15.75" customHeight="1"/>
    <row r="6144" ht="15.75" customHeight="1"/>
    <row r="6145" ht="15.75" customHeight="1"/>
    <row r="6146" ht="15.75" customHeight="1"/>
    <row r="6147" ht="15.75" customHeight="1"/>
    <row r="6148" ht="15.75" customHeight="1"/>
    <row r="6149" ht="15.75" customHeight="1"/>
    <row r="6150" ht="15.75" customHeight="1"/>
    <row r="6151" ht="15.75" customHeight="1"/>
    <row r="6152" ht="15.75" customHeight="1"/>
    <row r="6153" ht="15.75" customHeight="1"/>
    <row r="6154" ht="15.75" customHeight="1"/>
    <row r="6155" ht="15.75" customHeight="1"/>
    <row r="6156" ht="15.75" customHeight="1"/>
    <row r="6157" ht="15.75" customHeight="1"/>
    <row r="6158" ht="15.75" customHeight="1"/>
    <row r="6159" ht="15.75" customHeight="1"/>
    <row r="6160" ht="15.75" customHeight="1"/>
    <row r="6161" ht="15.75" customHeight="1"/>
    <row r="6162" ht="15.75" customHeight="1"/>
    <row r="6163" ht="15.75" customHeight="1"/>
    <row r="6164" ht="15.75" customHeight="1"/>
    <row r="6165" ht="15.75" customHeight="1"/>
    <row r="6166" ht="15.75" customHeight="1"/>
    <row r="6167" ht="15.75" customHeight="1"/>
    <row r="6168" ht="15.75" customHeight="1"/>
    <row r="6169" ht="15.75" customHeight="1"/>
    <row r="6170" ht="15.75" customHeight="1"/>
    <row r="6171" ht="15.75" customHeight="1"/>
    <row r="6172" ht="15.75" customHeight="1"/>
    <row r="6173" ht="15.75" customHeight="1"/>
    <row r="6174" ht="15.75" customHeight="1"/>
    <row r="6175" ht="15.75" customHeight="1"/>
    <row r="6176" ht="15.75" customHeight="1"/>
    <row r="6177" ht="15.75" customHeight="1"/>
    <row r="6178" ht="15.75" customHeight="1"/>
    <row r="6179" ht="15.75" customHeight="1"/>
    <row r="6180" ht="15.75" customHeight="1"/>
    <row r="6181" ht="15.75" customHeight="1"/>
    <row r="6182" ht="15.75" customHeight="1"/>
    <row r="6183" ht="15.75" customHeight="1"/>
    <row r="6184" ht="15.75" customHeight="1"/>
    <row r="6185" ht="15.75" customHeight="1"/>
    <row r="6186" ht="15.75" customHeight="1"/>
    <row r="6187" ht="15.75" customHeight="1"/>
    <row r="6188" ht="15.75" customHeight="1"/>
    <row r="6189" ht="15.75" customHeight="1"/>
    <row r="6190" ht="15.75" customHeight="1"/>
    <row r="6191" ht="15.75" customHeight="1"/>
    <row r="6192" ht="15.75" customHeight="1"/>
    <row r="6193" ht="15.75" customHeight="1"/>
    <row r="6194" ht="15.75" customHeight="1"/>
    <row r="6195" ht="15.75" customHeight="1"/>
    <row r="6196" ht="15.75" customHeight="1"/>
    <row r="6197" ht="15.75" customHeight="1"/>
    <row r="6198" ht="15.75" customHeight="1"/>
    <row r="6199" ht="15.75" customHeight="1"/>
    <row r="6200" ht="15.75" customHeight="1"/>
    <row r="6201" ht="15.75" customHeight="1"/>
    <row r="6202" ht="15.75" customHeight="1"/>
    <row r="6203" ht="15.75" customHeight="1"/>
    <row r="6204" ht="15.75" customHeight="1"/>
    <row r="6205" ht="15.75" customHeight="1"/>
    <row r="6206" ht="15.75" customHeight="1"/>
    <row r="6207" ht="15.75" customHeight="1"/>
    <row r="6208" ht="15.75" customHeight="1"/>
    <row r="6209" ht="15.75" customHeight="1"/>
    <row r="6210" ht="15.75" customHeight="1"/>
    <row r="6211" ht="15.75" customHeight="1"/>
    <row r="6212" ht="15.75" customHeight="1"/>
    <row r="6213" ht="15.75" customHeight="1"/>
    <row r="6214" ht="15.75" customHeight="1"/>
    <row r="6215" ht="15.75" customHeight="1"/>
    <row r="6216" ht="15.75" customHeight="1"/>
    <row r="6217" ht="15.75" customHeight="1"/>
    <row r="6218" ht="15.75" customHeight="1"/>
    <row r="6219" ht="15.75" customHeight="1"/>
    <row r="6220" ht="15.75" customHeight="1"/>
    <row r="6221" ht="15.75" customHeight="1"/>
    <row r="6222" ht="15.75" customHeight="1"/>
    <row r="6223" ht="15.75" customHeight="1"/>
    <row r="6224" ht="15.75" customHeight="1"/>
    <row r="6225" ht="15.75" customHeight="1"/>
    <row r="6226" ht="15.75" customHeight="1"/>
    <row r="6227" ht="15.75" customHeight="1"/>
    <row r="6228" ht="15.75" customHeight="1"/>
    <row r="6229" ht="15.75" customHeight="1"/>
    <row r="6230" ht="15.75" customHeight="1"/>
    <row r="6231" ht="15.75" customHeight="1"/>
    <row r="6232" ht="15.75" customHeight="1"/>
    <row r="6233" ht="15.75" customHeight="1"/>
    <row r="6234" ht="15.75" customHeight="1"/>
    <row r="6235" ht="15.75" customHeight="1"/>
    <row r="6236" ht="15.75" customHeight="1"/>
    <row r="6237" ht="15.75" customHeight="1"/>
    <row r="6238" ht="15.75" customHeight="1"/>
    <row r="6239" ht="15.75" customHeight="1"/>
    <row r="6240" ht="15.75" customHeight="1"/>
    <row r="6241" ht="15.75" customHeight="1"/>
    <row r="6242" ht="15.75" customHeight="1"/>
    <row r="6243" ht="15.75" customHeight="1"/>
    <row r="6244" ht="15.75" customHeight="1"/>
    <row r="6245" ht="15.75" customHeight="1"/>
    <row r="6246" ht="15.75" customHeight="1"/>
    <row r="6247" ht="15.75" customHeight="1"/>
    <row r="6248" ht="15.75" customHeight="1"/>
    <row r="6249" ht="15.75" customHeight="1"/>
    <row r="6250" ht="15.75" customHeight="1"/>
    <row r="6251" ht="15.75" customHeight="1"/>
    <row r="6252" ht="15.75" customHeight="1"/>
    <row r="6253" ht="15.75" customHeight="1"/>
    <row r="6254" ht="15.75" customHeight="1"/>
    <row r="6255" ht="15.75" customHeight="1"/>
    <row r="6256" ht="15.75" customHeight="1"/>
    <row r="6257" ht="15.75" customHeight="1"/>
    <row r="6258" ht="15.75" customHeight="1"/>
    <row r="6259" ht="15.75" customHeight="1"/>
    <row r="6260" ht="15.75" customHeight="1"/>
    <row r="6261" ht="15.75" customHeight="1"/>
    <row r="6262" ht="15.75" customHeight="1"/>
    <row r="6263" ht="15.75" customHeight="1"/>
    <row r="6264" ht="15.75" customHeight="1"/>
    <row r="6265" ht="15.75" customHeight="1"/>
    <row r="6266" ht="15.75" customHeight="1"/>
    <row r="6267" ht="15.75" customHeight="1"/>
    <row r="6268" ht="15.75" customHeight="1"/>
    <row r="6269" ht="15.75" customHeight="1"/>
    <row r="6270" ht="15.75" customHeight="1"/>
    <row r="6271" ht="15.75" customHeight="1"/>
    <row r="6272" ht="15.75" customHeight="1"/>
    <row r="6273" ht="15.75" customHeight="1"/>
    <row r="6274" ht="15.75" customHeight="1"/>
    <row r="6275" ht="15.75" customHeight="1"/>
    <row r="6276" ht="15.75" customHeight="1"/>
    <row r="6277" ht="15.75" customHeight="1"/>
    <row r="6278" ht="15.75" customHeight="1"/>
    <row r="6279" ht="15.75" customHeight="1"/>
    <row r="6280" ht="15.75" customHeight="1"/>
    <row r="6281" ht="15.75" customHeight="1"/>
    <row r="6282" ht="15.75" customHeight="1"/>
    <row r="6283" ht="15.75" customHeight="1"/>
    <row r="6284" ht="15.75" customHeight="1"/>
    <row r="6285" ht="15.75" customHeight="1"/>
    <row r="6286" ht="15.75" customHeight="1"/>
    <row r="6287" ht="15.75" customHeight="1"/>
    <row r="6288" ht="15.75" customHeight="1"/>
    <row r="6289" ht="15.75" customHeight="1"/>
    <row r="6290" ht="15.75" customHeight="1"/>
    <row r="6291" ht="15.75" customHeight="1"/>
    <row r="6292" ht="15.75" customHeight="1"/>
    <row r="6293" ht="15.75" customHeight="1"/>
    <row r="6294" ht="15.75" customHeight="1"/>
    <row r="6295" ht="15.75" customHeight="1"/>
    <row r="6296" ht="15.75" customHeight="1"/>
    <row r="6297" ht="15.75" customHeight="1"/>
    <row r="6298" ht="15.75" customHeight="1"/>
    <row r="6299" ht="15.75" customHeight="1"/>
    <row r="6300" ht="15.75" customHeight="1"/>
    <row r="6301" ht="15.75" customHeight="1"/>
    <row r="6302" ht="15.75" customHeight="1"/>
    <row r="6303" ht="15.75" customHeight="1"/>
    <row r="6304" ht="15.75" customHeight="1"/>
    <row r="6305" ht="15.75" customHeight="1"/>
    <row r="6306" ht="15.75" customHeight="1"/>
    <row r="6307" ht="15.75" customHeight="1"/>
    <row r="6308" ht="15.75" customHeight="1"/>
    <row r="6309" ht="15.75" customHeight="1"/>
    <row r="6310" ht="15.75" customHeight="1"/>
    <row r="6311" ht="15.75" customHeight="1"/>
    <row r="6312" ht="15.75" customHeight="1"/>
    <row r="6313" ht="15.75" customHeight="1"/>
    <row r="6314" ht="15.75" customHeight="1"/>
    <row r="6315" ht="15.75" customHeight="1"/>
    <row r="6316" ht="15.75" customHeight="1"/>
    <row r="6317" ht="15.75" customHeight="1"/>
    <row r="6318" ht="15.75" customHeight="1"/>
    <row r="6319" ht="15.75" customHeight="1"/>
    <row r="6320" ht="15.75" customHeight="1"/>
    <row r="6321" ht="15.75" customHeight="1"/>
    <row r="6322" ht="15.75" customHeight="1"/>
    <row r="6323" ht="15.75" customHeight="1"/>
    <row r="6324" ht="15.75" customHeight="1"/>
    <row r="6325" ht="15.75" customHeight="1"/>
    <row r="6326" ht="15.75" customHeight="1"/>
    <row r="6327" ht="15.75" customHeight="1"/>
    <row r="6328" ht="15.75" customHeight="1"/>
    <row r="6329" ht="15.75" customHeight="1"/>
    <row r="6330" ht="15.75" customHeight="1"/>
    <row r="6331" ht="15.75" customHeight="1"/>
    <row r="6332" ht="15.75" customHeight="1"/>
    <row r="6333" ht="15.75" customHeight="1"/>
    <row r="6334" ht="15.75" customHeight="1"/>
    <row r="6335" ht="15.75" customHeight="1"/>
    <row r="6336" ht="15.75" customHeight="1"/>
    <row r="6337" ht="15.75" customHeight="1"/>
    <row r="6338" ht="15.75" customHeight="1"/>
    <row r="6339" ht="15.75" customHeight="1"/>
    <row r="6340" ht="15.75" customHeight="1"/>
    <row r="6341" ht="15.75" customHeight="1"/>
    <row r="6342" ht="15.75" customHeight="1"/>
    <row r="6343" ht="15.75" customHeight="1"/>
    <row r="6344" ht="15.75" customHeight="1"/>
    <row r="6345" ht="15.75" customHeight="1"/>
    <row r="6346" ht="15.75" customHeight="1"/>
    <row r="6347" ht="15.75" customHeight="1"/>
    <row r="6348" ht="15.75" customHeight="1"/>
    <row r="6349" ht="15.75" customHeight="1"/>
    <row r="6350" ht="15.75" customHeight="1"/>
    <row r="6351" ht="15.75" customHeight="1"/>
    <row r="6352" ht="15.75" customHeight="1"/>
    <row r="6353" ht="15.75" customHeight="1"/>
    <row r="6354" ht="15.75" customHeight="1"/>
    <row r="6355" ht="15.75" customHeight="1"/>
    <row r="6356" ht="15.75" customHeight="1"/>
    <row r="6357" ht="15.75" customHeight="1"/>
    <row r="6358" ht="15.75" customHeight="1"/>
    <row r="6359" ht="15.75" customHeight="1"/>
    <row r="6360" ht="15.75" customHeight="1"/>
    <row r="6361" ht="15.75" customHeight="1"/>
    <row r="6362" ht="15.75" customHeight="1"/>
    <row r="6363" ht="15.75" customHeight="1"/>
    <row r="6364" ht="15.75" customHeight="1"/>
    <row r="6365" ht="15.75" customHeight="1"/>
    <row r="6366" ht="15.75" customHeight="1"/>
    <row r="6367" ht="15.75" customHeight="1"/>
    <row r="6368" ht="15.75" customHeight="1"/>
    <row r="6369" ht="15.75" customHeight="1"/>
    <row r="6370" ht="15.75" customHeight="1"/>
    <row r="6371" ht="15.75" customHeight="1"/>
    <row r="6372" ht="15.75" customHeight="1"/>
    <row r="6373" ht="15.75" customHeight="1"/>
    <row r="6374" ht="15.75" customHeight="1"/>
    <row r="6375" ht="15.75" customHeight="1"/>
    <row r="6376" ht="15.75" customHeight="1"/>
    <row r="6377" ht="15.75" customHeight="1"/>
    <row r="6378" ht="15.75" customHeight="1"/>
    <row r="6379" ht="15.75" customHeight="1"/>
    <row r="6380" ht="15.75" customHeight="1"/>
    <row r="6381" ht="15.75" customHeight="1"/>
    <row r="6382" ht="15.75" customHeight="1"/>
    <row r="6383" ht="15.75" customHeight="1"/>
    <row r="6384" ht="15.75" customHeight="1"/>
    <row r="6385" ht="15.75" customHeight="1"/>
    <row r="6386" ht="15.75" customHeight="1"/>
    <row r="6387" ht="15.75" customHeight="1"/>
    <row r="6388" ht="15.75" customHeight="1"/>
    <row r="6389" ht="15.75" customHeight="1"/>
    <row r="6390" ht="15.75" customHeight="1"/>
    <row r="6391" ht="15.75" customHeight="1"/>
    <row r="6392" ht="15.75" customHeight="1"/>
    <row r="6393" ht="15.75" customHeight="1"/>
    <row r="6394" ht="15.75" customHeight="1"/>
    <row r="6395" ht="15.75" customHeight="1"/>
    <row r="6396" ht="15.75" customHeight="1"/>
    <row r="6397" ht="15.75" customHeight="1"/>
    <row r="6398" ht="15.75" customHeight="1"/>
    <row r="6399" ht="15.75" customHeight="1"/>
    <row r="6400" ht="15.75" customHeight="1"/>
    <row r="6401" ht="15.75" customHeight="1"/>
    <row r="6402" ht="15.75" customHeight="1"/>
    <row r="6403" ht="15.75" customHeight="1"/>
    <row r="6404" ht="15.75" customHeight="1"/>
    <row r="6405" ht="15.75" customHeight="1"/>
    <row r="6406" ht="15.75" customHeight="1"/>
    <row r="6407" ht="15.75" customHeight="1"/>
    <row r="6408" ht="15.75" customHeight="1"/>
    <row r="6409" ht="15.75" customHeight="1"/>
    <row r="6410" ht="15.75" customHeight="1"/>
    <row r="6411" ht="15.75" customHeight="1"/>
    <row r="6412" ht="15.75" customHeight="1"/>
    <row r="6413" ht="15.75" customHeight="1"/>
    <row r="6414" ht="15.75" customHeight="1"/>
    <row r="6415" ht="15.75" customHeight="1"/>
    <row r="6416" ht="15.75" customHeight="1"/>
    <row r="6417" ht="15.75" customHeight="1"/>
    <row r="6418" ht="15.75" customHeight="1"/>
    <row r="6419" ht="15.75" customHeight="1"/>
    <row r="6420" ht="15.75" customHeight="1"/>
    <row r="6421" ht="15.75" customHeight="1"/>
    <row r="6422" ht="15.75" customHeight="1"/>
    <row r="6423" ht="15.75" customHeight="1"/>
    <row r="6424" ht="15.75" customHeight="1"/>
    <row r="6425" ht="15.75" customHeight="1"/>
    <row r="6426" ht="15.75" customHeight="1"/>
    <row r="6427" ht="15.75" customHeight="1"/>
    <row r="6428" ht="15.75" customHeight="1"/>
    <row r="6429" ht="15.75" customHeight="1"/>
    <row r="6430" ht="15.75" customHeight="1"/>
    <row r="6431" ht="15.75" customHeight="1"/>
    <row r="6432" ht="15.75" customHeight="1"/>
    <row r="6433" ht="15.75" customHeight="1"/>
    <row r="6434" ht="15.75" customHeight="1"/>
    <row r="6435" ht="15.75" customHeight="1"/>
    <row r="6436" ht="15.75" customHeight="1"/>
    <row r="6437" ht="15.75" customHeight="1"/>
    <row r="6438" ht="15.75" customHeight="1"/>
    <row r="6439" ht="15.75" customHeight="1"/>
    <row r="6440" ht="15.75" customHeight="1"/>
    <row r="6441" ht="15.75" customHeight="1"/>
    <row r="6442" ht="15.75" customHeight="1"/>
    <row r="6443" ht="15.75" customHeight="1"/>
    <row r="6444" ht="15.75" customHeight="1"/>
    <row r="6445" ht="15.75" customHeight="1"/>
    <row r="6446" ht="15.75" customHeight="1"/>
    <row r="6447" ht="15.75" customHeight="1"/>
    <row r="6448" ht="15.75" customHeight="1"/>
    <row r="6449" ht="15.75" customHeight="1"/>
    <row r="6450" ht="15.75" customHeight="1"/>
    <row r="6451" ht="15.75" customHeight="1"/>
    <row r="6452" ht="15.75" customHeight="1"/>
    <row r="6453" ht="15.75" customHeight="1"/>
    <row r="6454" ht="15.75" customHeight="1"/>
    <row r="6455" ht="15.75" customHeight="1"/>
    <row r="6456" ht="15.75" customHeight="1"/>
    <row r="6457" ht="15.75" customHeight="1"/>
    <row r="6458" ht="15.75" customHeight="1"/>
    <row r="6459" ht="15.75" customHeight="1"/>
    <row r="6460" ht="15.75" customHeight="1"/>
    <row r="6461" ht="15.75" customHeight="1"/>
    <row r="6462" ht="15.75" customHeight="1"/>
    <row r="6463" ht="15.75" customHeight="1"/>
    <row r="6464" ht="15.75" customHeight="1"/>
    <row r="6465" ht="15.75" customHeight="1"/>
    <row r="6466" ht="15.75" customHeight="1"/>
    <row r="6467" ht="15.75" customHeight="1"/>
    <row r="6468" ht="15.75" customHeight="1"/>
    <row r="6469" ht="15.75" customHeight="1"/>
    <row r="6470" ht="15.75" customHeight="1"/>
    <row r="6471" ht="15.75" customHeight="1"/>
    <row r="6472" ht="15.75" customHeight="1"/>
    <row r="6473" ht="15.75" customHeight="1"/>
    <row r="6474" ht="15.75" customHeight="1"/>
    <row r="6475" ht="15.75" customHeight="1"/>
    <row r="6476" ht="15.75" customHeight="1"/>
    <row r="6477" ht="15.75" customHeight="1"/>
    <row r="6478" ht="15.75" customHeight="1"/>
    <row r="6479" ht="15.75" customHeight="1"/>
    <row r="6480" ht="15.75" customHeight="1"/>
    <row r="6481" ht="15.75" customHeight="1"/>
    <row r="6482" ht="15.75" customHeight="1"/>
    <row r="6483" ht="15.75" customHeight="1"/>
    <row r="6484" ht="15.75" customHeight="1"/>
    <row r="6485" ht="15.75" customHeight="1"/>
    <row r="6486" ht="15.75" customHeight="1"/>
    <row r="6487" ht="15.75" customHeight="1"/>
    <row r="6488" ht="15.75" customHeight="1"/>
    <row r="6489" ht="15.75" customHeight="1"/>
    <row r="6490" ht="15.75" customHeight="1"/>
    <row r="6491" ht="15.75" customHeight="1"/>
    <row r="6492" ht="15.75" customHeight="1"/>
    <row r="6493" ht="15.75" customHeight="1"/>
    <row r="6494" ht="15.75" customHeight="1"/>
    <row r="6495" ht="15.75" customHeight="1"/>
    <row r="6496" ht="15.75" customHeight="1"/>
    <row r="6497" ht="15.75" customHeight="1"/>
    <row r="6498" ht="15.75" customHeight="1"/>
    <row r="6499" ht="15.75" customHeight="1"/>
    <row r="6500" ht="15.75" customHeight="1"/>
    <row r="6501" ht="15.75" customHeight="1"/>
    <row r="6502" ht="15.75" customHeight="1"/>
    <row r="6503" ht="15.75" customHeight="1"/>
    <row r="6504" ht="15.75" customHeight="1"/>
    <row r="6505" ht="15.75" customHeight="1"/>
    <row r="6506" ht="15.75" customHeight="1"/>
    <row r="6507" ht="15.75" customHeight="1"/>
    <row r="6508" ht="15.75" customHeight="1"/>
    <row r="6509" ht="15.75" customHeight="1"/>
    <row r="6510" ht="15.75" customHeight="1"/>
    <row r="6511" ht="15.75" customHeight="1"/>
    <row r="6512" ht="15.75" customHeight="1"/>
    <row r="6513" ht="15.75" customHeight="1"/>
    <row r="6514" ht="15.75" customHeight="1"/>
    <row r="6515" ht="15.75" customHeight="1"/>
    <row r="6516" ht="15.75" customHeight="1"/>
    <row r="6517" ht="15.75" customHeight="1"/>
    <row r="6518" ht="15.75" customHeight="1"/>
    <row r="6519" ht="15.75" customHeight="1"/>
    <row r="6520" ht="15.75" customHeight="1"/>
    <row r="6521" ht="15.75" customHeight="1"/>
    <row r="6522" ht="15.75" customHeight="1"/>
    <row r="6523" ht="15.75" customHeight="1"/>
    <row r="6524" ht="15.75" customHeight="1"/>
    <row r="6525" ht="15.75" customHeight="1"/>
    <row r="6526" ht="15.75" customHeight="1"/>
    <row r="6527" ht="15.75" customHeight="1"/>
    <row r="6528" ht="15.75" customHeight="1"/>
    <row r="6529" ht="15.75" customHeight="1"/>
    <row r="6530" ht="15.75" customHeight="1"/>
    <row r="6531" ht="15.75" customHeight="1"/>
    <row r="6532" ht="15.75" customHeight="1"/>
    <row r="6533" ht="15.75" customHeight="1"/>
    <row r="6534" ht="15.75" customHeight="1"/>
    <row r="6535" ht="15.75" customHeight="1"/>
    <row r="6536" ht="15.75" customHeight="1"/>
    <row r="6537" ht="15.75" customHeight="1"/>
    <row r="6538" ht="15.75" customHeight="1"/>
    <row r="6539" ht="15.75" customHeight="1"/>
    <row r="6540" ht="15.75" customHeight="1"/>
    <row r="6541" ht="15.75" customHeight="1"/>
    <row r="6542" ht="15.75" customHeight="1"/>
    <row r="6543" ht="15.75" customHeight="1"/>
    <row r="6544" ht="15.75" customHeight="1"/>
    <row r="6545" ht="15.75" customHeight="1"/>
    <row r="6546" ht="15.75" customHeight="1"/>
    <row r="6547" ht="15.75" customHeight="1"/>
    <row r="6548" ht="15.75" customHeight="1"/>
    <row r="6549" ht="15.75" customHeight="1"/>
    <row r="6550" ht="15.75" customHeight="1"/>
    <row r="6551" ht="15.75" customHeight="1"/>
    <row r="6552" ht="15.75" customHeight="1"/>
    <row r="6553" ht="15.75" customHeight="1"/>
    <row r="6554" ht="15.75" customHeight="1"/>
    <row r="6555" ht="15.75" customHeight="1"/>
    <row r="6556" ht="15.75" customHeight="1"/>
    <row r="6557" ht="15.75" customHeight="1"/>
    <row r="6558" ht="15.75" customHeight="1"/>
    <row r="6559" ht="15.75" customHeight="1"/>
    <row r="6560" ht="15.75" customHeight="1"/>
    <row r="6561" ht="15.75" customHeight="1"/>
    <row r="6562" ht="15.75" customHeight="1"/>
    <row r="6563" ht="15.75" customHeight="1"/>
    <row r="6564" ht="15.75" customHeight="1"/>
    <row r="6565" ht="15.75" customHeight="1"/>
    <row r="6566" ht="15.75" customHeight="1"/>
    <row r="6567" ht="15.75" customHeight="1"/>
    <row r="6568" ht="15.75" customHeight="1"/>
    <row r="6569" ht="15.75" customHeight="1"/>
    <row r="6570" ht="15.75" customHeight="1"/>
    <row r="6571" ht="15.75" customHeight="1"/>
    <row r="6572" ht="15.75" customHeight="1"/>
    <row r="6573" ht="15.75" customHeight="1"/>
    <row r="6574" ht="15.75" customHeight="1"/>
    <row r="6575" ht="15.75" customHeight="1"/>
    <row r="6576" ht="15.75" customHeight="1"/>
    <row r="6577" ht="15.75" customHeight="1"/>
    <row r="6578" ht="15.75" customHeight="1"/>
    <row r="6579" ht="15.75" customHeight="1"/>
    <row r="6580" ht="15.75" customHeight="1"/>
    <row r="6581" ht="15.75" customHeight="1"/>
    <row r="6582" ht="15.75" customHeight="1"/>
    <row r="6583" ht="15.75" customHeight="1"/>
    <row r="6584" ht="15.75" customHeight="1"/>
    <row r="6585" ht="15.75" customHeight="1"/>
    <row r="6586" ht="15.75" customHeight="1"/>
    <row r="6587" ht="15.75" customHeight="1"/>
    <row r="6588" ht="15.75" customHeight="1"/>
    <row r="6589" ht="15.75" customHeight="1"/>
    <row r="6590" ht="15.75" customHeight="1"/>
    <row r="6591" ht="15.75" customHeight="1"/>
    <row r="6592" ht="15.75" customHeight="1"/>
    <row r="6593" ht="15.75" customHeight="1"/>
    <row r="6594" ht="15.75" customHeight="1"/>
    <row r="6595" ht="15.75" customHeight="1"/>
    <row r="6596" ht="15.75" customHeight="1"/>
    <row r="6597" ht="15.75" customHeight="1"/>
    <row r="6598" ht="15.75" customHeight="1"/>
    <row r="6599" ht="15.75" customHeight="1"/>
    <row r="6600" ht="15.75" customHeight="1"/>
    <row r="6601" ht="15.75" customHeight="1"/>
    <row r="6602" ht="15.75" customHeight="1"/>
    <row r="6603" ht="15.75" customHeight="1"/>
    <row r="6604" ht="15.75" customHeight="1"/>
    <row r="6605" ht="15.75" customHeight="1"/>
    <row r="6606" ht="15.75" customHeight="1"/>
    <row r="6607" ht="15.75" customHeight="1"/>
    <row r="6608" ht="15.75" customHeight="1"/>
    <row r="6609" ht="15.75" customHeight="1"/>
    <row r="6610" ht="15.75" customHeight="1"/>
    <row r="6611" ht="15.75" customHeight="1"/>
    <row r="6612" ht="15.75" customHeight="1"/>
    <row r="6613" ht="15.75" customHeight="1"/>
    <row r="6614" ht="15.75" customHeight="1"/>
    <row r="6615" ht="15.75" customHeight="1"/>
    <row r="6616" ht="15.75" customHeight="1"/>
    <row r="6617" ht="15.75" customHeight="1"/>
    <row r="6618" ht="15.75" customHeight="1"/>
    <row r="6619" ht="15.75" customHeight="1"/>
    <row r="6620" ht="15.75" customHeight="1"/>
    <row r="6621" ht="15.75" customHeight="1"/>
    <row r="6622" ht="15.75" customHeight="1"/>
    <row r="6623" ht="15.75" customHeight="1"/>
    <row r="6624" ht="15.75" customHeight="1"/>
    <row r="6625" ht="15.75" customHeight="1"/>
    <row r="6626" ht="15.75" customHeight="1"/>
    <row r="6627" ht="15.75" customHeight="1"/>
    <row r="6628" ht="15.75" customHeight="1"/>
    <row r="6629" ht="15.75" customHeight="1"/>
    <row r="6630" ht="15.75" customHeight="1"/>
    <row r="6631" ht="15.75" customHeight="1"/>
    <row r="6632" ht="15.75" customHeight="1"/>
    <row r="6633" ht="15.75" customHeight="1"/>
    <row r="6634" ht="15.75" customHeight="1"/>
    <row r="6635" ht="15.75" customHeight="1"/>
    <row r="6636" ht="15.75" customHeight="1"/>
    <row r="6637" ht="15.75" customHeight="1"/>
    <row r="6638" ht="15.75" customHeight="1"/>
    <row r="6639" ht="15.75" customHeight="1"/>
    <row r="6640" ht="15.75" customHeight="1"/>
    <row r="6641" ht="15.75" customHeight="1"/>
    <row r="6642" ht="15.75" customHeight="1"/>
    <row r="6643" ht="15.75" customHeight="1"/>
    <row r="6644" ht="15.75" customHeight="1"/>
    <row r="6645" ht="15.75" customHeight="1"/>
    <row r="6646" ht="15.75" customHeight="1"/>
    <row r="6647" ht="15.75" customHeight="1"/>
    <row r="6648" ht="15.75" customHeight="1"/>
    <row r="6649" ht="15.75" customHeight="1"/>
    <row r="6650" ht="15.75" customHeight="1"/>
    <row r="6651" ht="15.75" customHeight="1"/>
    <row r="6652" ht="15.75" customHeight="1"/>
    <row r="6653" ht="15.75" customHeight="1"/>
    <row r="6654" ht="15.75" customHeight="1"/>
    <row r="6655" ht="15.75" customHeight="1"/>
    <row r="6656" ht="15.75" customHeight="1"/>
    <row r="6657" ht="15.75" customHeight="1"/>
    <row r="6658" ht="15.75" customHeight="1"/>
    <row r="6659" ht="15.75" customHeight="1"/>
    <row r="6660" ht="15.75" customHeight="1"/>
    <row r="6661" ht="15.75" customHeight="1"/>
    <row r="6662" ht="15.75" customHeight="1"/>
    <row r="6663" ht="15.75" customHeight="1"/>
    <row r="6664" ht="15.75" customHeight="1"/>
    <row r="6665" ht="15.75" customHeight="1"/>
    <row r="6666" ht="15.75" customHeight="1"/>
    <row r="6667" ht="15.75" customHeight="1"/>
    <row r="6668" ht="15.75" customHeight="1"/>
    <row r="6669" ht="15.75" customHeight="1"/>
    <row r="6670" ht="15.75" customHeight="1"/>
    <row r="6671" ht="15.75" customHeight="1"/>
    <row r="6672" ht="15.75" customHeight="1"/>
    <row r="6673" ht="15.75" customHeight="1"/>
    <row r="6674" ht="15.75" customHeight="1"/>
    <row r="6675" ht="15.75" customHeight="1"/>
    <row r="6676" ht="15.75" customHeight="1"/>
    <row r="6677" ht="15.75" customHeight="1"/>
    <row r="6678" ht="15.75" customHeight="1"/>
    <row r="6679" ht="15.75" customHeight="1"/>
    <row r="6680" ht="15.75" customHeight="1"/>
    <row r="6681" ht="15.75" customHeight="1"/>
    <row r="6682" ht="15.75" customHeight="1"/>
    <row r="6683" ht="15.75" customHeight="1"/>
    <row r="6684" ht="15.75" customHeight="1"/>
    <row r="6685" ht="15.75" customHeight="1"/>
    <row r="6686" ht="15.75" customHeight="1"/>
    <row r="6687" ht="15.75" customHeight="1"/>
    <row r="6688" ht="15.75" customHeight="1"/>
    <row r="6689" ht="15.75" customHeight="1"/>
    <row r="6690" ht="15.75" customHeight="1"/>
    <row r="6691" ht="15.75" customHeight="1"/>
    <row r="6692" ht="15.75" customHeight="1"/>
    <row r="6693" ht="15.75" customHeight="1"/>
    <row r="6694" ht="15.75" customHeight="1"/>
    <row r="6695" ht="15.75" customHeight="1"/>
    <row r="6696" ht="15.75" customHeight="1"/>
    <row r="6697" ht="15.75" customHeight="1"/>
    <row r="6698" ht="15.75" customHeight="1"/>
    <row r="6699" ht="15.75" customHeight="1"/>
    <row r="6700" ht="15.75" customHeight="1"/>
    <row r="6701" ht="15.75" customHeight="1"/>
    <row r="6702" ht="15.75" customHeight="1"/>
    <row r="6703" ht="15.75" customHeight="1"/>
    <row r="6704" ht="15.75" customHeight="1"/>
    <row r="6705" ht="15.75" customHeight="1"/>
    <row r="6706" ht="15.75" customHeight="1"/>
    <row r="6707" ht="15.75" customHeight="1"/>
    <row r="6708" ht="15.75" customHeight="1"/>
    <row r="6709" ht="15.75" customHeight="1"/>
    <row r="6710" ht="15.75" customHeight="1"/>
    <row r="6711" ht="15.75" customHeight="1"/>
    <row r="6712" ht="15.75" customHeight="1"/>
    <row r="6713" ht="15.75" customHeight="1"/>
    <row r="6714" ht="15.75" customHeight="1"/>
    <row r="6715" ht="15.75" customHeight="1"/>
    <row r="6716" ht="15.75" customHeight="1"/>
    <row r="6717" ht="15.75" customHeight="1"/>
    <row r="6718" ht="15.75" customHeight="1"/>
    <row r="6719" ht="15.75" customHeight="1"/>
    <row r="6720" ht="15.75" customHeight="1"/>
    <row r="6721" ht="15.75" customHeight="1"/>
    <row r="6722" ht="15.75" customHeight="1"/>
    <row r="6723" ht="15.75" customHeight="1"/>
    <row r="6724" ht="15.75" customHeight="1"/>
    <row r="6725" ht="15.75" customHeight="1"/>
    <row r="6726" ht="15.75" customHeight="1"/>
    <row r="6727" ht="15.75" customHeight="1"/>
    <row r="6728" ht="15.75" customHeight="1"/>
    <row r="6729" ht="15.75" customHeight="1"/>
    <row r="6730" ht="15.75" customHeight="1"/>
    <row r="6731" ht="15.75" customHeight="1"/>
    <row r="6732" ht="15.75" customHeight="1"/>
    <row r="6733" ht="15.75" customHeight="1"/>
    <row r="6734" ht="15.75" customHeight="1"/>
    <row r="6735" ht="15.75" customHeight="1"/>
    <row r="6736" ht="15.75" customHeight="1"/>
    <row r="6737" ht="15.75" customHeight="1"/>
    <row r="6738" ht="15.75" customHeight="1"/>
    <row r="6739" ht="15.75" customHeight="1"/>
    <row r="6740" ht="15.75" customHeight="1"/>
    <row r="6741" ht="15.75" customHeight="1"/>
    <row r="6742" ht="15.75" customHeight="1"/>
    <row r="6743" ht="15.75" customHeight="1"/>
    <row r="6744" ht="15.75" customHeight="1"/>
    <row r="6745" ht="15.75" customHeight="1"/>
    <row r="6746" ht="15.75" customHeight="1"/>
    <row r="6747" ht="15.75" customHeight="1"/>
    <row r="6748" ht="15.75" customHeight="1"/>
    <row r="6749" ht="15.75" customHeight="1"/>
    <row r="6750" ht="15.75" customHeight="1"/>
    <row r="6751" ht="15.75" customHeight="1"/>
    <row r="6752" ht="15.75" customHeight="1"/>
    <row r="6753" ht="15.75" customHeight="1"/>
    <row r="6754" ht="15.75" customHeight="1"/>
    <row r="6755" ht="15.75" customHeight="1"/>
    <row r="6756" ht="15.75" customHeight="1"/>
    <row r="6757" ht="15.75" customHeight="1"/>
    <row r="6758" ht="15.75" customHeight="1"/>
    <row r="6759" ht="15.75" customHeight="1"/>
    <row r="6760" ht="15.75" customHeight="1"/>
    <row r="6761" ht="15.75" customHeight="1"/>
    <row r="6762" ht="15.75" customHeight="1"/>
    <row r="6763" ht="15.75" customHeight="1"/>
    <row r="6764" ht="15.75" customHeight="1"/>
    <row r="6765" ht="15.75" customHeight="1"/>
    <row r="6766" ht="15.75" customHeight="1"/>
    <row r="6767" ht="15.75" customHeight="1"/>
    <row r="6768" ht="15.75" customHeight="1"/>
    <row r="6769" ht="15.75" customHeight="1"/>
    <row r="6770" ht="15.75" customHeight="1"/>
    <row r="6771" ht="15.75" customHeight="1"/>
    <row r="6772" ht="15.75" customHeight="1"/>
    <row r="6773" ht="15.75" customHeight="1"/>
    <row r="6774" ht="15.75" customHeight="1"/>
    <row r="6775" ht="15.75" customHeight="1"/>
    <row r="6776" ht="15.75" customHeight="1"/>
    <row r="6777" ht="15.75" customHeight="1"/>
    <row r="6778" ht="15.75" customHeight="1"/>
    <row r="6779" ht="15.75" customHeight="1"/>
    <row r="6780" ht="15.75" customHeight="1"/>
    <row r="6781" ht="15.75" customHeight="1"/>
    <row r="6782" ht="15.75" customHeight="1"/>
    <row r="6783" ht="15.75" customHeight="1"/>
    <row r="6784" ht="15.75" customHeight="1"/>
    <row r="6785" ht="15.75" customHeight="1"/>
    <row r="6786" ht="15.75" customHeight="1"/>
    <row r="6787" ht="15.75" customHeight="1"/>
    <row r="6788" ht="15.75" customHeight="1"/>
    <row r="6789" ht="15.75" customHeight="1"/>
    <row r="6790" ht="15.75" customHeight="1"/>
    <row r="6791" ht="15.75" customHeight="1"/>
    <row r="6792" ht="15.75" customHeight="1"/>
    <row r="6793" ht="15.75" customHeight="1"/>
    <row r="6794" ht="15.75" customHeight="1"/>
    <row r="6795" ht="15.75" customHeight="1"/>
    <row r="6796" ht="15.75" customHeight="1"/>
    <row r="6797" ht="15.75" customHeight="1"/>
    <row r="6798" ht="15.75" customHeight="1"/>
    <row r="6799" ht="15.75" customHeight="1"/>
    <row r="6800" ht="15.75" customHeight="1"/>
    <row r="6801" ht="15.75" customHeight="1"/>
    <row r="6802" ht="15.75" customHeight="1"/>
    <row r="6803" ht="15.75" customHeight="1"/>
    <row r="6804" ht="15.75" customHeight="1"/>
    <row r="6805" ht="15.75" customHeight="1"/>
    <row r="6806" ht="15.75" customHeight="1"/>
    <row r="6807" ht="15.75" customHeight="1"/>
    <row r="6808" ht="15.75" customHeight="1"/>
    <row r="6809" ht="15.75" customHeight="1"/>
    <row r="6810" ht="15.75" customHeight="1"/>
    <row r="6811" ht="15.75" customHeight="1"/>
    <row r="6812" ht="15.75" customHeight="1"/>
    <row r="6813" ht="15.75" customHeight="1"/>
    <row r="6814" ht="15.75" customHeight="1"/>
    <row r="6815" ht="15.75" customHeight="1"/>
    <row r="6816" ht="15.75" customHeight="1"/>
    <row r="6817" ht="15.75" customHeight="1"/>
    <row r="6818" ht="15.75" customHeight="1"/>
    <row r="6819" ht="15.75" customHeight="1"/>
    <row r="6820" ht="15.75" customHeight="1"/>
    <row r="6821" ht="15.75" customHeight="1"/>
    <row r="6822" ht="15.75" customHeight="1"/>
    <row r="6823" ht="15.75" customHeight="1"/>
    <row r="6824" ht="15.75" customHeight="1"/>
    <row r="6825" ht="15.75" customHeight="1"/>
    <row r="6826" ht="15.75" customHeight="1"/>
    <row r="6827" ht="15.75" customHeight="1"/>
    <row r="6828" ht="15.75" customHeight="1"/>
    <row r="6829" ht="15.75" customHeight="1"/>
    <row r="6830" ht="15.75" customHeight="1"/>
    <row r="6831" ht="15.75" customHeight="1"/>
    <row r="6832" ht="15.75" customHeight="1"/>
    <row r="6833" ht="15.75" customHeight="1"/>
    <row r="6834" ht="15.75" customHeight="1"/>
    <row r="6835" ht="15.75" customHeight="1"/>
    <row r="6836" ht="15.75" customHeight="1"/>
    <row r="6837" ht="15.75" customHeight="1"/>
    <row r="6838" ht="15.75" customHeight="1"/>
    <row r="6839" ht="15.75" customHeight="1"/>
    <row r="6840" ht="15.75" customHeight="1"/>
    <row r="6841" ht="15.75" customHeight="1"/>
    <row r="6842" ht="15.75" customHeight="1"/>
    <row r="6843" ht="15.75" customHeight="1"/>
    <row r="6844" ht="15.75" customHeight="1"/>
    <row r="6845" ht="15.75" customHeight="1"/>
    <row r="6846" ht="15.75" customHeight="1"/>
    <row r="6847" ht="15.75" customHeight="1"/>
    <row r="6848" ht="15.75" customHeight="1"/>
    <row r="6849" ht="15.75" customHeight="1"/>
    <row r="6850" ht="15.75" customHeight="1"/>
    <row r="6851" ht="15.75" customHeight="1"/>
    <row r="6852" ht="15.75" customHeight="1"/>
    <row r="6853" ht="15.75" customHeight="1"/>
    <row r="6854" ht="15.75" customHeight="1"/>
    <row r="6855" ht="15.75" customHeight="1"/>
    <row r="6856" ht="15.75" customHeight="1"/>
    <row r="6857" ht="15.75" customHeight="1"/>
    <row r="6858" ht="15.75" customHeight="1"/>
    <row r="6859" ht="15.75" customHeight="1"/>
    <row r="6860" ht="15.75" customHeight="1"/>
    <row r="6861" ht="15.75" customHeight="1"/>
    <row r="6862" ht="15.75" customHeight="1"/>
    <row r="6863" ht="15.75" customHeight="1"/>
    <row r="6864" ht="15.75" customHeight="1"/>
    <row r="6865" ht="15.75" customHeight="1"/>
    <row r="6866" ht="15.75" customHeight="1"/>
    <row r="6867" ht="15.75" customHeight="1"/>
    <row r="6868" ht="15.75" customHeight="1"/>
    <row r="6869" ht="15.75" customHeight="1"/>
    <row r="6870" ht="15.75" customHeight="1"/>
    <row r="6871" ht="15.75" customHeight="1"/>
    <row r="6872" ht="15.75" customHeight="1"/>
    <row r="6873" ht="15.75" customHeight="1"/>
    <row r="6874" ht="15.75" customHeight="1"/>
    <row r="6875" ht="15.75" customHeight="1"/>
    <row r="6876" ht="15.75" customHeight="1"/>
    <row r="6877" ht="15.75" customHeight="1"/>
    <row r="6878" ht="15.75" customHeight="1"/>
    <row r="6879" ht="15.75" customHeight="1"/>
    <row r="6880" ht="15.75" customHeight="1"/>
    <row r="6881" ht="15.75" customHeight="1"/>
    <row r="6882" ht="15.75" customHeight="1"/>
    <row r="6883" ht="15.75" customHeight="1"/>
    <row r="6884" ht="15.75" customHeight="1"/>
    <row r="6885" ht="15.75" customHeight="1"/>
    <row r="6886" ht="15.75" customHeight="1"/>
    <row r="6887" ht="15.75" customHeight="1"/>
    <row r="6888" ht="15.75" customHeight="1"/>
    <row r="6889" ht="15.75" customHeight="1"/>
    <row r="6890" ht="15.75" customHeight="1"/>
    <row r="6891" ht="15.75" customHeight="1"/>
    <row r="6892" ht="15.75" customHeight="1"/>
    <row r="6893" ht="15.75" customHeight="1"/>
    <row r="6894" ht="15.75" customHeight="1"/>
    <row r="6895" ht="15.75" customHeight="1"/>
    <row r="6896" ht="15.75" customHeight="1"/>
    <row r="6897" ht="15.75" customHeight="1"/>
    <row r="6898" ht="15.75" customHeight="1"/>
    <row r="6899" ht="15.75" customHeight="1"/>
    <row r="6900" ht="15.75" customHeight="1"/>
    <row r="6901" ht="15.75" customHeight="1"/>
    <row r="6902" ht="15.75" customHeight="1"/>
    <row r="6903" ht="15.75" customHeight="1"/>
    <row r="6904" ht="15.75" customHeight="1"/>
    <row r="6905" ht="15.75" customHeight="1"/>
    <row r="6906" ht="15.75" customHeight="1"/>
    <row r="6907" ht="15.75" customHeight="1"/>
    <row r="6908" ht="15.75" customHeight="1"/>
    <row r="6909" ht="15.75" customHeight="1"/>
    <row r="6910" ht="15.75" customHeight="1"/>
    <row r="6911" ht="15.75" customHeight="1"/>
    <row r="6912" ht="15.75" customHeight="1"/>
    <row r="6913" ht="15.75" customHeight="1"/>
    <row r="6914" ht="15.75" customHeight="1"/>
    <row r="6915" ht="15.75" customHeight="1"/>
    <row r="6916" ht="15.75" customHeight="1"/>
    <row r="6917" ht="15.75" customHeight="1"/>
    <row r="6918" ht="15.75" customHeight="1"/>
    <row r="6919" ht="15.75" customHeight="1"/>
    <row r="6920" ht="15.75" customHeight="1"/>
    <row r="6921" ht="15.75" customHeight="1"/>
    <row r="6922" ht="15.75" customHeight="1"/>
    <row r="6923" ht="15.75" customHeight="1"/>
    <row r="6924" ht="15.75" customHeight="1"/>
    <row r="6925" ht="15.75" customHeight="1"/>
    <row r="6926" ht="15.75" customHeight="1"/>
    <row r="6927" ht="15.75" customHeight="1"/>
    <row r="6928" ht="15.75" customHeight="1"/>
    <row r="6929" ht="15.75" customHeight="1"/>
    <row r="6930" ht="15.75" customHeight="1"/>
    <row r="6931" ht="15.75" customHeight="1"/>
    <row r="6932" ht="15.75" customHeight="1"/>
    <row r="6933" ht="15.75" customHeight="1"/>
    <row r="6934" ht="15.75" customHeight="1"/>
    <row r="6935" ht="15.75" customHeight="1"/>
    <row r="6936" ht="15.75" customHeight="1"/>
    <row r="6937" ht="15.75" customHeight="1"/>
    <row r="6938" ht="15.75" customHeight="1"/>
    <row r="6939" ht="15.75" customHeight="1"/>
    <row r="6940" ht="15.75" customHeight="1"/>
    <row r="6941" ht="15.75" customHeight="1"/>
    <row r="6942" ht="15.75" customHeight="1"/>
    <row r="6943" ht="15.75" customHeight="1"/>
    <row r="6944" ht="15.75" customHeight="1"/>
    <row r="6945" ht="15.75" customHeight="1"/>
    <row r="6946" ht="15.75" customHeight="1"/>
    <row r="6947" ht="15.75" customHeight="1"/>
    <row r="6948" ht="15.75" customHeight="1"/>
    <row r="6949" ht="15.75" customHeight="1"/>
    <row r="6950" ht="15.75" customHeight="1"/>
    <row r="6951" ht="15.75" customHeight="1"/>
    <row r="6952" ht="15.75" customHeight="1"/>
    <row r="6953" ht="15.75" customHeight="1"/>
    <row r="6954" ht="15.75" customHeight="1"/>
    <row r="6955" ht="15.75" customHeight="1"/>
    <row r="6956" ht="15.75" customHeight="1"/>
    <row r="6957" ht="15.75" customHeight="1"/>
    <row r="6958" ht="15.75" customHeight="1"/>
    <row r="6959" ht="15.75" customHeight="1"/>
    <row r="6960" ht="15.75" customHeight="1"/>
    <row r="6961" ht="15.75" customHeight="1"/>
    <row r="6962" ht="15.75" customHeight="1"/>
    <row r="6963" ht="15.75" customHeight="1"/>
    <row r="6964" ht="15.75" customHeight="1"/>
    <row r="6965" ht="15.75" customHeight="1"/>
    <row r="6966" ht="15.75" customHeight="1"/>
    <row r="6967" ht="15.75" customHeight="1"/>
    <row r="6968" ht="15.75" customHeight="1"/>
    <row r="6969" ht="15.75" customHeight="1"/>
    <row r="6970" ht="15.75" customHeight="1"/>
    <row r="6971" ht="15.75" customHeight="1"/>
    <row r="6972" ht="15.75" customHeight="1"/>
    <row r="6973" ht="15.75" customHeight="1"/>
    <row r="6974" ht="15.75" customHeight="1"/>
    <row r="6975" ht="15.75" customHeight="1"/>
    <row r="6976" ht="15.75" customHeight="1"/>
    <row r="6977" ht="15.75" customHeight="1"/>
    <row r="6978" ht="15.75" customHeight="1"/>
    <row r="6979" ht="15.75" customHeight="1"/>
    <row r="6980" ht="15.75" customHeight="1"/>
    <row r="6981" ht="15.75" customHeight="1"/>
    <row r="6982" ht="15.75" customHeight="1"/>
    <row r="6983" ht="15.75" customHeight="1"/>
    <row r="6984" ht="15.75" customHeight="1"/>
    <row r="6985" ht="15.75" customHeight="1"/>
    <row r="6986" ht="15.75" customHeight="1"/>
    <row r="6987" ht="15.75" customHeight="1"/>
    <row r="6988" ht="15.75" customHeight="1"/>
    <row r="6989" ht="15.75" customHeight="1"/>
    <row r="6990" ht="15.75" customHeight="1"/>
    <row r="6991" ht="15.75" customHeight="1"/>
    <row r="6992" ht="15.75" customHeight="1"/>
    <row r="6993" ht="15.75" customHeight="1"/>
    <row r="6994" ht="15.75" customHeight="1"/>
    <row r="6995" ht="15.75" customHeight="1"/>
    <row r="6996" ht="15.75" customHeight="1"/>
    <row r="6997" ht="15.75" customHeight="1"/>
    <row r="6998" ht="15.75" customHeight="1"/>
    <row r="6999" ht="15.75" customHeight="1"/>
    <row r="7000" ht="15.75" customHeight="1"/>
    <row r="7001" ht="15.75" customHeight="1"/>
    <row r="7002" ht="15.75" customHeight="1"/>
    <row r="7003" ht="15.75" customHeight="1"/>
    <row r="7004" ht="15.75" customHeight="1"/>
    <row r="7005" ht="15.75" customHeight="1"/>
    <row r="7006" ht="15.75" customHeight="1"/>
    <row r="7007" ht="15.75" customHeight="1"/>
    <row r="7008" ht="15.75" customHeight="1"/>
    <row r="7009" ht="15.75" customHeight="1"/>
    <row r="7010" ht="15.75" customHeight="1"/>
    <row r="7011" ht="15.75" customHeight="1"/>
    <row r="7012" ht="15.75" customHeight="1"/>
    <row r="7013" ht="15.75" customHeight="1"/>
    <row r="7014" ht="15.75" customHeight="1"/>
    <row r="7015" ht="15.75" customHeight="1"/>
    <row r="7016" ht="15.75" customHeight="1"/>
    <row r="7017" ht="15.75" customHeight="1"/>
    <row r="7018" ht="15.75" customHeight="1"/>
    <row r="7019" ht="15.75" customHeight="1"/>
    <row r="7020" ht="15.75" customHeight="1"/>
    <row r="7021" ht="15.75" customHeight="1"/>
    <row r="7022" ht="15.75" customHeight="1"/>
    <row r="7023" ht="15.75" customHeight="1"/>
    <row r="7024" ht="15.75" customHeight="1"/>
    <row r="7025" ht="15.75" customHeight="1"/>
    <row r="7026" ht="15.75" customHeight="1"/>
    <row r="7027" ht="15.75" customHeight="1"/>
    <row r="7028" ht="15.75" customHeight="1"/>
    <row r="7029" ht="15.75" customHeight="1"/>
    <row r="7030" ht="15.75" customHeight="1"/>
    <row r="7031" ht="15.75" customHeight="1"/>
    <row r="7032" ht="15.75" customHeight="1"/>
    <row r="7033" ht="15.75" customHeight="1"/>
    <row r="7034" ht="15.75" customHeight="1"/>
    <row r="7035" ht="15.75" customHeight="1"/>
    <row r="7036" ht="15.75" customHeight="1"/>
    <row r="7037" ht="15.75" customHeight="1"/>
    <row r="7038" ht="15.75" customHeight="1"/>
    <row r="7039" ht="15.75" customHeight="1"/>
    <row r="7040" ht="15.75" customHeight="1"/>
    <row r="7041" ht="15.75" customHeight="1"/>
    <row r="7042" ht="15.75" customHeight="1"/>
    <row r="7043" ht="15.75" customHeight="1"/>
    <row r="7044" ht="15.75" customHeight="1"/>
    <row r="7045" ht="15.75" customHeight="1"/>
    <row r="7046" ht="15.75" customHeight="1"/>
    <row r="7047" ht="15.75" customHeight="1"/>
    <row r="7048" ht="15.75" customHeight="1"/>
    <row r="7049" ht="15.75" customHeight="1"/>
    <row r="7050" ht="15.75" customHeight="1"/>
    <row r="7051" ht="15.75" customHeight="1"/>
    <row r="7052" ht="15.75" customHeight="1"/>
    <row r="7053" ht="15.75" customHeight="1"/>
    <row r="7054" ht="15.75" customHeight="1"/>
    <row r="7055" ht="15.75" customHeight="1"/>
    <row r="7056" ht="15.75" customHeight="1"/>
    <row r="7057" ht="15.75" customHeight="1"/>
    <row r="7058" ht="15.75" customHeight="1"/>
    <row r="7059" ht="15.75" customHeight="1"/>
    <row r="7060" ht="15.75" customHeight="1"/>
    <row r="7061" ht="15.75" customHeight="1"/>
    <row r="7062" ht="15.75" customHeight="1"/>
    <row r="7063" ht="15.75" customHeight="1"/>
    <row r="7064" ht="15.75" customHeight="1"/>
    <row r="7065" ht="15.75" customHeight="1"/>
    <row r="7066" ht="15.75" customHeight="1"/>
    <row r="7067" ht="15.75" customHeight="1"/>
    <row r="7068" ht="15.75" customHeight="1"/>
    <row r="7069" ht="15.75" customHeight="1"/>
    <row r="7070" ht="15.75" customHeight="1"/>
    <row r="7071" ht="15.75" customHeight="1"/>
    <row r="7072" ht="15.75" customHeight="1"/>
    <row r="7073" ht="15.75" customHeight="1"/>
    <row r="7074" ht="15.75" customHeight="1"/>
    <row r="7075" ht="15.75" customHeight="1"/>
    <row r="7076" ht="15.75" customHeight="1"/>
    <row r="7077" ht="15.75" customHeight="1"/>
    <row r="7078" ht="15.75" customHeight="1"/>
    <row r="7079" ht="15.75" customHeight="1"/>
    <row r="7080" ht="15.75" customHeight="1"/>
    <row r="7081" ht="15.75" customHeight="1"/>
    <row r="7082" ht="15.75" customHeight="1"/>
    <row r="7083" ht="15.75" customHeight="1"/>
    <row r="7084" ht="15.75" customHeight="1"/>
    <row r="7085" ht="15.75" customHeight="1"/>
    <row r="7086" ht="15.75" customHeight="1"/>
    <row r="7087" ht="15.75" customHeight="1"/>
    <row r="7088" ht="15.75" customHeight="1"/>
    <row r="7089" ht="15.75" customHeight="1"/>
    <row r="7090" ht="15.75" customHeight="1"/>
    <row r="7091" ht="15.75" customHeight="1"/>
    <row r="7092" ht="15.75" customHeight="1"/>
    <row r="7093" ht="15.75" customHeight="1"/>
    <row r="7094" ht="15.75" customHeight="1"/>
    <row r="7095" ht="15.75" customHeight="1"/>
    <row r="7096" ht="15.75" customHeight="1"/>
    <row r="7097" ht="15.75" customHeight="1"/>
    <row r="7098" ht="15.75" customHeight="1"/>
    <row r="7099" ht="15.75" customHeight="1"/>
    <row r="7100" ht="15.75" customHeight="1"/>
    <row r="7101" ht="15.75" customHeight="1"/>
    <row r="7102" ht="15.75" customHeight="1"/>
    <row r="7103" ht="15.75" customHeight="1"/>
    <row r="7104" ht="15.75" customHeight="1"/>
    <row r="7105" ht="15.75" customHeight="1"/>
    <row r="7106" ht="15.75" customHeight="1"/>
    <row r="7107" ht="15.75" customHeight="1"/>
    <row r="7108" ht="15.75" customHeight="1"/>
    <row r="7109" ht="15.75" customHeight="1"/>
    <row r="7110" ht="15.75" customHeight="1"/>
    <row r="7111" ht="15.75" customHeight="1"/>
    <row r="7112" ht="15.75" customHeight="1"/>
    <row r="7113" ht="15.75" customHeight="1"/>
    <row r="7114" ht="15.75" customHeight="1"/>
    <row r="7115" ht="15.75" customHeight="1"/>
    <row r="7116" ht="15.75" customHeight="1"/>
    <row r="7117" ht="15.75" customHeight="1"/>
    <row r="7118" ht="15.75" customHeight="1"/>
    <row r="7119" ht="15.75" customHeight="1"/>
    <row r="7120" ht="15.75" customHeight="1"/>
    <row r="7121" ht="15.75" customHeight="1"/>
    <row r="7122" ht="15.75" customHeight="1"/>
    <row r="7123" ht="15.75" customHeight="1"/>
    <row r="7124" ht="15.75" customHeight="1"/>
    <row r="7125" ht="15.75" customHeight="1"/>
    <row r="7126" ht="15.75" customHeight="1"/>
    <row r="7127" ht="15.75" customHeight="1"/>
    <row r="7128" ht="15.75" customHeight="1"/>
    <row r="7129" ht="15.75" customHeight="1"/>
    <row r="7130" ht="15.75" customHeight="1"/>
    <row r="7131" ht="15.75" customHeight="1"/>
    <row r="7132" ht="15.75" customHeight="1"/>
    <row r="7133" ht="15.75" customHeight="1"/>
    <row r="7134" ht="15.75" customHeight="1"/>
    <row r="7135" ht="15.75" customHeight="1"/>
    <row r="7136" ht="15.75" customHeight="1"/>
    <row r="7137" ht="15.75" customHeight="1"/>
    <row r="7138" ht="15.75" customHeight="1"/>
    <row r="7139" ht="15.75" customHeight="1"/>
    <row r="7140" ht="15.75" customHeight="1"/>
    <row r="7141" ht="15.75" customHeight="1"/>
    <row r="7142" ht="15.75" customHeight="1"/>
    <row r="7143" ht="15.75" customHeight="1"/>
    <row r="7144" ht="15.75" customHeight="1"/>
    <row r="7145" ht="15.75" customHeight="1"/>
    <row r="7146" ht="15.75" customHeight="1"/>
    <row r="7147" ht="15.75" customHeight="1"/>
    <row r="7148" ht="15.75" customHeight="1"/>
    <row r="7149" ht="15.75" customHeight="1"/>
    <row r="7150" ht="15.75" customHeight="1"/>
    <row r="7151" ht="15.75" customHeight="1"/>
    <row r="7152" ht="15.75" customHeight="1"/>
    <row r="7153" ht="15.75" customHeight="1"/>
    <row r="7154" ht="15.75" customHeight="1"/>
    <row r="7155" ht="15.75" customHeight="1"/>
    <row r="7156" ht="15.75" customHeight="1"/>
    <row r="7157" ht="15.75" customHeight="1"/>
    <row r="7158" ht="15.75" customHeight="1"/>
    <row r="7159" ht="15.75" customHeight="1"/>
    <row r="7160" ht="15.75" customHeight="1"/>
    <row r="7161" ht="15.75" customHeight="1"/>
    <row r="7162" ht="15.75" customHeight="1"/>
    <row r="7163" ht="15.75" customHeight="1"/>
    <row r="7164" ht="15.75" customHeight="1"/>
    <row r="7165" ht="15.75" customHeight="1"/>
    <row r="7166" ht="15.75" customHeight="1"/>
    <row r="7167" ht="15.75" customHeight="1"/>
    <row r="7168" ht="15.75" customHeight="1"/>
    <row r="7169" ht="15.75" customHeight="1"/>
    <row r="7170" ht="15.75" customHeight="1"/>
    <row r="7171" ht="15.75" customHeight="1"/>
    <row r="7172" ht="15.75" customHeight="1"/>
    <row r="7173" ht="15.75" customHeight="1"/>
    <row r="7174" ht="15.75" customHeight="1"/>
    <row r="7175" ht="15.75" customHeight="1"/>
    <row r="7176" ht="15.75" customHeight="1"/>
    <row r="7177" ht="15.75" customHeight="1"/>
    <row r="7178" ht="15.75" customHeight="1"/>
    <row r="7179" ht="15.75" customHeight="1"/>
    <row r="7180" ht="15.75" customHeight="1"/>
    <row r="7181" ht="15.75" customHeight="1"/>
    <row r="7182" ht="15.75" customHeight="1"/>
    <row r="7183" ht="15.75" customHeight="1"/>
    <row r="7184" ht="15.75" customHeight="1"/>
    <row r="7185" ht="15.75" customHeight="1"/>
    <row r="7186" ht="15.75" customHeight="1"/>
    <row r="7187" ht="15.75" customHeight="1"/>
    <row r="7188" ht="15.75" customHeight="1"/>
    <row r="7189" ht="15.75" customHeight="1"/>
    <row r="7190" ht="15.75" customHeight="1"/>
    <row r="7191" ht="15.75" customHeight="1"/>
    <row r="7192" ht="15.75" customHeight="1"/>
    <row r="7193" ht="15.75" customHeight="1"/>
    <row r="7194" ht="15.75" customHeight="1"/>
    <row r="7195" ht="15.75" customHeight="1"/>
    <row r="7196" ht="15.75" customHeight="1"/>
    <row r="7197" ht="15.75" customHeight="1"/>
    <row r="7198" ht="15.75" customHeight="1"/>
    <row r="7199" ht="15.75" customHeight="1"/>
    <row r="7200" ht="15.75" customHeight="1"/>
    <row r="7201" ht="15.75" customHeight="1"/>
    <row r="7202" ht="15.75" customHeight="1"/>
    <row r="7203" ht="15.75" customHeight="1"/>
    <row r="7204" ht="15.75" customHeight="1"/>
    <row r="7205" ht="15.75" customHeight="1"/>
    <row r="7206" ht="15.75" customHeight="1"/>
    <row r="7207" ht="15.75" customHeight="1"/>
    <row r="7208" ht="15.75" customHeight="1"/>
    <row r="7209" ht="15.75" customHeight="1"/>
    <row r="7210" ht="15.75" customHeight="1"/>
    <row r="7211" ht="15.75" customHeight="1"/>
    <row r="7212" ht="15.75" customHeight="1"/>
    <row r="7213" ht="15.75" customHeight="1"/>
    <row r="7214" ht="15.75" customHeight="1"/>
    <row r="7215" ht="15.75" customHeight="1"/>
    <row r="7216" ht="15.75" customHeight="1"/>
    <row r="7217" ht="15.75" customHeight="1"/>
    <row r="7218" ht="15.75" customHeight="1"/>
    <row r="7219" ht="15.75" customHeight="1"/>
    <row r="7220" ht="15.75" customHeight="1"/>
    <row r="7221" ht="15.75" customHeight="1"/>
    <row r="7222" ht="15.75" customHeight="1"/>
    <row r="7223" ht="15.75" customHeight="1"/>
    <row r="7224" ht="15.75" customHeight="1"/>
    <row r="7225" ht="15.75" customHeight="1"/>
    <row r="7226" ht="15.75" customHeight="1"/>
    <row r="7227" ht="15.75" customHeight="1"/>
    <row r="7228" ht="15.75" customHeight="1"/>
    <row r="7229" ht="15.75" customHeight="1"/>
    <row r="7230" ht="15.75" customHeight="1"/>
    <row r="7231" ht="15.75" customHeight="1"/>
    <row r="7232" ht="15.75" customHeight="1"/>
    <row r="7233" ht="15.75" customHeight="1"/>
    <row r="7234" ht="15.75" customHeight="1"/>
    <row r="7235" ht="15.75" customHeight="1"/>
    <row r="7236" ht="15.75" customHeight="1"/>
    <row r="7237" ht="15.75" customHeight="1"/>
    <row r="7238" ht="15.75" customHeight="1"/>
    <row r="7239" ht="15.75" customHeight="1"/>
    <row r="7240" ht="15.75" customHeight="1"/>
    <row r="7241" ht="15.75" customHeight="1"/>
    <row r="7242" ht="15.75" customHeight="1"/>
    <row r="7243" ht="15.75" customHeight="1"/>
    <row r="7244" ht="15.75" customHeight="1"/>
    <row r="7245" ht="15.75" customHeight="1"/>
    <row r="7246" ht="15.75" customHeight="1"/>
    <row r="7247" ht="15.75" customHeight="1"/>
    <row r="7248" ht="15.75" customHeight="1"/>
    <row r="7249" ht="15.75" customHeight="1"/>
    <row r="7250" ht="15.75" customHeight="1"/>
    <row r="7251" ht="15.75" customHeight="1"/>
    <row r="7252" ht="15.75" customHeight="1"/>
    <row r="7253" ht="15.75" customHeight="1"/>
    <row r="7254" ht="15.75" customHeight="1"/>
    <row r="7255" ht="15.75" customHeight="1"/>
    <row r="7256" ht="15.75" customHeight="1"/>
    <row r="7257" ht="15.75" customHeight="1"/>
    <row r="7258" ht="15.75" customHeight="1"/>
    <row r="7259" ht="15.75" customHeight="1"/>
    <row r="7260" ht="15.75" customHeight="1"/>
    <row r="7261" ht="15.75" customHeight="1"/>
    <row r="7262" ht="15.75" customHeight="1"/>
    <row r="7263" ht="15.75" customHeight="1"/>
    <row r="7264" ht="15.75" customHeight="1"/>
    <row r="7265" ht="15.75" customHeight="1"/>
    <row r="7266" ht="15.75" customHeight="1"/>
    <row r="7267" ht="15.75" customHeight="1"/>
    <row r="7268" ht="15.75" customHeight="1"/>
    <row r="7269" ht="15.75" customHeight="1"/>
    <row r="7270" ht="15.75" customHeight="1"/>
    <row r="7271" ht="15.75" customHeight="1"/>
    <row r="7272" ht="15.75" customHeight="1"/>
    <row r="7273" ht="15.75" customHeight="1"/>
    <row r="7274" ht="15.75" customHeight="1"/>
    <row r="7275" ht="15.75" customHeight="1"/>
    <row r="7276" ht="15.75" customHeight="1"/>
    <row r="7277" ht="15.75" customHeight="1"/>
    <row r="7278" ht="15.75" customHeight="1"/>
    <row r="7279" ht="15.75" customHeight="1"/>
    <row r="7280" ht="15.75" customHeight="1"/>
    <row r="7281" ht="15.75" customHeight="1"/>
    <row r="7282" ht="15.75" customHeight="1"/>
    <row r="7283" ht="15.75" customHeight="1"/>
    <row r="7284" ht="15.75" customHeight="1"/>
    <row r="7285" ht="15.75" customHeight="1"/>
    <row r="7286" ht="15.75" customHeight="1"/>
    <row r="7287" ht="15.75" customHeight="1"/>
    <row r="7288" ht="15.75" customHeight="1"/>
    <row r="7289" ht="15.75" customHeight="1"/>
    <row r="7290" ht="15.75" customHeight="1"/>
    <row r="7291" ht="15.75" customHeight="1"/>
    <row r="7292" ht="15.75" customHeight="1"/>
    <row r="7293" ht="15.75" customHeight="1"/>
    <row r="7294" ht="15.75" customHeight="1"/>
    <row r="7295" ht="15.75" customHeight="1"/>
    <row r="7296" ht="15.75" customHeight="1"/>
    <row r="7297" ht="15.75" customHeight="1"/>
    <row r="7298" ht="15.75" customHeight="1"/>
    <row r="7299" ht="15.75" customHeight="1"/>
    <row r="7300" ht="15.75" customHeight="1"/>
    <row r="7301" ht="15.75" customHeight="1"/>
    <row r="7302" ht="15.75" customHeight="1"/>
    <row r="7303" ht="15.75" customHeight="1"/>
    <row r="7304" ht="15.75" customHeight="1"/>
    <row r="7305" ht="15.75" customHeight="1"/>
    <row r="7306" ht="15.75" customHeight="1"/>
    <row r="7307" ht="15.75" customHeight="1"/>
    <row r="7308" ht="15.75" customHeight="1"/>
    <row r="7309" ht="15.75" customHeight="1"/>
    <row r="7310" ht="15.75" customHeight="1"/>
    <row r="7311" ht="15.75" customHeight="1"/>
    <row r="7312" ht="15.75" customHeight="1"/>
    <row r="7313" ht="15.75" customHeight="1"/>
    <row r="7314" ht="15.75" customHeight="1"/>
    <row r="7315" ht="15.75" customHeight="1"/>
    <row r="7316" ht="15.75" customHeight="1"/>
    <row r="7317" ht="15.75" customHeight="1"/>
    <row r="7318" ht="15.75" customHeight="1"/>
    <row r="7319" ht="15.75" customHeight="1"/>
    <row r="7320" ht="15.75" customHeight="1"/>
    <row r="7321" ht="15.75" customHeight="1"/>
    <row r="7322" ht="15.75" customHeight="1"/>
    <row r="7323" ht="15.75" customHeight="1"/>
    <row r="7324" ht="15.75" customHeight="1"/>
    <row r="7325" ht="15.75" customHeight="1"/>
    <row r="7326" ht="15.75" customHeight="1"/>
    <row r="7327" ht="15.75" customHeight="1"/>
    <row r="7328" ht="15.75" customHeight="1"/>
    <row r="7329" ht="15.75" customHeight="1"/>
    <row r="7330" ht="15.75" customHeight="1"/>
    <row r="7331" ht="15.75" customHeight="1"/>
    <row r="7332" ht="15.75" customHeight="1"/>
    <row r="7333" ht="15.75" customHeight="1"/>
    <row r="7334" ht="15.75" customHeight="1"/>
    <row r="7335" ht="15.75" customHeight="1"/>
    <row r="7336" ht="15.75" customHeight="1"/>
    <row r="7337" ht="15.75" customHeight="1"/>
    <row r="7338" ht="15.75" customHeight="1"/>
    <row r="7339" ht="15.75" customHeight="1"/>
    <row r="7340" ht="15.75" customHeight="1"/>
    <row r="7341" ht="15.75" customHeight="1"/>
    <row r="7342" ht="15.75" customHeight="1"/>
    <row r="7343" ht="15.75" customHeight="1"/>
    <row r="7344" ht="15.75" customHeight="1"/>
    <row r="7345" ht="15.75" customHeight="1"/>
    <row r="7346" ht="15.75" customHeight="1"/>
    <row r="7347" ht="15.75" customHeight="1"/>
    <row r="7348" ht="15.75" customHeight="1"/>
    <row r="7349" ht="15.75" customHeight="1"/>
    <row r="7350" ht="15.75" customHeight="1"/>
    <row r="7351" ht="15.75" customHeight="1"/>
    <row r="7352" ht="15.75" customHeight="1"/>
    <row r="7353" ht="15.75" customHeight="1"/>
    <row r="7354" ht="15.75" customHeight="1"/>
    <row r="7355" ht="15.75" customHeight="1"/>
    <row r="7356" ht="15.75" customHeight="1"/>
    <row r="7357" ht="15.75" customHeight="1"/>
    <row r="7358" ht="15.75" customHeight="1"/>
    <row r="7359" ht="15.75" customHeight="1"/>
    <row r="7360" ht="15.75" customHeight="1"/>
    <row r="7361" ht="15.75" customHeight="1"/>
    <row r="7362" ht="15.75" customHeight="1"/>
    <row r="7363" ht="15.75" customHeight="1"/>
    <row r="7364" ht="15.75" customHeight="1"/>
    <row r="7365" ht="15.75" customHeight="1"/>
    <row r="7366" ht="15.75" customHeight="1"/>
    <row r="7367" ht="15.75" customHeight="1"/>
    <row r="7368" ht="15.75" customHeight="1"/>
    <row r="7369" ht="15.75" customHeight="1"/>
    <row r="7370" ht="15.75" customHeight="1"/>
    <row r="7371" ht="15.75" customHeight="1"/>
    <row r="7372" ht="15.75" customHeight="1"/>
    <row r="7373" ht="15.75" customHeight="1"/>
    <row r="7374" ht="15.75" customHeight="1"/>
    <row r="7375" ht="15.75" customHeight="1"/>
    <row r="7376" ht="15.75" customHeight="1"/>
    <row r="7377" ht="15.75" customHeight="1"/>
    <row r="7378" ht="15.75" customHeight="1"/>
    <row r="7379" ht="15.75" customHeight="1"/>
    <row r="7380" ht="15.75" customHeight="1"/>
    <row r="7381" ht="15.75" customHeight="1"/>
    <row r="7382" ht="15.75" customHeight="1"/>
    <row r="7383" ht="15.75" customHeight="1"/>
    <row r="7384" ht="15.75" customHeight="1"/>
    <row r="7385" ht="15.75" customHeight="1"/>
    <row r="7386" ht="15.75" customHeight="1"/>
    <row r="7387" ht="15.75" customHeight="1"/>
    <row r="7388" ht="15.75" customHeight="1"/>
    <row r="7389" ht="15.75" customHeight="1"/>
    <row r="7390" ht="15.75" customHeight="1"/>
    <row r="7391" ht="15.75" customHeight="1"/>
    <row r="7392" ht="15.75" customHeight="1"/>
    <row r="7393" ht="15.75" customHeight="1"/>
    <row r="7394" ht="15.75" customHeight="1"/>
    <row r="7395" ht="15.75" customHeight="1"/>
    <row r="7396" ht="15.75" customHeight="1"/>
    <row r="7397" ht="15.75" customHeight="1"/>
    <row r="7398" ht="15.75" customHeight="1"/>
    <row r="7399" ht="15.75" customHeight="1"/>
    <row r="7400" ht="15.75" customHeight="1"/>
    <row r="7401" ht="15.75" customHeight="1"/>
    <row r="7402" ht="15.75" customHeight="1"/>
    <row r="7403" ht="15.75" customHeight="1"/>
    <row r="7404" ht="15.75" customHeight="1"/>
    <row r="7405" ht="15.75" customHeight="1"/>
    <row r="7406" ht="15.75" customHeight="1"/>
    <row r="7407" ht="15.75" customHeight="1"/>
    <row r="7408" ht="15.75" customHeight="1"/>
    <row r="7409" ht="15.75" customHeight="1"/>
    <row r="7410" ht="15.75" customHeight="1"/>
    <row r="7411" ht="15.75" customHeight="1"/>
    <row r="7412" ht="15.75" customHeight="1"/>
    <row r="7413" ht="15.75" customHeight="1"/>
    <row r="7414" ht="15.75" customHeight="1"/>
    <row r="7415" ht="15.75" customHeight="1"/>
    <row r="7416" ht="15.75" customHeight="1"/>
    <row r="7417" ht="15.75" customHeight="1"/>
    <row r="7418" ht="15.75" customHeight="1"/>
    <row r="7419" ht="15.75" customHeight="1"/>
    <row r="7420" ht="15.75" customHeight="1"/>
    <row r="7421" ht="15.75" customHeight="1"/>
    <row r="7422" ht="15.75" customHeight="1"/>
    <row r="7423" ht="15.75" customHeight="1"/>
    <row r="7424" ht="15.75" customHeight="1"/>
    <row r="7425" ht="15.75" customHeight="1"/>
    <row r="7426" ht="15.75" customHeight="1"/>
    <row r="7427" ht="15.75" customHeight="1"/>
    <row r="7428" ht="15.75" customHeight="1"/>
    <row r="7429" ht="15.75" customHeight="1"/>
    <row r="7430" ht="15.75" customHeight="1"/>
    <row r="7431" ht="15.75" customHeight="1"/>
    <row r="7432" ht="15.75" customHeight="1"/>
    <row r="7433" ht="15.75" customHeight="1"/>
    <row r="7434" ht="15.75" customHeight="1"/>
    <row r="7435" ht="15.75" customHeight="1"/>
    <row r="7436" ht="15.75" customHeight="1"/>
    <row r="7437" ht="15.75" customHeight="1"/>
    <row r="7438" ht="15.75" customHeight="1"/>
    <row r="7439" ht="15.75" customHeight="1"/>
    <row r="7440" ht="15.75" customHeight="1"/>
    <row r="7441" ht="15.75" customHeight="1"/>
    <row r="7442" ht="15.75" customHeight="1"/>
    <row r="7443" ht="15.75" customHeight="1"/>
    <row r="7444" ht="15.75" customHeight="1"/>
    <row r="7445" ht="15.75" customHeight="1"/>
    <row r="7446" ht="15.75" customHeight="1"/>
    <row r="7447" ht="15.75" customHeight="1"/>
    <row r="7448" ht="15.75" customHeight="1"/>
    <row r="7449" ht="15.75" customHeight="1"/>
    <row r="7450" ht="15.75" customHeight="1"/>
    <row r="7451" ht="15.75" customHeight="1"/>
    <row r="7452" ht="15.75" customHeight="1"/>
    <row r="7453" ht="15.75" customHeight="1"/>
    <row r="7454" ht="15.75" customHeight="1"/>
    <row r="7455" ht="15.75" customHeight="1"/>
    <row r="7456" ht="15.75" customHeight="1"/>
    <row r="7457" ht="15.75" customHeight="1"/>
    <row r="7458" ht="15.75" customHeight="1"/>
    <row r="7459" ht="15.75" customHeight="1"/>
    <row r="7460" ht="15.75" customHeight="1"/>
    <row r="7461" ht="15.75" customHeight="1"/>
    <row r="7462" ht="15.75" customHeight="1"/>
    <row r="7463" ht="15.75" customHeight="1"/>
    <row r="7464" ht="15.75" customHeight="1"/>
    <row r="7465" ht="15.75" customHeight="1"/>
    <row r="7466" ht="15.75" customHeight="1"/>
    <row r="7467" ht="15.75" customHeight="1"/>
    <row r="7468" ht="15.75" customHeight="1"/>
    <row r="7469" ht="15.75" customHeight="1"/>
    <row r="7470" ht="15.75" customHeight="1"/>
    <row r="7471" ht="15.75" customHeight="1"/>
    <row r="7472" ht="15.75" customHeight="1"/>
    <row r="7473" ht="15.75" customHeight="1"/>
    <row r="7474" ht="15.75" customHeight="1"/>
    <row r="7475" ht="15.75" customHeight="1"/>
    <row r="7476" ht="15.75" customHeight="1"/>
    <row r="7477" ht="15.75" customHeight="1"/>
    <row r="7478" ht="15.75" customHeight="1"/>
    <row r="7479" ht="15.75" customHeight="1"/>
    <row r="7480" ht="15.75" customHeight="1"/>
    <row r="7481" ht="15.75" customHeight="1"/>
    <row r="7482" ht="15.75" customHeight="1"/>
    <row r="7483" ht="15.75" customHeight="1"/>
    <row r="7484" ht="15.75" customHeight="1"/>
    <row r="7485" ht="15.75" customHeight="1"/>
    <row r="7486" ht="15.75" customHeight="1"/>
    <row r="7487" ht="15.75" customHeight="1"/>
    <row r="7488" ht="15.75" customHeight="1"/>
    <row r="7489" ht="15.75" customHeight="1"/>
    <row r="7490" ht="15.75" customHeight="1"/>
    <row r="7491" ht="15.75" customHeight="1"/>
    <row r="7492" ht="15.75" customHeight="1"/>
    <row r="7493" ht="15.75" customHeight="1"/>
    <row r="7494" ht="15.75" customHeight="1"/>
    <row r="7495" ht="15.75" customHeight="1"/>
    <row r="7496" ht="15.75" customHeight="1"/>
    <row r="7497" ht="15.75" customHeight="1"/>
    <row r="7498" ht="15.75" customHeight="1"/>
    <row r="7499" ht="15.75" customHeight="1"/>
    <row r="7500" ht="15.75" customHeight="1"/>
    <row r="7501" ht="15.75" customHeight="1"/>
    <row r="7502" ht="15.75" customHeight="1"/>
    <row r="7503" ht="15.75" customHeight="1"/>
    <row r="7504" ht="15.75" customHeight="1"/>
    <row r="7505" ht="15.75" customHeight="1"/>
    <row r="7506" ht="15.75" customHeight="1"/>
    <row r="7507" ht="15.75" customHeight="1"/>
    <row r="7508" ht="15.75" customHeight="1"/>
    <row r="7509" ht="15.75" customHeight="1"/>
    <row r="7510" ht="15.75" customHeight="1"/>
    <row r="7511" ht="15.75" customHeight="1"/>
    <row r="7512" ht="15.75" customHeight="1"/>
    <row r="7513" ht="15.75" customHeight="1"/>
    <row r="7514" ht="15.75" customHeight="1"/>
    <row r="7515" ht="15.75" customHeight="1"/>
    <row r="7516" ht="15.75" customHeight="1"/>
    <row r="7517" ht="15.75" customHeight="1"/>
    <row r="7518" ht="15.75" customHeight="1"/>
    <row r="7519" ht="15.75" customHeight="1"/>
    <row r="7520" ht="15.75" customHeight="1"/>
    <row r="7521" ht="15.75" customHeight="1"/>
    <row r="7522" ht="15.75" customHeight="1"/>
    <row r="7523" ht="15.75" customHeight="1"/>
    <row r="7524" ht="15.75" customHeight="1"/>
    <row r="7525" ht="15.75" customHeight="1"/>
    <row r="7526" ht="15.75" customHeight="1"/>
    <row r="7527" ht="15.75" customHeight="1"/>
    <row r="7528" ht="15.75" customHeight="1"/>
    <row r="7529" ht="15.75" customHeight="1"/>
    <row r="7530" ht="15.75" customHeight="1"/>
    <row r="7531" ht="15.75" customHeight="1"/>
    <row r="7532" ht="15.75" customHeight="1"/>
    <row r="7533" ht="15.75" customHeight="1"/>
    <row r="7534" ht="15.75" customHeight="1"/>
    <row r="7535" ht="15.75" customHeight="1"/>
    <row r="7536" ht="15.75" customHeight="1"/>
    <row r="7537" ht="15.75" customHeight="1"/>
    <row r="7538" ht="15.75" customHeight="1"/>
    <row r="7539" ht="15.75" customHeight="1"/>
    <row r="7540" ht="15.75" customHeight="1"/>
    <row r="7541" ht="15.75" customHeight="1"/>
    <row r="7542" ht="15.75" customHeight="1"/>
    <row r="7543" ht="15.75" customHeight="1"/>
    <row r="7544" ht="15.75" customHeight="1"/>
    <row r="7545" ht="15.75" customHeight="1"/>
    <row r="7546" ht="15.75" customHeight="1"/>
    <row r="7547" ht="15.75" customHeight="1"/>
    <row r="7548" ht="15.75" customHeight="1"/>
    <row r="7549" ht="15.75" customHeight="1"/>
    <row r="7550" ht="15.75" customHeight="1"/>
    <row r="7551" ht="15.75" customHeight="1"/>
    <row r="7552" ht="15.75" customHeight="1"/>
    <row r="7553" ht="15.75" customHeight="1"/>
    <row r="7554" ht="15.75" customHeight="1"/>
    <row r="7555" ht="15.75" customHeight="1"/>
    <row r="7556" ht="15.75" customHeight="1"/>
    <row r="7557" ht="15.75" customHeight="1"/>
    <row r="7558" ht="15.75" customHeight="1"/>
    <row r="7559" ht="15.75" customHeight="1"/>
    <row r="7560" ht="15.75" customHeight="1"/>
    <row r="7561" ht="15.75" customHeight="1"/>
    <row r="7562" ht="15.75" customHeight="1"/>
    <row r="7563" ht="15.75" customHeight="1"/>
    <row r="7564" ht="15.75" customHeight="1"/>
    <row r="7565" ht="15.75" customHeight="1"/>
    <row r="7566" ht="15.75" customHeight="1"/>
    <row r="7567" ht="15.75" customHeight="1"/>
    <row r="7568" ht="15.75" customHeight="1"/>
    <row r="7569" ht="15.75" customHeight="1"/>
    <row r="7570" ht="15.75" customHeight="1"/>
    <row r="7571" ht="15.75" customHeight="1"/>
    <row r="7572" ht="15.75" customHeight="1"/>
    <row r="7573" ht="15.75" customHeight="1"/>
    <row r="7574" ht="15.75" customHeight="1"/>
    <row r="7575" ht="15.75" customHeight="1"/>
    <row r="7576" ht="15.75" customHeight="1"/>
    <row r="7577" ht="15.75" customHeight="1"/>
    <row r="7578" ht="15.75" customHeight="1"/>
    <row r="7579" ht="15.75" customHeight="1"/>
    <row r="7580" ht="15.75" customHeight="1"/>
    <row r="7581" ht="15.75" customHeight="1"/>
    <row r="7582" ht="15.75" customHeight="1"/>
    <row r="7583" ht="15.75" customHeight="1"/>
    <row r="7584" ht="15.75" customHeight="1"/>
    <row r="7585" ht="15.75" customHeight="1"/>
    <row r="7586" ht="15.75" customHeight="1"/>
    <row r="7587" ht="15.75" customHeight="1"/>
    <row r="7588" ht="15.75" customHeight="1"/>
    <row r="7589" ht="15.75" customHeight="1"/>
    <row r="7590" ht="15.75" customHeight="1"/>
    <row r="7591" ht="15.75" customHeight="1"/>
    <row r="7592" ht="15.75" customHeight="1"/>
    <row r="7593" ht="15.75" customHeight="1"/>
    <row r="7594" ht="15.75" customHeight="1"/>
    <row r="7595" ht="15.75" customHeight="1"/>
    <row r="7596" ht="15.75" customHeight="1"/>
    <row r="7597" ht="15.75" customHeight="1"/>
    <row r="7598" ht="15.75" customHeight="1"/>
    <row r="7599" ht="15.75" customHeight="1"/>
    <row r="7600" ht="15.75" customHeight="1"/>
    <row r="7601" ht="15.75" customHeight="1"/>
    <row r="7602" ht="15.75" customHeight="1"/>
    <row r="7603" ht="15.75" customHeight="1"/>
    <row r="7604" ht="15.75" customHeight="1"/>
    <row r="7605" ht="15.75" customHeight="1"/>
    <row r="7606" ht="15.75" customHeight="1"/>
    <row r="7607" ht="15.75" customHeight="1"/>
    <row r="7608" ht="15.75" customHeight="1"/>
    <row r="7609" ht="15.75" customHeight="1"/>
    <row r="7610" ht="15.75" customHeight="1"/>
    <row r="7611" ht="15.75" customHeight="1"/>
    <row r="7612" ht="15.75" customHeight="1"/>
    <row r="7613" ht="15.75" customHeight="1"/>
    <row r="7614" ht="15.75" customHeight="1"/>
    <row r="7615" ht="15.75" customHeight="1"/>
    <row r="7616" ht="15.75" customHeight="1"/>
    <row r="7617" ht="15.75" customHeight="1"/>
    <row r="7618" ht="15.75" customHeight="1"/>
    <row r="7619" ht="15.75" customHeight="1"/>
    <row r="7620" ht="15.75" customHeight="1"/>
    <row r="7621" ht="15.75" customHeight="1"/>
    <row r="7622" ht="15.75" customHeight="1"/>
    <row r="7623" ht="15.75" customHeight="1"/>
    <row r="7624" ht="15.75" customHeight="1"/>
    <row r="7625" ht="15.75" customHeight="1"/>
    <row r="7626" ht="15.75" customHeight="1"/>
    <row r="7627" ht="15.75" customHeight="1"/>
    <row r="7628" ht="15.75" customHeight="1"/>
    <row r="7629" ht="15.75" customHeight="1"/>
    <row r="7630" ht="15.75" customHeight="1"/>
    <row r="7631" ht="15.75" customHeight="1"/>
    <row r="7632" ht="15.75" customHeight="1"/>
    <row r="7633" ht="15.75" customHeight="1"/>
    <row r="7634" ht="15.75" customHeight="1"/>
    <row r="7635" ht="15.75" customHeight="1"/>
    <row r="7636" ht="15.75" customHeight="1"/>
    <row r="7637" ht="15.75" customHeight="1"/>
    <row r="7638" ht="15.75" customHeight="1"/>
    <row r="7639" ht="15.75" customHeight="1"/>
    <row r="7640" ht="15.75" customHeight="1"/>
    <row r="7641" ht="15.75" customHeight="1"/>
    <row r="7642" ht="15.75" customHeight="1"/>
    <row r="7643" ht="15.75" customHeight="1"/>
    <row r="7644" ht="15.75" customHeight="1"/>
    <row r="7645" ht="15.75" customHeight="1"/>
    <row r="7646" ht="15.75" customHeight="1"/>
    <row r="7647" ht="15.75" customHeight="1"/>
    <row r="7648" ht="15.75" customHeight="1"/>
    <row r="7649" ht="15.75" customHeight="1"/>
    <row r="7650" ht="15.75" customHeight="1"/>
    <row r="7651" ht="15.75" customHeight="1"/>
    <row r="7652" ht="15.75" customHeight="1"/>
    <row r="7653" ht="15.75" customHeight="1"/>
    <row r="7654" ht="15.75" customHeight="1"/>
    <row r="7655" ht="15.75" customHeight="1"/>
    <row r="7656" ht="15.75" customHeight="1"/>
    <row r="7657" ht="15.75" customHeight="1"/>
    <row r="7658" ht="15.75" customHeight="1"/>
    <row r="7659" ht="15.75" customHeight="1"/>
    <row r="7660" ht="15.75" customHeight="1"/>
    <row r="7661" ht="15.75" customHeight="1"/>
    <row r="7662" ht="15.75" customHeight="1"/>
    <row r="7663" ht="15.75" customHeight="1"/>
    <row r="7664" ht="15.75" customHeight="1"/>
    <row r="7665" ht="15.75" customHeight="1"/>
    <row r="7666" ht="15.75" customHeight="1"/>
    <row r="7667" ht="15.75" customHeight="1"/>
    <row r="7668" ht="15.75" customHeight="1"/>
    <row r="7669" ht="15.75" customHeight="1"/>
    <row r="7670" ht="15.75" customHeight="1"/>
    <row r="7671" ht="15.75" customHeight="1"/>
    <row r="7672" ht="15.75" customHeight="1"/>
    <row r="7673" ht="15.75" customHeight="1"/>
    <row r="7674" ht="15.75" customHeight="1"/>
    <row r="7675" ht="15.75" customHeight="1"/>
    <row r="7676" ht="15.75" customHeight="1"/>
    <row r="7677" ht="15.75" customHeight="1"/>
    <row r="7678" ht="15.75" customHeight="1"/>
    <row r="7679" ht="15.75" customHeight="1"/>
    <row r="7680" ht="15.75" customHeight="1"/>
    <row r="7681" ht="15.75" customHeight="1"/>
    <row r="7682" ht="15.75" customHeight="1"/>
    <row r="7683" ht="15.75" customHeight="1"/>
    <row r="7684" ht="15.75" customHeight="1"/>
    <row r="7685" ht="15.75" customHeight="1"/>
    <row r="7686" ht="15.75" customHeight="1"/>
    <row r="7687" ht="15.75" customHeight="1"/>
    <row r="7688" ht="15.75" customHeight="1"/>
    <row r="7689" ht="15.75" customHeight="1"/>
    <row r="7690" ht="15.75" customHeight="1"/>
    <row r="7691" ht="15.75" customHeight="1"/>
    <row r="7692" ht="15.75" customHeight="1"/>
    <row r="7693" ht="15.75" customHeight="1"/>
    <row r="7694" ht="15.75" customHeight="1"/>
    <row r="7695" ht="15.75" customHeight="1"/>
    <row r="7696" ht="15.75" customHeight="1"/>
    <row r="7697" ht="15.75" customHeight="1"/>
    <row r="7698" ht="15.75" customHeight="1"/>
    <row r="7699" ht="15.75" customHeight="1"/>
    <row r="7700" ht="15.75" customHeight="1"/>
    <row r="7701" ht="15.75" customHeight="1"/>
    <row r="7702" ht="15.75" customHeight="1"/>
    <row r="7703" ht="15.75" customHeight="1"/>
    <row r="7704" ht="15.75" customHeight="1"/>
    <row r="7705" ht="15.75" customHeight="1"/>
    <row r="7706" ht="15.75" customHeight="1"/>
    <row r="7707" ht="15.75" customHeight="1"/>
    <row r="7708" ht="15.75" customHeight="1"/>
    <row r="7709" ht="15.75" customHeight="1"/>
    <row r="7710" ht="15.75" customHeight="1"/>
    <row r="7711" ht="15.75" customHeight="1"/>
    <row r="7712" ht="15.75" customHeight="1"/>
    <row r="7713" ht="15.75" customHeight="1"/>
    <row r="7714" ht="15.75" customHeight="1"/>
    <row r="7715" ht="15.75" customHeight="1"/>
    <row r="7716" ht="15.75" customHeight="1"/>
    <row r="7717" ht="15.75" customHeight="1"/>
    <row r="7718" ht="15.75" customHeight="1"/>
    <row r="7719" ht="15.75" customHeight="1"/>
    <row r="7720" ht="15.75" customHeight="1"/>
    <row r="7721" ht="15.75" customHeight="1"/>
    <row r="7722" ht="15.75" customHeight="1"/>
    <row r="7723" ht="15.75" customHeight="1"/>
    <row r="7724" ht="15.75" customHeight="1"/>
    <row r="7725" ht="15.75" customHeight="1"/>
    <row r="7726" ht="15.75" customHeight="1"/>
    <row r="7727" ht="15.75" customHeight="1"/>
    <row r="7728" ht="15.75" customHeight="1"/>
    <row r="7729" ht="15.75" customHeight="1"/>
    <row r="7730" ht="15.75" customHeight="1"/>
    <row r="7731" ht="15.75" customHeight="1"/>
    <row r="7732" ht="15.75" customHeight="1"/>
    <row r="7733" ht="15.75" customHeight="1"/>
    <row r="7734" ht="15.75" customHeight="1"/>
    <row r="7735" ht="15.75" customHeight="1"/>
    <row r="7736" ht="15.75" customHeight="1"/>
    <row r="7737" ht="15.75" customHeight="1"/>
    <row r="7738" ht="15.75" customHeight="1"/>
    <row r="7739" ht="15.75" customHeight="1"/>
    <row r="7740" ht="15.75" customHeight="1"/>
    <row r="7741" ht="15.75" customHeight="1"/>
    <row r="7742" ht="15.75" customHeight="1"/>
    <row r="7743" ht="15.75" customHeight="1"/>
    <row r="7744" ht="15.75" customHeight="1"/>
    <row r="7745" ht="15.75" customHeight="1"/>
    <row r="7746" ht="15.75" customHeight="1"/>
    <row r="7747" ht="15.75" customHeight="1"/>
    <row r="7748" ht="15.75" customHeight="1"/>
    <row r="7749" ht="15.75" customHeight="1"/>
    <row r="7750" ht="15.75" customHeight="1"/>
    <row r="7751" ht="15.75" customHeight="1"/>
    <row r="7752" ht="15.75" customHeight="1"/>
    <row r="7753" ht="15.75" customHeight="1"/>
    <row r="7754" ht="15.75" customHeight="1"/>
    <row r="7755" ht="15.75" customHeight="1"/>
    <row r="7756" ht="15.75" customHeight="1"/>
    <row r="7757" ht="15.75" customHeight="1"/>
    <row r="7758" ht="15.75" customHeight="1"/>
    <row r="7759" ht="15.75" customHeight="1"/>
    <row r="7760" ht="15.75" customHeight="1"/>
    <row r="7761" ht="15.75" customHeight="1"/>
    <row r="7762" ht="15.75" customHeight="1"/>
    <row r="7763" ht="15.75" customHeight="1"/>
    <row r="7764" ht="15.75" customHeight="1"/>
    <row r="7765" ht="15.75" customHeight="1"/>
    <row r="7766" ht="15.75" customHeight="1"/>
    <row r="7767" ht="15.75" customHeight="1"/>
    <row r="7768" ht="15.75" customHeight="1"/>
    <row r="7769" ht="15.75" customHeight="1"/>
    <row r="7770" ht="15.75" customHeight="1"/>
    <row r="7771" ht="15.75" customHeight="1"/>
    <row r="7772" ht="15.75" customHeight="1"/>
    <row r="7773" ht="15.75" customHeight="1"/>
    <row r="7774" ht="15.75" customHeight="1"/>
    <row r="7775" ht="15.75" customHeight="1"/>
    <row r="7776" ht="15.75" customHeight="1"/>
    <row r="7777" ht="15.75" customHeight="1"/>
    <row r="7778" ht="15.75" customHeight="1"/>
    <row r="7779" ht="15.75" customHeight="1"/>
    <row r="7780" ht="15.75" customHeight="1"/>
    <row r="7781" ht="15.75" customHeight="1"/>
    <row r="7782" ht="15.75" customHeight="1"/>
    <row r="7783" ht="15.75" customHeight="1"/>
    <row r="7784" ht="15.75" customHeight="1"/>
    <row r="7785" ht="15.75" customHeight="1"/>
    <row r="7786" ht="15.75" customHeight="1"/>
    <row r="7787" ht="15.75" customHeight="1"/>
    <row r="7788" ht="15.75" customHeight="1"/>
    <row r="7789" ht="15.75" customHeight="1"/>
    <row r="7790" ht="15.75" customHeight="1"/>
    <row r="7791" ht="15.75" customHeight="1"/>
    <row r="7792" ht="15.75" customHeight="1"/>
    <row r="7793" ht="15.75" customHeight="1"/>
    <row r="7794" ht="15.75" customHeight="1"/>
    <row r="7795" ht="15.75" customHeight="1"/>
    <row r="7796" ht="15.75" customHeight="1"/>
    <row r="7797" ht="15.75" customHeight="1"/>
    <row r="7798" ht="15.75" customHeight="1"/>
    <row r="7799" ht="15.75" customHeight="1"/>
    <row r="7800" ht="15.75" customHeight="1"/>
    <row r="7801" ht="15.75" customHeight="1"/>
    <row r="7802" ht="15.75" customHeight="1"/>
    <row r="7803" ht="15.75" customHeight="1"/>
    <row r="7804" ht="15.75" customHeight="1"/>
    <row r="7805" ht="15.75" customHeight="1"/>
    <row r="7806" ht="15.75" customHeight="1"/>
    <row r="7807" ht="15.75" customHeight="1"/>
    <row r="7808" ht="15.75" customHeight="1"/>
    <row r="7809" ht="15.75" customHeight="1"/>
    <row r="7810" ht="15.75" customHeight="1"/>
    <row r="7811" ht="15.75" customHeight="1"/>
    <row r="7812" ht="15.75" customHeight="1"/>
    <row r="7813" ht="15.75" customHeight="1"/>
    <row r="7814" ht="15.75" customHeight="1"/>
    <row r="7815" ht="15.75" customHeight="1"/>
    <row r="7816" ht="15.75" customHeight="1"/>
    <row r="7817" ht="15.75" customHeight="1"/>
    <row r="7818" ht="15.75" customHeight="1"/>
    <row r="7819" ht="15.75" customHeight="1"/>
    <row r="7820" ht="15.75" customHeight="1"/>
    <row r="7821" ht="15.75" customHeight="1"/>
    <row r="7822" ht="15.75" customHeight="1"/>
    <row r="7823" ht="15.75" customHeight="1"/>
    <row r="7824" ht="15.75" customHeight="1"/>
    <row r="7825" ht="15.75" customHeight="1"/>
    <row r="7826" ht="15.75" customHeight="1"/>
    <row r="7827" ht="15.75" customHeight="1"/>
    <row r="7828" ht="15.75" customHeight="1"/>
    <row r="7829" ht="15.75" customHeight="1"/>
    <row r="7830" ht="15.75" customHeight="1"/>
    <row r="7831" ht="15.75" customHeight="1"/>
    <row r="7832" ht="15.75" customHeight="1"/>
    <row r="7833" ht="15.75" customHeight="1"/>
    <row r="7834" ht="15.75" customHeight="1"/>
    <row r="7835" ht="15.75" customHeight="1"/>
    <row r="7836" ht="15.75" customHeight="1"/>
    <row r="7837" ht="15.75" customHeight="1"/>
    <row r="7838" ht="15.75" customHeight="1"/>
    <row r="7839" ht="15.75" customHeight="1"/>
    <row r="7840" ht="15.75" customHeight="1"/>
    <row r="7841" ht="15.75" customHeight="1"/>
    <row r="7842" ht="15.75" customHeight="1"/>
    <row r="7843" ht="15.75" customHeight="1"/>
    <row r="7844" ht="15.75" customHeight="1"/>
    <row r="7845" ht="15.75" customHeight="1"/>
    <row r="7846" ht="15.75" customHeight="1"/>
    <row r="7847" ht="15.75" customHeight="1"/>
    <row r="7848" ht="15.75" customHeight="1"/>
    <row r="7849" ht="15.75" customHeight="1"/>
    <row r="7850" ht="15.75" customHeight="1"/>
    <row r="7851" ht="15.75" customHeight="1"/>
    <row r="7852" ht="15.75" customHeight="1"/>
    <row r="7853" ht="15.75" customHeight="1"/>
    <row r="7854" ht="15.75" customHeight="1"/>
    <row r="7855" ht="15.75" customHeight="1"/>
    <row r="7856" ht="15.75" customHeight="1"/>
    <row r="7857" ht="15.75" customHeight="1"/>
    <row r="7858" ht="15.75" customHeight="1"/>
    <row r="7859" ht="15.75" customHeight="1"/>
    <row r="7860" ht="15.75" customHeight="1"/>
    <row r="7861" ht="15.75" customHeight="1"/>
    <row r="7862" ht="15.75" customHeight="1"/>
    <row r="7863" ht="15.75" customHeight="1"/>
    <row r="7864" ht="15.75" customHeight="1"/>
    <row r="7865" ht="15.75" customHeight="1"/>
    <row r="7866" ht="15.75" customHeight="1"/>
    <row r="7867" ht="15.75" customHeight="1"/>
    <row r="7868" ht="15.75" customHeight="1"/>
    <row r="7869" ht="15.75" customHeight="1"/>
    <row r="7870" ht="15.75" customHeight="1"/>
    <row r="7871" ht="15.75" customHeight="1"/>
    <row r="7872" ht="15.75" customHeight="1"/>
    <row r="7873" ht="15.75" customHeight="1"/>
    <row r="7874" ht="15.75" customHeight="1"/>
    <row r="7875" ht="15.75" customHeight="1"/>
    <row r="7876" ht="15.75" customHeight="1"/>
    <row r="7877" ht="15.75" customHeight="1"/>
    <row r="7878" ht="15.75" customHeight="1"/>
    <row r="7879" ht="15.75" customHeight="1"/>
    <row r="7880" ht="15.75" customHeight="1"/>
    <row r="7881" ht="15.75" customHeight="1"/>
    <row r="7882" ht="15.75" customHeight="1"/>
    <row r="7883" ht="15.75" customHeight="1"/>
    <row r="7884" ht="15.75" customHeight="1"/>
    <row r="7885" ht="15.75" customHeight="1"/>
    <row r="7886" ht="15.75" customHeight="1"/>
    <row r="7887" ht="15.75" customHeight="1"/>
    <row r="7888" ht="15.75" customHeight="1"/>
    <row r="7889" ht="15.75" customHeight="1"/>
    <row r="7890" ht="15.75" customHeight="1"/>
    <row r="7891" ht="15.75" customHeight="1"/>
    <row r="7892" ht="15.75" customHeight="1"/>
    <row r="7893" ht="15.75" customHeight="1"/>
    <row r="7894" ht="15.75" customHeight="1"/>
    <row r="7895" ht="15.75" customHeight="1"/>
    <row r="7896" ht="15.75" customHeight="1"/>
    <row r="7897" ht="15.75" customHeight="1"/>
    <row r="7898" ht="15.75" customHeight="1"/>
    <row r="7899" ht="15.75" customHeight="1"/>
    <row r="7900" ht="15.75" customHeight="1"/>
    <row r="7901" ht="15.75" customHeight="1"/>
    <row r="7902" ht="15.75" customHeight="1"/>
    <row r="7903" ht="15.75" customHeight="1"/>
    <row r="7904" ht="15.75" customHeight="1"/>
    <row r="7905" ht="15.75" customHeight="1"/>
    <row r="7906" ht="15.75" customHeight="1"/>
    <row r="7907" ht="15.75" customHeight="1"/>
    <row r="7908" ht="15.75" customHeight="1"/>
    <row r="7909" ht="15.75" customHeight="1"/>
    <row r="7910" ht="15.75" customHeight="1"/>
    <row r="7911" ht="15.75" customHeight="1"/>
    <row r="7912" ht="15.75" customHeight="1"/>
    <row r="7913" ht="15.75" customHeight="1"/>
    <row r="7914" ht="15.75" customHeight="1"/>
    <row r="7915" ht="15.75" customHeight="1"/>
    <row r="7916" ht="15.75" customHeight="1"/>
    <row r="7917" ht="15.75" customHeight="1"/>
    <row r="7918" ht="15.75" customHeight="1"/>
    <row r="7919" ht="15.75" customHeight="1"/>
    <row r="7920" ht="15.75" customHeight="1"/>
    <row r="7921" ht="15.75" customHeight="1"/>
    <row r="7922" ht="15.75" customHeight="1"/>
    <row r="7923" ht="15.75" customHeight="1"/>
    <row r="7924" ht="15.75" customHeight="1"/>
    <row r="7925" ht="15.75" customHeight="1"/>
    <row r="7926" ht="15.75" customHeight="1"/>
    <row r="7927" ht="15.75" customHeight="1"/>
    <row r="7928" ht="15.75" customHeight="1"/>
    <row r="7929" ht="15.75" customHeight="1"/>
    <row r="7930" ht="15.75" customHeight="1"/>
    <row r="7931" ht="15.75" customHeight="1"/>
    <row r="7932" ht="15.75" customHeight="1"/>
    <row r="7933" ht="15.75" customHeight="1"/>
    <row r="7934" ht="15.75" customHeight="1"/>
    <row r="7935" ht="15.75" customHeight="1"/>
    <row r="7936" ht="15.75" customHeight="1"/>
    <row r="7937" ht="15.75" customHeight="1"/>
    <row r="7938" ht="15.75" customHeight="1"/>
    <row r="7939" ht="15.75" customHeight="1"/>
    <row r="7940" ht="15.75" customHeight="1"/>
    <row r="7941" ht="15.75" customHeight="1"/>
    <row r="7942" ht="15.75" customHeight="1"/>
    <row r="7943" ht="15.75" customHeight="1"/>
    <row r="7944" ht="15.75" customHeight="1"/>
    <row r="7945" ht="15.75" customHeight="1"/>
    <row r="7946" ht="15.75" customHeight="1"/>
    <row r="7947" ht="15.75" customHeight="1"/>
    <row r="7948" ht="15.75" customHeight="1"/>
    <row r="7949" ht="15.75" customHeight="1"/>
    <row r="7950" ht="15.75" customHeight="1"/>
    <row r="7951" ht="15.75" customHeight="1"/>
    <row r="7952" ht="15.75" customHeight="1"/>
    <row r="7953" ht="15.75" customHeight="1"/>
    <row r="7954" ht="15.75" customHeight="1"/>
    <row r="7955" ht="15.75" customHeight="1"/>
    <row r="7956" ht="15.75" customHeight="1"/>
    <row r="7957" ht="15.75" customHeight="1"/>
    <row r="7958" ht="15.75" customHeight="1"/>
    <row r="7959" ht="15.75" customHeight="1"/>
    <row r="7960" ht="15.75" customHeight="1"/>
    <row r="7961" ht="15.75" customHeight="1"/>
    <row r="7962" ht="15.75" customHeight="1"/>
    <row r="7963" ht="15.75" customHeight="1"/>
    <row r="7964" ht="15.75" customHeight="1"/>
    <row r="7965" ht="15.75" customHeight="1"/>
    <row r="7966" ht="15.75" customHeight="1"/>
    <row r="7967" ht="15.75" customHeight="1"/>
    <row r="7968" ht="15.75" customHeight="1"/>
    <row r="7969" ht="15.75" customHeight="1"/>
    <row r="7970" ht="15.75" customHeight="1"/>
    <row r="7971" ht="15.75" customHeight="1"/>
    <row r="7972" ht="15.75" customHeight="1"/>
    <row r="7973" ht="15.75" customHeight="1"/>
    <row r="7974" ht="15.75" customHeight="1"/>
    <row r="7975" ht="15.75" customHeight="1"/>
    <row r="7976" ht="15.75" customHeight="1"/>
    <row r="7977" ht="15.75" customHeight="1"/>
    <row r="7978" ht="15.75" customHeight="1"/>
    <row r="7979" ht="15.75" customHeight="1"/>
    <row r="7980" ht="15.75" customHeight="1"/>
    <row r="7981" ht="15.75" customHeight="1"/>
    <row r="7982" ht="15.75" customHeight="1"/>
    <row r="7983" ht="15.75" customHeight="1"/>
    <row r="7984" ht="15.75" customHeight="1"/>
    <row r="7985" ht="15.75" customHeight="1"/>
    <row r="7986" ht="15.75" customHeight="1"/>
    <row r="7987" ht="15.75" customHeight="1"/>
    <row r="7988" ht="15.75" customHeight="1"/>
    <row r="7989" ht="15.75" customHeight="1"/>
    <row r="7990" ht="15.75" customHeight="1"/>
    <row r="7991" ht="15.75" customHeight="1"/>
    <row r="7992" ht="15.75" customHeight="1"/>
    <row r="7993" ht="15.75" customHeight="1"/>
    <row r="7994" ht="15.75" customHeight="1"/>
    <row r="7995" ht="15.75" customHeight="1"/>
    <row r="7996" ht="15.75" customHeight="1"/>
    <row r="7997" ht="15.75" customHeight="1"/>
    <row r="7998" ht="15.75" customHeight="1"/>
    <row r="7999" ht="15.75" customHeight="1"/>
    <row r="8000" ht="15.75" customHeight="1"/>
    <row r="8001" ht="15.75" customHeight="1"/>
    <row r="8002" ht="15.75" customHeight="1"/>
    <row r="8003" ht="15.75" customHeight="1"/>
    <row r="8004" ht="15.75" customHeight="1"/>
    <row r="8005" ht="15.75" customHeight="1"/>
    <row r="8006" ht="15.75" customHeight="1"/>
    <row r="8007" ht="15.75" customHeight="1"/>
    <row r="8008" ht="15.75" customHeight="1"/>
    <row r="8009" ht="15.75" customHeight="1"/>
    <row r="8010" ht="15.75" customHeight="1"/>
    <row r="8011" ht="15.75" customHeight="1"/>
    <row r="8012" ht="15.75" customHeight="1"/>
    <row r="8013" ht="15.75" customHeight="1"/>
    <row r="8014" ht="15.75" customHeight="1"/>
    <row r="8015" ht="15.75" customHeight="1"/>
    <row r="8016" ht="15.75" customHeight="1"/>
    <row r="8017" ht="15.75" customHeight="1"/>
    <row r="8018" ht="15.75" customHeight="1"/>
    <row r="8019" ht="15.75" customHeight="1"/>
    <row r="8020" ht="15.75" customHeight="1"/>
    <row r="8021" ht="15.75" customHeight="1"/>
    <row r="8022" ht="15.75" customHeight="1"/>
    <row r="8023" ht="15.75" customHeight="1"/>
    <row r="8024" ht="15.75" customHeight="1"/>
    <row r="8025" ht="15.75" customHeight="1"/>
    <row r="8026" ht="15.75" customHeight="1"/>
    <row r="8027" ht="15.75" customHeight="1"/>
    <row r="8028" ht="15.75" customHeight="1"/>
    <row r="8029" ht="15.75" customHeight="1"/>
    <row r="8030" ht="15.75" customHeight="1"/>
    <row r="8031" ht="15.75" customHeight="1"/>
    <row r="8032" ht="15.75" customHeight="1"/>
    <row r="8033" ht="15.75" customHeight="1"/>
    <row r="8034" ht="15.75" customHeight="1"/>
    <row r="8035" ht="15.75" customHeight="1"/>
    <row r="8036" ht="15.75" customHeight="1"/>
    <row r="8037" ht="15.75" customHeight="1"/>
    <row r="8038" ht="15.75" customHeight="1"/>
    <row r="8039" ht="15.75" customHeight="1"/>
    <row r="8040" ht="15.75" customHeight="1"/>
    <row r="8041" ht="15.75" customHeight="1"/>
    <row r="8042" ht="15.75" customHeight="1"/>
    <row r="8043" ht="15.75" customHeight="1"/>
    <row r="8044" ht="15.75" customHeight="1"/>
    <row r="8045" ht="15.75" customHeight="1"/>
    <row r="8046" ht="15.75" customHeight="1"/>
    <row r="8047" ht="15.75" customHeight="1"/>
    <row r="8048" ht="15.75" customHeight="1"/>
    <row r="8049" ht="15.75" customHeight="1"/>
    <row r="8050" ht="15.75" customHeight="1"/>
    <row r="8051" ht="15.75" customHeight="1"/>
    <row r="8052" ht="15.75" customHeight="1"/>
    <row r="8053" ht="15.75" customHeight="1"/>
    <row r="8054" ht="15.75" customHeight="1"/>
    <row r="8055" ht="15.75" customHeight="1"/>
    <row r="8056" ht="15.75" customHeight="1"/>
    <row r="8057" ht="15.75" customHeight="1"/>
    <row r="8058" ht="15.75" customHeight="1"/>
    <row r="8059" ht="15.75" customHeight="1"/>
    <row r="8060" ht="15.75" customHeight="1"/>
    <row r="8061" ht="15.75" customHeight="1"/>
    <row r="8062" ht="15.75" customHeight="1"/>
    <row r="8063" ht="15.75" customHeight="1"/>
    <row r="8064" ht="15.75" customHeight="1"/>
    <row r="8065" ht="15.75" customHeight="1"/>
    <row r="8066" ht="15.75" customHeight="1"/>
    <row r="8067" ht="15.75" customHeight="1"/>
    <row r="8068" ht="15.75" customHeight="1"/>
    <row r="8069" ht="15.75" customHeight="1"/>
    <row r="8070" ht="15.75" customHeight="1"/>
    <row r="8071" ht="15.75" customHeight="1"/>
    <row r="8072" ht="15.75" customHeight="1"/>
    <row r="8073" ht="15.75" customHeight="1"/>
    <row r="8074" ht="15.75" customHeight="1"/>
    <row r="8075" ht="15.75" customHeight="1"/>
    <row r="8076" ht="15.75" customHeight="1"/>
    <row r="8077" ht="15.75" customHeight="1"/>
    <row r="8078" ht="15.75" customHeight="1"/>
    <row r="8079" ht="15.75" customHeight="1"/>
    <row r="8080" ht="15.75" customHeight="1"/>
    <row r="8081" ht="15.75" customHeight="1"/>
    <row r="8082" ht="15.75" customHeight="1"/>
    <row r="8083" ht="15.75" customHeight="1"/>
    <row r="8084" ht="15.75" customHeight="1"/>
    <row r="8085" ht="15.75" customHeight="1"/>
    <row r="8086" ht="15.75" customHeight="1"/>
    <row r="8087" ht="15.75" customHeight="1"/>
    <row r="8088" ht="15.75" customHeight="1"/>
    <row r="8089" ht="15.75" customHeight="1"/>
    <row r="8090" ht="15.75" customHeight="1"/>
    <row r="8091" ht="15.75" customHeight="1"/>
    <row r="8092" ht="15.75" customHeight="1"/>
    <row r="8093" ht="15.75" customHeight="1"/>
    <row r="8094" ht="15.75" customHeight="1"/>
    <row r="8095" ht="15.75" customHeight="1"/>
    <row r="8096" ht="15.75" customHeight="1"/>
    <row r="8097" ht="15.75" customHeight="1"/>
    <row r="8098" ht="15.75" customHeight="1"/>
    <row r="8099" ht="15.75" customHeight="1"/>
    <row r="8100" ht="15.75" customHeight="1"/>
    <row r="8101" ht="15.75" customHeight="1"/>
    <row r="8102" ht="15.75" customHeight="1"/>
    <row r="8103" ht="15.75" customHeight="1"/>
    <row r="8104" ht="15.75" customHeight="1"/>
    <row r="8105" ht="15.75" customHeight="1"/>
    <row r="8106" ht="15.75" customHeight="1"/>
    <row r="8107" ht="15.75" customHeight="1"/>
    <row r="8108" ht="15.75" customHeight="1"/>
    <row r="8109" ht="15.75" customHeight="1"/>
    <row r="8110" ht="15.75" customHeight="1"/>
    <row r="8111" ht="15.75" customHeight="1"/>
    <row r="8112" ht="15.75" customHeight="1"/>
    <row r="8113" ht="15.75" customHeight="1"/>
    <row r="8114" ht="15.75" customHeight="1"/>
    <row r="8115" ht="15.75" customHeight="1"/>
    <row r="8116" ht="15.75" customHeight="1"/>
    <row r="8117" ht="15.75" customHeight="1"/>
    <row r="8118" ht="15.75" customHeight="1"/>
    <row r="8119" ht="15.75" customHeight="1"/>
    <row r="8120" ht="15.75" customHeight="1"/>
    <row r="8121" ht="15.75" customHeight="1"/>
    <row r="8122" ht="15.75" customHeight="1"/>
    <row r="8123" ht="15.75" customHeight="1"/>
    <row r="8124" ht="15.75" customHeight="1"/>
    <row r="8125" ht="15.75" customHeight="1"/>
    <row r="8126" ht="15.75" customHeight="1"/>
    <row r="8127" ht="15.75" customHeight="1"/>
    <row r="8128" ht="15.75" customHeight="1"/>
    <row r="8129" ht="15.75" customHeight="1"/>
    <row r="8130" ht="15.75" customHeight="1"/>
    <row r="8131" ht="15.75" customHeight="1"/>
    <row r="8132" ht="15.75" customHeight="1"/>
    <row r="8133" ht="15.75" customHeight="1"/>
    <row r="8134" ht="15.75" customHeight="1"/>
    <row r="8135" ht="15.75" customHeight="1"/>
    <row r="8136" ht="15.75" customHeight="1"/>
    <row r="8137" ht="15.75" customHeight="1"/>
    <row r="8138" ht="15.75" customHeight="1"/>
    <row r="8139" ht="15.75" customHeight="1"/>
    <row r="8140" ht="15.75" customHeight="1"/>
    <row r="8141" ht="15.75" customHeight="1"/>
    <row r="8142" ht="15.75" customHeight="1"/>
    <row r="8143" ht="15.75" customHeight="1"/>
    <row r="8144" ht="15.75" customHeight="1"/>
    <row r="8145" ht="15.75" customHeight="1"/>
    <row r="8146" ht="15.75" customHeight="1"/>
    <row r="8147" ht="15.75" customHeight="1"/>
    <row r="8148" ht="15.75" customHeight="1"/>
    <row r="8149" ht="15.75" customHeight="1"/>
    <row r="8150" ht="15.75" customHeight="1"/>
    <row r="8151" ht="15.75" customHeight="1"/>
    <row r="8152" ht="15.75" customHeight="1"/>
    <row r="8153" ht="15.75" customHeight="1"/>
    <row r="8154" ht="15.75" customHeight="1"/>
    <row r="8155" ht="15.75" customHeight="1"/>
    <row r="8156" ht="15.75" customHeight="1"/>
    <row r="8157" ht="15.75" customHeight="1"/>
    <row r="8158" ht="15.75" customHeight="1"/>
    <row r="8159" ht="15.75" customHeight="1"/>
    <row r="8160" ht="15.75" customHeight="1"/>
    <row r="8161" ht="15.75" customHeight="1"/>
    <row r="8162" ht="15.75" customHeight="1"/>
    <row r="8163" ht="15.75" customHeight="1"/>
    <row r="8164" ht="15.75" customHeight="1"/>
    <row r="8165" ht="15.75" customHeight="1"/>
    <row r="8166" ht="15.75" customHeight="1"/>
    <row r="8167" ht="15.75" customHeight="1"/>
    <row r="8168" ht="15.75" customHeight="1"/>
    <row r="8169" ht="15.75" customHeight="1"/>
    <row r="8170" ht="15.75" customHeight="1"/>
    <row r="8171" ht="15.75" customHeight="1"/>
    <row r="8172" ht="15.75" customHeight="1"/>
    <row r="8173" ht="15.75" customHeight="1"/>
    <row r="8174" ht="15.75" customHeight="1"/>
    <row r="8175" ht="15.75" customHeight="1"/>
    <row r="8176" ht="15.75" customHeight="1"/>
    <row r="8177" ht="15.75" customHeight="1"/>
    <row r="8178" ht="15.75" customHeight="1"/>
    <row r="8179" ht="15.75" customHeight="1"/>
    <row r="8180" ht="15.75" customHeight="1"/>
    <row r="8181" ht="15.75" customHeight="1"/>
    <row r="8182" ht="15.75" customHeight="1"/>
    <row r="8183" ht="15.75" customHeight="1"/>
    <row r="8184" ht="15.75" customHeight="1"/>
    <row r="8185" ht="15.75" customHeight="1"/>
    <row r="8186" ht="15.75" customHeight="1"/>
    <row r="8187" ht="15.75" customHeight="1"/>
    <row r="8188" ht="15.75" customHeight="1"/>
    <row r="8189" ht="15.75" customHeight="1"/>
    <row r="8190" ht="15.75" customHeight="1"/>
    <row r="8191" ht="15.75" customHeight="1"/>
    <row r="8192" ht="15.75" customHeight="1"/>
    <row r="8193" ht="15.75" customHeight="1"/>
    <row r="8194" ht="15.75" customHeight="1"/>
    <row r="8195" ht="15.75" customHeight="1"/>
    <row r="8196" ht="15.75" customHeight="1"/>
    <row r="8197" ht="15.75" customHeight="1"/>
    <row r="8198" ht="15.75" customHeight="1"/>
    <row r="8199" ht="15.75" customHeight="1"/>
    <row r="8200" ht="15.75" customHeight="1"/>
    <row r="8201" ht="15.75" customHeight="1"/>
    <row r="8202" ht="15.75" customHeight="1"/>
    <row r="8203" ht="15.75" customHeight="1"/>
    <row r="8204" ht="15.75" customHeight="1"/>
    <row r="8205" ht="15.75" customHeight="1"/>
    <row r="8206" ht="15.75" customHeight="1"/>
    <row r="8207" ht="15.75" customHeight="1"/>
    <row r="8208" ht="15.75" customHeight="1"/>
    <row r="8209" ht="15.75" customHeight="1"/>
    <row r="8210" ht="15.75" customHeight="1"/>
    <row r="8211" ht="15.75" customHeight="1"/>
    <row r="8212" ht="15.75" customHeight="1"/>
    <row r="8213" ht="15.75" customHeight="1"/>
    <row r="8214" ht="15.75" customHeight="1"/>
    <row r="8215" ht="15.75" customHeight="1"/>
    <row r="8216" ht="15.75" customHeight="1"/>
    <row r="8217" ht="15.75" customHeight="1"/>
    <row r="8218" ht="15.75" customHeight="1"/>
    <row r="8219" ht="15.75" customHeight="1"/>
    <row r="8220" ht="15.75" customHeight="1"/>
    <row r="8221" ht="15.75" customHeight="1"/>
    <row r="8222" ht="15.75" customHeight="1"/>
    <row r="8223" ht="15.75" customHeight="1"/>
    <row r="8224" ht="15.75" customHeight="1"/>
    <row r="8225" ht="15.75" customHeight="1"/>
    <row r="8226" ht="15.75" customHeight="1"/>
    <row r="8227" ht="15.75" customHeight="1"/>
    <row r="8228" ht="15.75" customHeight="1"/>
    <row r="8229" ht="15.75" customHeight="1"/>
    <row r="8230" ht="15.75" customHeight="1"/>
    <row r="8231" ht="15.75" customHeight="1"/>
    <row r="8232" ht="15.75" customHeight="1"/>
    <row r="8233" ht="15.75" customHeight="1"/>
    <row r="8234" ht="15.75" customHeight="1"/>
    <row r="8235" ht="15.75" customHeight="1"/>
    <row r="8236" ht="15.75" customHeight="1"/>
    <row r="8237" ht="15.75" customHeight="1"/>
    <row r="8238" ht="15.75" customHeight="1"/>
    <row r="8239" ht="15.75" customHeight="1"/>
    <row r="8240" ht="15.75" customHeight="1"/>
    <row r="8241" ht="15.75" customHeight="1"/>
    <row r="8242" ht="15.75" customHeight="1"/>
    <row r="8243" ht="15.75" customHeight="1"/>
    <row r="8244" ht="15.75" customHeight="1"/>
    <row r="8245" ht="15.75" customHeight="1"/>
    <row r="8246" ht="15.75" customHeight="1"/>
    <row r="8247" ht="15.75" customHeight="1"/>
    <row r="8248" ht="15.75" customHeight="1"/>
    <row r="8249" ht="15.75" customHeight="1"/>
    <row r="8250" ht="15.75" customHeight="1"/>
    <row r="8251" ht="15.75" customHeight="1"/>
    <row r="8252" ht="15.75" customHeight="1"/>
    <row r="8253" ht="15.75" customHeight="1"/>
    <row r="8254" ht="15.75" customHeight="1"/>
    <row r="8255" ht="15.75" customHeight="1"/>
    <row r="8256" ht="15.75" customHeight="1"/>
    <row r="8257" ht="15.75" customHeight="1"/>
    <row r="8258" ht="15.75" customHeight="1"/>
    <row r="8259" ht="15.75" customHeight="1"/>
    <row r="8260" ht="15.75" customHeight="1"/>
    <row r="8261" ht="15.75" customHeight="1"/>
    <row r="8262" ht="15.75" customHeight="1"/>
    <row r="8263" ht="15.75" customHeight="1"/>
    <row r="8264" ht="15.75" customHeight="1"/>
    <row r="8265" ht="15.75" customHeight="1"/>
    <row r="8266" ht="15.75" customHeight="1"/>
    <row r="8267" ht="15.75" customHeight="1"/>
    <row r="8268" ht="15.75" customHeight="1"/>
    <row r="8269" ht="15.75" customHeight="1"/>
    <row r="8270" ht="15.75" customHeight="1"/>
    <row r="8271" ht="15.75" customHeight="1"/>
    <row r="8272" ht="15.75" customHeight="1"/>
    <row r="8273" ht="15.75" customHeight="1"/>
    <row r="8274" ht="15.75" customHeight="1"/>
    <row r="8275" ht="15.75" customHeight="1"/>
    <row r="8276" ht="15.75" customHeight="1"/>
    <row r="8277" ht="15.75" customHeight="1"/>
    <row r="8278" ht="15.75" customHeight="1"/>
    <row r="8279" ht="15.75" customHeight="1"/>
    <row r="8280" ht="15.75" customHeight="1"/>
    <row r="8281" ht="15.75" customHeight="1"/>
    <row r="8282" ht="15.75" customHeight="1"/>
    <row r="8283" ht="15.75" customHeight="1"/>
    <row r="8284" ht="15.75" customHeight="1"/>
    <row r="8285" ht="15.75" customHeight="1"/>
    <row r="8286" ht="15.75" customHeight="1"/>
    <row r="8287" ht="15.75" customHeight="1"/>
    <row r="8288" ht="15.75" customHeight="1"/>
    <row r="8289" ht="15.75" customHeight="1"/>
    <row r="8290" ht="15.75" customHeight="1"/>
    <row r="8291" ht="15.75" customHeight="1"/>
    <row r="8292" ht="15.75" customHeight="1"/>
    <row r="8293" ht="15.75" customHeight="1"/>
    <row r="8294" ht="15.75" customHeight="1"/>
    <row r="8295" ht="15.75" customHeight="1"/>
    <row r="8296" ht="15.75" customHeight="1"/>
    <row r="8297" ht="15.75" customHeight="1"/>
    <row r="8298" ht="15.75" customHeight="1"/>
    <row r="8299" ht="15.75" customHeight="1"/>
    <row r="8300" ht="15.75" customHeight="1"/>
    <row r="8301" ht="15.75" customHeight="1"/>
    <row r="8302" ht="15.75" customHeight="1"/>
    <row r="8303" ht="15.75" customHeight="1"/>
    <row r="8304" ht="15.75" customHeight="1"/>
    <row r="8305" ht="15.75" customHeight="1"/>
    <row r="8306" ht="15.75" customHeight="1"/>
    <row r="8307" ht="15.75" customHeight="1"/>
    <row r="8308" ht="15.75" customHeight="1"/>
    <row r="8309" ht="15.75" customHeight="1"/>
    <row r="8310" ht="15.75" customHeight="1"/>
    <row r="8311" ht="15.75" customHeight="1"/>
    <row r="8312" ht="15.75" customHeight="1"/>
    <row r="8313" ht="15.75" customHeight="1"/>
    <row r="8314" ht="15.75" customHeight="1"/>
    <row r="8315" ht="15.75" customHeight="1"/>
    <row r="8316" ht="15.75" customHeight="1"/>
    <row r="8317" ht="15.75" customHeight="1"/>
    <row r="8318" ht="15.75" customHeight="1"/>
    <row r="8319" ht="15.75" customHeight="1"/>
    <row r="8320" ht="15.75" customHeight="1"/>
    <row r="8321" ht="15.75" customHeight="1"/>
    <row r="8322" ht="15.75" customHeight="1"/>
    <row r="8323" ht="15.75" customHeight="1"/>
    <row r="8324" ht="15.75" customHeight="1"/>
    <row r="8325" ht="15.75" customHeight="1"/>
    <row r="8326" ht="15.75" customHeight="1"/>
    <row r="8327" ht="15.75" customHeight="1"/>
    <row r="8328" ht="15.75" customHeight="1"/>
    <row r="8329" ht="15.75" customHeight="1"/>
    <row r="8330" ht="15.75" customHeight="1"/>
    <row r="8331" ht="15.75" customHeight="1"/>
    <row r="8332" ht="15.75" customHeight="1"/>
    <row r="8333" ht="15.75" customHeight="1"/>
    <row r="8334" ht="15.75" customHeight="1"/>
    <row r="8335" ht="15.75" customHeight="1"/>
    <row r="8336" ht="15.75" customHeight="1"/>
    <row r="8337" ht="15.75" customHeight="1"/>
    <row r="8338" ht="15.75" customHeight="1"/>
    <row r="8339" ht="15.75" customHeight="1"/>
    <row r="8340" ht="15.75" customHeight="1"/>
    <row r="8341" ht="15.75" customHeight="1"/>
    <row r="8342" ht="15.75" customHeight="1"/>
    <row r="8343" ht="15.75" customHeight="1"/>
    <row r="8344" ht="15.75" customHeight="1"/>
    <row r="8345" ht="15.75" customHeight="1"/>
    <row r="8346" ht="15.75" customHeight="1"/>
    <row r="8347" ht="15.75" customHeight="1"/>
    <row r="8348" ht="15.75" customHeight="1"/>
    <row r="8349" ht="15.75" customHeight="1"/>
    <row r="8350" ht="15.75" customHeight="1"/>
    <row r="8351" ht="15.75" customHeight="1"/>
    <row r="8352" ht="15.75" customHeight="1"/>
    <row r="8353" ht="15.75" customHeight="1"/>
    <row r="8354" ht="15.75" customHeight="1"/>
    <row r="8355" ht="15.75" customHeight="1"/>
    <row r="8356" ht="15.75" customHeight="1"/>
    <row r="8357" ht="15.75" customHeight="1"/>
    <row r="8358" ht="15.75" customHeight="1"/>
    <row r="8359" ht="15.75" customHeight="1"/>
    <row r="8360" ht="15.75" customHeight="1"/>
    <row r="8361" ht="15.75" customHeight="1"/>
    <row r="8362" ht="15.75" customHeight="1"/>
    <row r="8363" ht="15.75" customHeight="1"/>
    <row r="8364" ht="15.75" customHeight="1"/>
    <row r="8365" ht="15.75" customHeight="1"/>
    <row r="8366" ht="15.75" customHeight="1"/>
    <row r="8367" ht="15.75" customHeight="1"/>
    <row r="8368" ht="15.75" customHeight="1"/>
    <row r="8369" ht="15.75" customHeight="1"/>
    <row r="8370" ht="15.75" customHeight="1"/>
    <row r="8371" ht="15.75" customHeight="1"/>
    <row r="8372" ht="15.75" customHeight="1"/>
    <row r="8373" ht="15.75" customHeight="1"/>
    <row r="8374" ht="15.75" customHeight="1"/>
    <row r="8375" ht="15.75" customHeight="1"/>
    <row r="8376" ht="15.75" customHeight="1"/>
    <row r="8377" ht="15.75" customHeight="1"/>
    <row r="8378" ht="15.75" customHeight="1"/>
    <row r="8379" ht="15.75" customHeight="1"/>
    <row r="8380" ht="15.75" customHeight="1"/>
    <row r="8381" ht="15.75" customHeight="1"/>
    <row r="8382" ht="15.75" customHeight="1"/>
    <row r="8383" ht="15.75" customHeight="1"/>
    <row r="8384" ht="15.75" customHeight="1"/>
    <row r="8385" ht="15.75" customHeight="1"/>
    <row r="8386" ht="15.75" customHeight="1"/>
    <row r="8387" ht="15.75" customHeight="1"/>
    <row r="8388" ht="15.75" customHeight="1"/>
    <row r="8389" ht="15.75" customHeight="1"/>
    <row r="8390" ht="15.75" customHeight="1"/>
    <row r="8391" ht="15.75" customHeight="1"/>
    <row r="8392" ht="15.75" customHeight="1"/>
    <row r="8393" ht="15.75" customHeight="1"/>
    <row r="8394" ht="15.75" customHeight="1"/>
    <row r="8395" ht="15.75" customHeight="1"/>
    <row r="8396" ht="15.75" customHeight="1"/>
    <row r="8397" ht="15.75" customHeight="1"/>
    <row r="8398" ht="15.75" customHeight="1"/>
    <row r="8399" ht="15.75" customHeight="1"/>
    <row r="8400" ht="15.75" customHeight="1"/>
    <row r="8401" ht="15.75" customHeight="1"/>
    <row r="8402" ht="15.75" customHeight="1"/>
    <row r="8403" ht="15.75" customHeight="1"/>
    <row r="8404" ht="15.75" customHeight="1"/>
    <row r="8405" ht="15.75" customHeight="1"/>
    <row r="8406" ht="15.75" customHeight="1"/>
    <row r="8407" ht="15.75" customHeight="1"/>
    <row r="8408" ht="15.75" customHeight="1"/>
    <row r="8409" ht="15.75" customHeight="1"/>
    <row r="8410" ht="15.75" customHeight="1"/>
    <row r="8411" ht="15.75" customHeight="1"/>
    <row r="8412" ht="15.75" customHeight="1"/>
    <row r="8413" ht="15.75" customHeight="1"/>
    <row r="8414" ht="15.75" customHeight="1"/>
    <row r="8415" ht="15.75" customHeight="1"/>
    <row r="8416" ht="15.75" customHeight="1"/>
    <row r="8417" ht="15.75" customHeight="1"/>
    <row r="8418" ht="15.75" customHeight="1"/>
    <row r="8419" ht="15.75" customHeight="1"/>
    <row r="8420" ht="15.75" customHeight="1"/>
    <row r="8421" ht="15.75" customHeight="1"/>
    <row r="8422" ht="15.75" customHeight="1"/>
    <row r="8423" ht="15.75" customHeight="1"/>
    <row r="8424" ht="15.75" customHeight="1"/>
    <row r="8425" ht="15.75" customHeight="1"/>
    <row r="8426" ht="15.75" customHeight="1"/>
    <row r="8427" ht="15.75" customHeight="1"/>
    <row r="8428" ht="15.75" customHeight="1"/>
    <row r="8429" ht="15.75" customHeight="1"/>
    <row r="8430" ht="15.75" customHeight="1"/>
    <row r="8431" ht="15.75" customHeight="1"/>
    <row r="8432" ht="15.75" customHeight="1"/>
    <row r="8433" ht="15.75" customHeight="1"/>
    <row r="8434" ht="15.75" customHeight="1"/>
    <row r="8435" ht="15.75" customHeight="1"/>
    <row r="8436" ht="15.75" customHeight="1"/>
    <row r="8437" ht="15.75" customHeight="1"/>
    <row r="8438" ht="15.75" customHeight="1"/>
    <row r="8439" ht="15.75" customHeight="1"/>
    <row r="8440" ht="15.75" customHeight="1"/>
    <row r="8441" ht="15.75" customHeight="1"/>
    <row r="8442" ht="15.75" customHeight="1"/>
    <row r="8443" ht="15.75" customHeight="1"/>
    <row r="8444" ht="15.75" customHeight="1"/>
    <row r="8445" ht="15.75" customHeight="1"/>
    <row r="8446" ht="15.75" customHeight="1"/>
    <row r="8447" ht="15.75" customHeight="1"/>
    <row r="8448" ht="15.75" customHeight="1"/>
    <row r="8449" ht="15.75" customHeight="1"/>
    <row r="8450" ht="15.75" customHeight="1"/>
    <row r="8451" ht="15.75" customHeight="1"/>
    <row r="8452" ht="15.75" customHeight="1"/>
    <row r="8453" ht="15.75" customHeight="1"/>
    <row r="8454" ht="15.75" customHeight="1"/>
    <row r="8455" ht="15.75" customHeight="1"/>
    <row r="8456" ht="15.75" customHeight="1"/>
    <row r="8457" ht="15.75" customHeight="1"/>
    <row r="8458" ht="15.75" customHeight="1"/>
    <row r="8459" ht="15.75" customHeight="1"/>
    <row r="8460" ht="15.75" customHeight="1"/>
    <row r="8461" ht="15.75" customHeight="1"/>
    <row r="8462" ht="15.75" customHeight="1"/>
    <row r="8463" ht="15.75" customHeight="1"/>
    <row r="8464" ht="15.75" customHeight="1"/>
    <row r="8465" ht="15.75" customHeight="1"/>
    <row r="8466" ht="15.75" customHeight="1"/>
    <row r="8467" ht="15.75" customHeight="1"/>
    <row r="8468" ht="15.75" customHeight="1"/>
    <row r="8469" ht="15.75" customHeight="1"/>
    <row r="8470" ht="15.75" customHeight="1"/>
    <row r="8471" ht="15.75" customHeight="1"/>
    <row r="8472" ht="15.75" customHeight="1"/>
    <row r="8473" ht="15.75" customHeight="1"/>
    <row r="8474" ht="15.75" customHeight="1"/>
    <row r="8475" ht="15.75" customHeight="1"/>
    <row r="8476" ht="15.75" customHeight="1"/>
    <row r="8477" ht="15.75" customHeight="1"/>
    <row r="8478" ht="15.75" customHeight="1"/>
    <row r="8479" ht="15.75" customHeight="1"/>
    <row r="8480" ht="15.75" customHeight="1"/>
    <row r="8481" ht="15.75" customHeight="1"/>
    <row r="8482" ht="15.75" customHeight="1"/>
    <row r="8483" ht="15.75" customHeight="1"/>
    <row r="8484" ht="15.75" customHeight="1"/>
    <row r="8485" ht="15.75" customHeight="1"/>
    <row r="8486" ht="15.75" customHeight="1"/>
    <row r="8487" ht="15.75" customHeight="1"/>
    <row r="8488" ht="15.75" customHeight="1"/>
    <row r="8489" ht="15.75" customHeight="1"/>
    <row r="8490" ht="15.75" customHeight="1"/>
    <row r="8491" ht="15.75" customHeight="1"/>
    <row r="8492" ht="15.75" customHeight="1"/>
    <row r="8493" ht="15.75" customHeight="1"/>
    <row r="8494" ht="15.75" customHeight="1"/>
    <row r="8495" ht="15.75" customHeight="1"/>
    <row r="8496" ht="15.75" customHeight="1"/>
    <row r="8497" ht="15.75" customHeight="1"/>
    <row r="8498" ht="15.75" customHeight="1"/>
    <row r="8499" ht="15.75" customHeight="1"/>
    <row r="8500" ht="15.75" customHeight="1"/>
    <row r="8501" ht="15.75" customHeight="1"/>
    <row r="8502" ht="15.75" customHeight="1"/>
    <row r="8503" ht="15.75" customHeight="1"/>
    <row r="8504" ht="15.75" customHeight="1"/>
    <row r="8505" ht="15.75" customHeight="1"/>
    <row r="8506" ht="15.75" customHeight="1"/>
    <row r="8507" ht="15.75" customHeight="1"/>
    <row r="8508" ht="15.75" customHeight="1"/>
    <row r="8509" ht="15.75" customHeight="1"/>
    <row r="8510" ht="15.75" customHeight="1"/>
    <row r="8511" ht="15.75" customHeight="1"/>
    <row r="8512" ht="15.75" customHeight="1"/>
    <row r="8513" ht="15.75" customHeight="1"/>
    <row r="8514" ht="15.75" customHeight="1"/>
    <row r="8515" ht="15.75" customHeight="1"/>
    <row r="8516" ht="15.75" customHeight="1"/>
    <row r="8517" ht="15.75" customHeight="1"/>
    <row r="8518" ht="15.75" customHeight="1"/>
    <row r="8519" ht="15.75" customHeight="1"/>
    <row r="8520" ht="15.75" customHeight="1"/>
    <row r="8521" ht="15.75" customHeight="1"/>
    <row r="8522" ht="15.75" customHeight="1"/>
    <row r="8523" ht="15.75" customHeight="1"/>
    <row r="8524" ht="15.75" customHeight="1"/>
    <row r="8525" ht="15.75" customHeight="1"/>
    <row r="8526" ht="15.75" customHeight="1"/>
    <row r="8527" ht="15.75" customHeight="1"/>
    <row r="8528" ht="15.75" customHeight="1"/>
    <row r="8529" ht="15.75" customHeight="1"/>
    <row r="8530" ht="15.75" customHeight="1"/>
    <row r="8531" ht="15.75" customHeight="1"/>
    <row r="8532" ht="15.75" customHeight="1"/>
    <row r="8533" ht="15.75" customHeight="1"/>
    <row r="8534" ht="15.75" customHeight="1"/>
    <row r="8535" ht="15.75" customHeight="1"/>
    <row r="8536" ht="15.75" customHeight="1"/>
    <row r="8537" ht="15.75" customHeight="1"/>
    <row r="8538" ht="15.75" customHeight="1"/>
    <row r="8539" ht="15.75" customHeight="1"/>
    <row r="8540" ht="15.75" customHeight="1"/>
    <row r="8541" ht="15.75" customHeight="1"/>
    <row r="8542" ht="15.75" customHeight="1"/>
    <row r="8543" ht="15.75" customHeight="1"/>
    <row r="8544" ht="15.75" customHeight="1"/>
    <row r="8545" ht="15.75" customHeight="1"/>
    <row r="8546" ht="15.75" customHeight="1"/>
    <row r="8547" ht="15.75" customHeight="1"/>
    <row r="8548" ht="15.75" customHeight="1"/>
    <row r="8549" ht="15.75" customHeight="1"/>
    <row r="8550" ht="15.75" customHeight="1"/>
    <row r="8551" ht="15.75" customHeight="1"/>
    <row r="8552" ht="15.75" customHeight="1"/>
    <row r="8553" ht="15.75" customHeight="1"/>
    <row r="8554" ht="15.75" customHeight="1"/>
    <row r="8555" ht="15.75" customHeight="1"/>
    <row r="8556" ht="15.75" customHeight="1"/>
    <row r="8557" ht="15.75" customHeight="1"/>
    <row r="8558" ht="15.75" customHeight="1"/>
    <row r="8559" ht="15.75" customHeight="1"/>
    <row r="8560" ht="15.75" customHeight="1"/>
    <row r="8561" ht="15.75" customHeight="1"/>
    <row r="8562" ht="15.75" customHeight="1"/>
    <row r="8563" ht="15.75" customHeight="1"/>
    <row r="8564" ht="15.75" customHeight="1"/>
    <row r="8565" ht="15.75" customHeight="1"/>
    <row r="8566" ht="15.75" customHeight="1"/>
    <row r="8567" ht="15.75" customHeight="1"/>
    <row r="8568" ht="15.75" customHeight="1"/>
    <row r="8569" ht="15.75" customHeight="1"/>
    <row r="8570" ht="15.75" customHeight="1"/>
    <row r="8571" ht="15.75" customHeight="1"/>
    <row r="8572" ht="15.75" customHeight="1"/>
    <row r="8573" ht="15.75" customHeight="1"/>
    <row r="8574" ht="15.75" customHeight="1"/>
    <row r="8575" ht="15.75" customHeight="1"/>
    <row r="8576" ht="15.75" customHeight="1"/>
    <row r="8577" ht="15.75" customHeight="1"/>
    <row r="8578" ht="15.75" customHeight="1"/>
    <row r="8579" ht="15.75" customHeight="1"/>
    <row r="8580" ht="15.75" customHeight="1"/>
    <row r="8581" ht="15.75" customHeight="1"/>
    <row r="8582" ht="15.75" customHeight="1"/>
    <row r="8583" ht="15.75" customHeight="1"/>
    <row r="8584" ht="15.75" customHeight="1"/>
    <row r="8585" ht="15.75" customHeight="1"/>
    <row r="8586" ht="15.75" customHeight="1"/>
    <row r="8587" ht="15.75" customHeight="1"/>
    <row r="8588" ht="15.75" customHeight="1"/>
    <row r="8589" ht="15.75" customHeight="1"/>
    <row r="8590" ht="15.75" customHeight="1"/>
    <row r="8591" ht="15.75" customHeight="1"/>
    <row r="8592" ht="15.75" customHeight="1"/>
    <row r="8593" ht="15.75" customHeight="1"/>
    <row r="8594" ht="15.75" customHeight="1"/>
    <row r="8595" ht="15.75" customHeight="1"/>
    <row r="8596" ht="15.75" customHeight="1"/>
    <row r="8597" ht="15.75" customHeight="1"/>
    <row r="8598" ht="15.75" customHeight="1"/>
    <row r="8599" ht="15.75" customHeight="1"/>
    <row r="8600" ht="15.75" customHeight="1"/>
    <row r="8601" ht="15.75" customHeight="1"/>
    <row r="8602" ht="15.75" customHeight="1"/>
    <row r="8603" ht="15.75" customHeight="1"/>
    <row r="8604" ht="15.75" customHeight="1"/>
    <row r="8605" ht="15.75" customHeight="1"/>
    <row r="8606" ht="15.75" customHeight="1"/>
    <row r="8607" ht="15.75" customHeight="1"/>
    <row r="8608" ht="15.75" customHeight="1"/>
    <row r="8609" ht="15.75" customHeight="1"/>
    <row r="8610" ht="15.75" customHeight="1"/>
    <row r="8611" ht="15.75" customHeight="1"/>
    <row r="8612" ht="15.75" customHeight="1"/>
    <row r="8613" ht="15.75" customHeight="1"/>
    <row r="8614" ht="15.75" customHeight="1"/>
    <row r="8615" ht="15.75" customHeight="1"/>
    <row r="8616" ht="15.75" customHeight="1"/>
    <row r="8617" ht="15.75" customHeight="1"/>
    <row r="8618" ht="15.75" customHeight="1"/>
    <row r="8619" ht="15.75" customHeight="1"/>
    <row r="8620" ht="15.75" customHeight="1"/>
    <row r="8621" ht="15.75" customHeight="1"/>
    <row r="8622" ht="15.75" customHeight="1"/>
    <row r="8623" ht="15.75" customHeight="1"/>
    <row r="8624" ht="15.75" customHeight="1"/>
    <row r="8625" ht="15.75" customHeight="1"/>
    <row r="8626" ht="15.75" customHeight="1"/>
    <row r="8627" ht="15.75" customHeight="1"/>
    <row r="8628" ht="15.75" customHeight="1"/>
    <row r="8629" ht="15.75" customHeight="1"/>
    <row r="8630" ht="15.75" customHeight="1"/>
    <row r="8631" ht="15.75" customHeight="1"/>
    <row r="8632" ht="15.75" customHeight="1"/>
    <row r="8633" ht="15.75" customHeight="1"/>
    <row r="8634" ht="15.75" customHeight="1"/>
    <row r="8635" ht="15.75" customHeight="1"/>
    <row r="8636" ht="15.75" customHeight="1"/>
    <row r="8637" ht="15.75" customHeight="1"/>
    <row r="8638" ht="15.75" customHeight="1"/>
    <row r="8639" ht="15.75" customHeight="1"/>
    <row r="8640" ht="15.75" customHeight="1"/>
    <row r="8641" ht="15.75" customHeight="1"/>
    <row r="8642" ht="15.75" customHeight="1"/>
    <row r="8643" ht="15.75" customHeight="1"/>
    <row r="8644" ht="15.75" customHeight="1"/>
    <row r="8645" ht="15.75" customHeight="1"/>
    <row r="8646" ht="15.75" customHeight="1"/>
    <row r="8647" ht="15.75" customHeight="1"/>
    <row r="8648" ht="15.75" customHeight="1"/>
    <row r="8649" ht="15.75" customHeight="1"/>
    <row r="8650" ht="15.75" customHeight="1"/>
    <row r="8651" ht="15.75" customHeight="1"/>
    <row r="8652" ht="15.75" customHeight="1"/>
    <row r="8653" ht="15.75" customHeight="1"/>
    <row r="8654" ht="15.75" customHeight="1"/>
    <row r="8655" ht="15.75" customHeight="1"/>
    <row r="8656" ht="15.75" customHeight="1"/>
    <row r="8657" ht="15.75" customHeight="1"/>
    <row r="8658" ht="15.75" customHeight="1"/>
    <row r="8659" ht="15.75" customHeight="1"/>
    <row r="8660" ht="15.75" customHeight="1"/>
    <row r="8661" ht="15.75" customHeight="1"/>
    <row r="8662" ht="15.75" customHeight="1"/>
    <row r="8663" ht="15.75" customHeight="1"/>
    <row r="8664" ht="15.75" customHeight="1"/>
    <row r="8665" ht="15.75" customHeight="1"/>
    <row r="8666" ht="15.75" customHeight="1"/>
    <row r="8667" ht="15.75" customHeight="1"/>
    <row r="8668" ht="15.75" customHeight="1"/>
    <row r="8669" ht="15.75" customHeight="1"/>
    <row r="8670" ht="15.75" customHeight="1"/>
    <row r="8671" ht="15.75" customHeight="1"/>
    <row r="8672" ht="15.75" customHeight="1"/>
    <row r="8673" ht="15.75" customHeight="1"/>
    <row r="8674" ht="15.75" customHeight="1"/>
    <row r="8675" ht="15.75" customHeight="1"/>
    <row r="8676" ht="15.75" customHeight="1"/>
    <row r="8677" ht="15.75" customHeight="1"/>
    <row r="8678" ht="15.75" customHeight="1"/>
    <row r="8679" ht="15.75" customHeight="1"/>
    <row r="8680" ht="15.75" customHeight="1"/>
    <row r="8681" ht="15.75" customHeight="1"/>
    <row r="8682" ht="15.75" customHeight="1"/>
    <row r="8683" ht="15.75" customHeight="1"/>
    <row r="8684" ht="15.75" customHeight="1"/>
    <row r="8685" ht="15.75" customHeight="1"/>
    <row r="8686" ht="15.75" customHeight="1"/>
    <row r="8687" ht="15.75" customHeight="1"/>
    <row r="8688" ht="15.75" customHeight="1"/>
    <row r="8689" ht="15.75" customHeight="1"/>
    <row r="8690" ht="15.75" customHeight="1"/>
    <row r="8691" ht="15.75" customHeight="1"/>
    <row r="8692" ht="15.75" customHeight="1"/>
    <row r="8693" ht="15.75" customHeight="1"/>
    <row r="8694" ht="15.75" customHeight="1"/>
    <row r="8695" ht="15.75" customHeight="1"/>
    <row r="8696" ht="15.75" customHeight="1"/>
    <row r="8697" ht="15.75" customHeight="1"/>
    <row r="8698" ht="15.75" customHeight="1"/>
    <row r="8699" ht="15.75" customHeight="1"/>
    <row r="8700" ht="15.75" customHeight="1"/>
    <row r="8701" ht="15.75" customHeight="1"/>
    <row r="8702" ht="15.75" customHeight="1"/>
    <row r="8703" ht="15.75" customHeight="1"/>
    <row r="8704" ht="15.75" customHeight="1"/>
    <row r="8705" ht="15.75" customHeight="1"/>
    <row r="8706" ht="15.75" customHeight="1"/>
    <row r="8707" ht="15.75" customHeight="1"/>
    <row r="8708" ht="15.75" customHeight="1"/>
    <row r="8709" ht="15.75" customHeight="1"/>
    <row r="8710" ht="15.75" customHeight="1"/>
    <row r="8711" ht="15.75" customHeight="1"/>
    <row r="8712" ht="15.75" customHeight="1"/>
    <row r="8713" ht="15.75" customHeight="1"/>
    <row r="8714" ht="15.75" customHeight="1"/>
    <row r="8715" ht="15.75" customHeight="1"/>
    <row r="8716" ht="15.75" customHeight="1"/>
    <row r="8717" ht="15.75" customHeight="1"/>
    <row r="8718" ht="15.75" customHeight="1"/>
    <row r="8719" ht="15.75" customHeight="1"/>
    <row r="8720" ht="15.75" customHeight="1"/>
    <row r="8721" ht="15.75" customHeight="1"/>
    <row r="8722" ht="15.75" customHeight="1"/>
    <row r="8723" ht="15.75" customHeight="1"/>
    <row r="8724" ht="15.75" customHeight="1"/>
    <row r="8725" ht="15.75" customHeight="1"/>
    <row r="8726" ht="15.75" customHeight="1"/>
    <row r="8727" ht="15.75" customHeight="1"/>
    <row r="8728" ht="15.75" customHeight="1"/>
    <row r="8729" ht="15.75" customHeight="1"/>
    <row r="8730" ht="15.75" customHeight="1"/>
    <row r="8731" ht="15.75" customHeight="1"/>
    <row r="8732" ht="15.75" customHeight="1"/>
    <row r="8733" ht="15.75" customHeight="1"/>
    <row r="8734" ht="15.75" customHeight="1"/>
    <row r="8735" ht="15.75" customHeight="1"/>
    <row r="8736" ht="15.75" customHeight="1"/>
    <row r="8737" ht="15.75" customHeight="1"/>
    <row r="8738" ht="15.75" customHeight="1"/>
    <row r="8739" ht="15.75" customHeight="1"/>
    <row r="8740" ht="15.75" customHeight="1"/>
    <row r="8741" ht="15.75" customHeight="1"/>
    <row r="8742" ht="15.75" customHeight="1"/>
    <row r="8743" ht="15.75" customHeight="1"/>
    <row r="8744" ht="15.75" customHeight="1"/>
    <row r="8745" ht="15.75" customHeight="1"/>
    <row r="8746" ht="15.75" customHeight="1"/>
    <row r="8747" ht="15.75" customHeight="1"/>
    <row r="8748" ht="15.75" customHeight="1"/>
    <row r="8749" ht="15.75" customHeight="1"/>
    <row r="8750" ht="15.75" customHeight="1"/>
    <row r="8751" ht="15.75" customHeight="1"/>
    <row r="8752" ht="15.75" customHeight="1"/>
    <row r="8753" ht="15.75" customHeight="1"/>
    <row r="8754" ht="15.75" customHeight="1"/>
    <row r="8755" ht="15.75" customHeight="1"/>
    <row r="8756" ht="15.75" customHeight="1"/>
    <row r="8757" ht="15.75" customHeight="1"/>
    <row r="8758" ht="15.75" customHeight="1"/>
    <row r="8759" ht="15.75" customHeight="1"/>
    <row r="8760" ht="15.75" customHeight="1"/>
    <row r="8761" ht="15.75" customHeight="1"/>
    <row r="8762" ht="15.75" customHeight="1"/>
    <row r="8763" ht="15.75" customHeight="1"/>
    <row r="8764" ht="15.75" customHeight="1"/>
    <row r="8765" ht="15.75" customHeight="1"/>
    <row r="8766" ht="15.75" customHeight="1"/>
    <row r="8767" ht="15.75" customHeight="1"/>
    <row r="8768" ht="15.75" customHeight="1"/>
    <row r="8769" ht="15.75" customHeight="1"/>
    <row r="8770" ht="15.75" customHeight="1"/>
    <row r="8771" ht="15.75" customHeight="1"/>
    <row r="8772" ht="15.75" customHeight="1"/>
    <row r="8773" ht="15.75" customHeight="1"/>
    <row r="8774" ht="15.75" customHeight="1"/>
    <row r="8775" ht="15.75" customHeight="1"/>
    <row r="8776" ht="15.75" customHeight="1"/>
    <row r="8777" ht="15.75" customHeight="1"/>
    <row r="8778" ht="15.75" customHeight="1"/>
    <row r="8779" ht="15.75" customHeight="1"/>
    <row r="8780" ht="15.75" customHeight="1"/>
    <row r="8781" ht="15.75" customHeight="1"/>
    <row r="8782" ht="15.75" customHeight="1"/>
    <row r="8783" ht="15.75" customHeight="1"/>
    <row r="8784" ht="15.75" customHeight="1"/>
    <row r="8785" ht="15.75" customHeight="1"/>
    <row r="8786" ht="15.75" customHeight="1"/>
    <row r="8787" ht="15.75" customHeight="1"/>
    <row r="8788" ht="15.75" customHeight="1"/>
    <row r="8789" ht="15.75" customHeight="1"/>
    <row r="8790" ht="15.75" customHeight="1"/>
    <row r="8791" ht="15.75" customHeight="1"/>
    <row r="8792" ht="15.75" customHeight="1"/>
    <row r="8793" ht="15.75" customHeight="1"/>
    <row r="8794" ht="15.75" customHeight="1"/>
    <row r="8795" ht="15.75" customHeight="1"/>
    <row r="8796" ht="15.75" customHeight="1"/>
    <row r="8797" ht="15.75" customHeight="1"/>
    <row r="8798" ht="15.75" customHeight="1"/>
    <row r="8799" ht="15.75" customHeight="1"/>
    <row r="8800" ht="15.75" customHeight="1"/>
    <row r="8801" ht="15.75" customHeight="1"/>
    <row r="8802" ht="15.75" customHeight="1"/>
    <row r="8803" ht="15.75" customHeight="1"/>
    <row r="8804" ht="15.75" customHeight="1"/>
    <row r="8805" ht="15.75" customHeight="1"/>
    <row r="8806" ht="15.75" customHeight="1"/>
    <row r="8807" ht="15.75" customHeight="1"/>
    <row r="8808" ht="15.75" customHeight="1"/>
    <row r="8809" ht="15.75" customHeight="1"/>
    <row r="8810" ht="15.75" customHeight="1"/>
    <row r="8811" ht="15.75" customHeight="1"/>
    <row r="8812" ht="15.75" customHeight="1"/>
    <row r="8813" ht="15.75" customHeight="1"/>
    <row r="8814" ht="15.75" customHeight="1"/>
    <row r="8815" ht="15.75" customHeight="1"/>
    <row r="8816" ht="15.75" customHeight="1"/>
    <row r="8817" ht="15.75" customHeight="1"/>
    <row r="8818" ht="15.75" customHeight="1"/>
    <row r="8819" ht="15.75" customHeight="1"/>
    <row r="8820" ht="15.75" customHeight="1"/>
    <row r="8821" ht="15.75" customHeight="1"/>
    <row r="8822" ht="15.75" customHeight="1"/>
    <row r="8823" ht="15.75" customHeight="1"/>
    <row r="8824" ht="15.75" customHeight="1"/>
    <row r="8825" ht="15.75" customHeight="1"/>
    <row r="8826" ht="15.75" customHeight="1"/>
    <row r="8827" ht="15.75" customHeight="1"/>
    <row r="8828" ht="15.75" customHeight="1"/>
    <row r="8829" ht="15.75" customHeight="1"/>
    <row r="8830" ht="15.75" customHeight="1"/>
    <row r="8831" ht="15.75" customHeight="1"/>
    <row r="8832" ht="15.75" customHeight="1"/>
    <row r="8833" ht="15.75" customHeight="1"/>
    <row r="8834" ht="15.75" customHeight="1"/>
    <row r="8835" ht="15.75" customHeight="1"/>
    <row r="8836" ht="15.75" customHeight="1"/>
    <row r="8837" ht="15.75" customHeight="1"/>
    <row r="8838" ht="15.75" customHeight="1"/>
    <row r="8839" ht="15.75" customHeight="1"/>
    <row r="8840" ht="15.75" customHeight="1"/>
    <row r="8841" ht="15.75" customHeight="1"/>
    <row r="8842" ht="15.75" customHeight="1"/>
    <row r="8843" ht="15.75" customHeight="1"/>
    <row r="8844" ht="15.75" customHeight="1"/>
    <row r="8845" ht="15.75" customHeight="1"/>
    <row r="8846" ht="15.75" customHeight="1"/>
    <row r="8847" ht="15.75" customHeight="1"/>
    <row r="8848" ht="15.75" customHeight="1"/>
    <row r="8849" ht="15.75" customHeight="1"/>
    <row r="8850" ht="15.75" customHeight="1"/>
    <row r="8851" ht="15.75" customHeight="1"/>
    <row r="8852" ht="15.75" customHeight="1"/>
    <row r="8853" ht="15.75" customHeight="1"/>
    <row r="8854" ht="15.75" customHeight="1"/>
    <row r="8855" ht="15.75" customHeight="1"/>
    <row r="8856" ht="15.75" customHeight="1"/>
    <row r="8857" ht="15.75" customHeight="1"/>
    <row r="8858" ht="15.75" customHeight="1"/>
    <row r="8859" ht="15.75" customHeight="1"/>
    <row r="8860" ht="15.75" customHeight="1"/>
    <row r="8861" ht="15.75" customHeight="1"/>
    <row r="8862" ht="15.75" customHeight="1"/>
    <row r="8863" ht="15.75" customHeight="1"/>
    <row r="8864" ht="15.75" customHeight="1"/>
    <row r="8865" ht="15.75" customHeight="1"/>
    <row r="8866" ht="15.75" customHeight="1"/>
    <row r="8867" ht="15.75" customHeight="1"/>
    <row r="8868" ht="15.75" customHeight="1"/>
    <row r="8869" ht="15.75" customHeight="1"/>
    <row r="8870" ht="15.75" customHeight="1"/>
    <row r="8871" ht="15.75" customHeight="1"/>
    <row r="8872" ht="15.75" customHeight="1"/>
    <row r="8873" ht="15.75" customHeight="1"/>
    <row r="8874" ht="15.75" customHeight="1"/>
    <row r="8875" ht="15.75" customHeight="1"/>
    <row r="8876" ht="15.75" customHeight="1"/>
    <row r="8877" ht="15.75" customHeight="1"/>
    <row r="8878" ht="15.75" customHeight="1"/>
    <row r="8879" ht="15.75" customHeight="1"/>
    <row r="8880" ht="15.75" customHeight="1"/>
    <row r="8881" ht="15.75" customHeight="1"/>
    <row r="8882" ht="15.75" customHeight="1"/>
    <row r="8883" ht="15.75" customHeight="1"/>
    <row r="8884" ht="15.75" customHeight="1"/>
    <row r="8885" ht="15.75" customHeight="1"/>
    <row r="8886" ht="15.75" customHeight="1"/>
    <row r="8887" ht="15.75" customHeight="1"/>
    <row r="8888" ht="15.75" customHeight="1"/>
    <row r="8889" ht="15.75" customHeight="1"/>
    <row r="8890" ht="15.75" customHeight="1"/>
    <row r="8891" ht="15.75" customHeight="1"/>
    <row r="8892" ht="15.75" customHeight="1"/>
    <row r="8893" ht="15.75" customHeight="1"/>
    <row r="8894" ht="15.75" customHeight="1"/>
    <row r="8895" ht="15.75" customHeight="1"/>
    <row r="8896" ht="15.75" customHeight="1"/>
    <row r="8897" ht="15.75" customHeight="1"/>
    <row r="8898" ht="15.75" customHeight="1"/>
    <row r="8899" ht="15.75" customHeight="1"/>
    <row r="8900" ht="15.75" customHeight="1"/>
    <row r="8901" ht="15.75" customHeight="1"/>
    <row r="8902" ht="15.75" customHeight="1"/>
    <row r="8903" ht="15.75" customHeight="1"/>
    <row r="8904" ht="15.75" customHeight="1"/>
    <row r="8905" ht="15.75" customHeight="1"/>
    <row r="8906" ht="15.75" customHeight="1"/>
    <row r="8907" ht="15.75" customHeight="1"/>
    <row r="8908" ht="15.75" customHeight="1"/>
    <row r="8909" ht="15.75" customHeight="1"/>
    <row r="8910" ht="15.75" customHeight="1"/>
    <row r="8911" ht="15.75" customHeight="1"/>
    <row r="8912" ht="15.75" customHeight="1"/>
    <row r="8913" ht="15.75" customHeight="1"/>
    <row r="8914" ht="15.75" customHeight="1"/>
    <row r="8915" ht="15.75" customHeight="1"/>
    <row r="8916" ht="15.75" customHeight="1"/>
    <row r="8917" ht="15.75" customHeight="1"/>
    <row r="8918" ht="15.75" customHeight="1"/>
    <row r="8919" ht="15.75" customHeight="1"/>
    <row r="8920" ht="15.75" customHeight="1"/>
    <row r="8921" ht="15.75" customHeight="1"/>
    <row r="8922" ht="15.75" customHeight="1"/>
    <row r="8923" ht="15.75" customHeight="1"/>
    <row r="8924" ht="15.75" customHeight="1"/>
    <row r="8925" ht="15.75" customHeight="1"/>
    <row r="8926" ht="15.75" customHeight="1"/>
    <row r="8927" ht="15.75" customHeight="1"/>
    <row r="8928" ht="15.75" customHeight="1"/>
    <row r="8929" ht="15.75" customHeight="1"/>
    <row r="8930" ht="15.75" customHeight="1"/>
    <row r="8931" ht="15.75" customHeight="1"/>
    <row r="8932" ht="15.75" customHeight="1"/>
    <row r="8933" ht="15.75" customHeight="1"/>
    <row r="8934" ht="15.75" customHeight="1"/>
    <row r="8935" ht="15.75" customHeight="1"/>
    <row r="8936" ht="15.75" customHeight="1"/>
    <row r="8937" ht="15.75" customHeight="1"/>
    <row r="8938" ht="15.75" customHeight="1"/>
    <row r="8939" ht="15.75" customHeight="1"/>
    <row r="8940" ht="15.75" customHeight="1"/>
    <row r="8941" ht="15.75" customHeight="1"/>
    <row r="8942" ht="15.75" customHeight="1"/>
    <row r="8943" ht="15.75" customHeight="1"/>
    <row r="8944" ht="15.75" customHeight="1"/>
    <row r="8945" ht="15.75" customHeight="1"/>
    <row r="8946" ht="15.75" customHeight="1"/>
    <row r="8947" ht="15.75" customHeight="1"/>
    <row r="8948" ht="15.75" customHeight="1"/>
    <row r="8949" ht="15.75" customHeight="1"/>
    <row r="8950" ht="15.75" customHeight="1"/>
    <row r="8951" ht="15.75" customHeight="1"/>
    <row r="8952" ht="15.75" customHeight="1"/>
    <row r="8953" ht="15.75" customHeight="1"/>
    <row r="8954" ht="15.75" customHeight="1"/>
    <row r="8955" ht="15.75" customHeight="1"/>
    <row r="8956" ht="15.75" customHeight="1"/>
    <row r="8957" ht="15.75" customHeight="1"/>
    <row r="8958" ht="15.75" customHeight="1"/>
    <row r="8959" ht="15.75" customHeight="1"/>
    <row r="8960" ht="15.75" customHeight="1"/>
    <row r="8961" ht="15.75" customHeight="1"/>
    <row r="8962" ht="15.75" customHeight="1"/>
    <row r="8963" ht="15.75" customHeight="1"/>
    <row r="8964" ht="15.75" customHeight="1"/>
    <row r="8965" ht="15.75" customHeight="1"/>
    <row r="8966" ht="15.75" customHeight="1"/>
    <row r="8967" ht="15.75" customHeight="1"/>
    <row r="8968" ht="15.75" customHeight="1"/>
    <row r="8969" ht="15.75" customHeight="1"/>
    <row r="8970" ht="15.75" customHeight="1"/>
    <row r="8971" ht="15.75" customHeight="1"/>
    <row r="8972" ht="15.75" customHeight="1"/>
    <row r="8973" ht="15.75" customHeight="1"/>
    <row r="8974" ht="15.75" customHeight="1"/>
    <row r="8975" ht="15.75" customHeight="1"/>
    <row r="8976" ht="15.75" customHeight="1"/>
    <row r="8977" ht="15.75" customHeight="1"/>
    <row r="8978" ht="15.75" customHeight="1"/>
    <row r="8979" ht="15.75" customHeight="1"/>
    <row r="8980" ht="15.75" customHeight="1"/>
    <row r="8981" ht="15.75" customHeight="1"/>
    <row r="8982" ht="15.75" customHeight="1"/>
    <row r="8983" ht="15.75" customHeight="1"/>
    <row r="8984" ht="15.75" customHeight="1"/>
    <row r="8985" ht="15.75" customHeight="1"/>
    <row r="8986" ht="15.75" customHeight="1"/>
    <row r="8987" ht="15.75" customHeight="1"/>
    <row r="8988" ht="15.75" customHeight="1"/>
    <row r="8989" ht="15.75" customHeight="1"/>
    <row r="8990" ht="15.75" customHeight="1"/>
    <row r="8991" ht="15.75" customHeight="1"/>
    <row r="8992" ht="15.75" customHeight="1"/>
    <row r="8993" ht="15.75" customHeight="1"/>
    <row r="8994" ht="15.75" customHeight="1"/>
    <row r="8995" ht="15.75" customHeight="1"/>
    <row r="8996" ht="15.75" customHeight="1"/>
    <row r="8997" ht="15.75" customHeight="1"/>
    <row r="8998" ht="15.75" customHeight="1"/>
    <row r="8999" ht="15.75" customHeight="1"/>
    <row r="9000" ht="15.75" customHeight="1"/>
    <row r="9001" ht="15.75" customHeight="1"/>
    <row r="9002" ht="15.75" customHeight="1"/>
    <row r="9003" ht="15.75" customHeight="1"/>
    <row r="9004" ht="15.75" customHeight="1"/>
    <row r="9005" ht="15.75" customHeight="1"/>
    <row r="9006" ht="15.75" customHeight="1"/>
    <row r="9007" ht="15.75" customHeight="1"/>
    <row r="9008" ht="15.75" customHeight="1"/>
    <row r="9009" ht="15.75" customHeight="1"/>
    <row r="9010" ht="15.75" customHeight="1"/>
    <row r="9011" ht="15.75" customHeight="1"/>
    <row r="9012" ht="15.75" customHeight="1"/>
    <row r="9013" ht="15.75" customHeight="1"/>
    <row r="9014" ht="15.75" customHeight="1"/>
    <row r="9015" ht="15.75" customHeight="1"/>
    <row r="9016" ht="15.75" customHeight="1"/>
    <row r="9017" ht="15.75" customHeight="1"/>
    <row r="9018" ht="15.75" customHeight="1"/>
    <row r="9019" ht="15.75" customHeight="1"/>
    <row r="9020" ht="15.75" customHeight="1"/>
    <row r="9021" ht="15.75" customHeight="1"/>
    <row r="9022" ht="15.75" customHeight="1"/>
    <row r="9023" ht="15.75" customHeight="1"/>
    <row r="9024" ht="15.75" customHeight="1"/>
    <row r="9025" ht="15.75" customHeight="1"/>
    <row r="9026" ht="15.75" customHeight="1"/>
    <row r="9027" ht="15.75" customHeight="1"/>
    <row r="9028" ht="15.75" customHeight="1"/>
    <row r="9029" ht="15.75" customHeight="1"/>
    <row r="9030" ht="15.75" customHeight="1"/>
    <row r="9031" ht="15.75" customHeight="1"/>
    <row r="9032" ht="15.75" customHeight="1"/>
    <row r="9033" ht="15.75" customHeight="1"/>
    <row r="9034" ht="15.75" customHeight="1"/>
    <row r="9035" ht="15.75" customHeight="1"/>
    <row r="9036" ht="15.75" customHeight="1"/>
    <row r="9037" ht="15.75" customHeight="1"/>
    <row r="9038" ht="15.75" customHeight="1"/>
    <row r="9039" ht="15.75" customHeight="1"/>
    <row r="9040" ht="15.75" customHeight="1"/>
    <row r="9041" ht="15.75" customHeight="1"/>
    <row r="9042" ht="15.75" customHeight="1"/>
    <row r="9043" ht="15.75" customHeight="1"/>
    <row r="9044" ht="15.75" customHeight="1"/>
    <row r="9045" ht="15.75" customHeight="1"/>
    <row r="9046" ht="15.75" customHeight="1"/>
    <row r="9047" ht="15.75" customHeight="1"/>
    <row r="9048" ht="15.75" customHeight="1"/>
    <row r="9049" ht="15.75" customHeight="1"/>
    <row r="9050" ht="15.75" customHeight="1"/>
    <row r="9051" ht="15.75" customHeight="1"/>
    <row r="9052" ht="15.75" customHeight="1"/>
    <row r="9053" ht="15.75" customHeight="1"/>
    <row r="9054" ht="15.75" customHeight="1"/>
    <row r="9055" ht="15.75" customHeight="1"/>
    <row r="9056" ht="15.75" customHeight="1"/>
    <row r="9057" ht="15.75" customHeight="1"/>
    <row r="9058" ht="15.75" customHeight="1"/>
    <row r="9059" ht="15.75" customHeight="1"/>
    <row r="9060" ht="15.75" customHeight="1"/>
    <row r="9061" ht="15.75" customHeight="1"/>
    <row r="9062" ht="15.75" customHeight="1"/>
    <row r="9063" ht="15.75" customHeight="1"/>
    <row r="9064" ht="15.75" customHeight="1"/>
    <row r="9065" ht="15.75" customHeight="1"/>
    <row r="9066" ht="15.75" customHeight="1"/>
    <row r="9067" ht="15.75" customHeight="1"/>
    <row r="9068" ht="15.75" customHeight="1"/>
    <row r="9069" ht="15.75" customHeight="1"/>
    <row r="9070" ht="15.75" customHeight="1"/>
    <row r="9071" ht="15.75" customHeight="1"/>
    <row r="9072" ht="15.75" customHeight="1"/>
    <row r="9073" ht="15.75" customHeight="1"/>
    <row r="9074" ht="15.75" customHeight="1"/>
    <row r="9075" ht="15.75" customHeight="1"/>
    <row r="9076" ht="15.75" customHeight="1"/>
    <row r="9077" ht="15.75" customHeight="1"/>
    <row r="9078" ht="15.75" customHeight="1"/>
    <row r="9079" ht="15.75" customHeight="1"/>
    <row r="9080" ht="15.75" customHeight="1"/>
    <row r="9081" ht="15.75" customHeight="1"/>
    <row r="9082" ht="15.75" customHeight="1"/>
    <row r="9083" ht="15.75" customHeight="1"/>
    <row r="9084" ht="15.75" customHeight="1"/>
    <row r="9085" ht="15.75" customHeight="1"/>
    <row r="9086" ht="15.75" customHeight="1"/>
    <row r="9087" ht="15.75" customHeight="1"/>
    <row r="9088" ht="15.75" customHeight="1"/>
    <row r="9089" ht="15.75" customHeight="1"/>
    <row r="9090" ht="15.75" customHeight="1"/>
    <row r="9091" ht="15.75" customHeight="1"/>
    <row r="9092" ht="15.75" customHeight="1"/>
    <row r="9093" ht="15.75" customHeight="1"/>
    <row r="9094" ht="15.75" customHeight="1"/>
    <row r="9095" ht="15.75" customHeight="1"/>
    <row r="9096" ht="15.75" customHeight="1"/>
    <row r="9097" ht="15.75" customHeight="1"/>
    <row r="9098" ht="15.75" customHeight="1"/>
    <row r="9099" ht="15.75" customHeight="1"/>
    <row r="9100" ht="15.75" customHeight="1"/>
    <row r="9101" ht="15.75" customHeight="1"/>
    <row r="9102" ht="15.75" customHeight="1"/>
    <row r="9103" ht="15.75" customHeight="1"/>
    <row r="9104" ht="15.75" customHeight="1"/>
    <row r="9105" ht="15.75" customHeight="1"/>
    <row r="9106" ht="15.75" customHeight="1"/>
    <row r="9107" ht="15.75" customHeight="1"/>
    <row r="9108" ht="15.75" customHeight="1"/>
    <row r="9109" ht="15.75" customHeight="1"/>
    <row r="9110" ht="15.75" customHeight="1"/>
    <row r="9111" ht="15.75" customHeight="1"/>
    <row r="9112" ht="15.75" customHeight="1"/>
    <row r="9113" ht="15.75" customHeight="1"/>
    <row r="9114" ht="15.75" customHeight="1"/>
    <row r="9115" ht="15.75" customHeight="1"/>
    <row r="9116" ht="15.75" customHeight="1"/>
    <row r="9117" ht="15.75" customHeight="1"/>
    <row r="9118" ht="15.75" customHeight="1"/>
    <row r="9119" ht="15.75" customHeight="1"/>
    <row r="9120" ht="15.75" customHeight="1"/>
    <row r="9121" ht="15.75" customHeight="1"/>
    <row r="9122" ht="15.75" customHeight="1"/>
    <row r="9123" ht="15.75" customHeight="1"/>
    <row r="9124" ht="15.75" customHeight="1"/>
    <row r="9125" ht="15.75" customHeight="1"/>
    <row r="9126" ht="15.75" customHeight="1"/>
    <row r="9127" ht="15.75" customHeight="1"/>
    <row r="9128" ht="15.75" customHeight="1"/>
    <row r="9129" ht="15.75" customHeight="1"/>
    <row r="9130" ht="15.75" customHeight="1"/>
    <row r="9131" ht="15.75" customHeight="1"/>
    <row r="9132" ht="15.75" customHeight="1"/>
    <row r="9133" ht="15.75" customHeight="1"/>
    <row r="9134" ht="15.75" customHeight="1"/>
    <row r="9135" ht="15.75" customHeight="1"/>
    <row r="9136" ht="15.75" customHeight="1"/>
    <row r="9137" ht="15.75" customHeight="1"/>
    <row r="9138" ht="15.75" customHeight="1"/>
    <row r="9139" ht="15.75" customHeight="1"/>
    <row r="9140" ht="15.75" customHeight="1"/>
    <row r="9141" ht="15.75" customHeight="1"/>
    <row r="9142" ht="15.75" customHeight="1"/>
    <row r="9143" ht="15.75" customHeight="1"/>
    <row r="9144" ht="15.75" customHeight="1"/>
    <row r="9145" ht="15.75" customHeight="1"/>
    <row r="9146" ht="15.75" customHeight="1"/>
    <row r="9147" ht="15.75" customHeight="1"/>
    <row r="9148" ht="15.75" customHeight="1"/>
    <row r="9149" ht="15.75" customHeight="1"/>
    <row r="9150" ht="15.75" customHeight="1"/>
    <row r="9151" ht="15.75" customHeight="1"/>
    <row r="9152" ht="15.75" customHeight="1"/>
    <row r="9153" ht="15.75" customHeight="1"/>
    <row r="9154" ht="15.75" customHeight="1"/>
    <row r="9155" ht="15.75" customHeight="1"/>
    <row r="9156" ht="15.75" customHeight="1"/>
    <row r="9157" ht="15.75" customHeight="1"/>
    <row r="9158" ht="15.75" customHeight="1"/>
    <row r="9159" ht="15.75" customHeight="1"/>
    <row r="9160" ht="15.75" customHeight="1"/>
    <row r="9161" ht="15.75" customHeight="1"/>
    <row r="9162" ht="15.75" customHeight="1"/>
    <row r="9163" ht="15.75" customHeight="1"/>
    <row r="9164" ht="15.75" customHeight="1"/>
    <row r="9165" ht="15.75" customHeight="1"/>
    <row r="9166" ht="15.75" customHeight="1"/>
    <row r="9167" ht="15.75" customHeight="1"/>
    <row r="9168" ht="15.75" customHeight="1"/>
    <row r="9169" ht="15.75" customHeight="1"/>
    <row r="9170" ht="15.75" customHeight="1"/>
    <row r="9171" ht="15.75" customHeight="1"/>
    <row r="9172" ht="15.75" customHeight="1"/>
    <row r="9173" ht="15.75" customHeight="1"/>
    <row r="9174" ht="15.75" customHeight="1"/>
    <row r="9175" ht="15.75" customHeight="1"/>
    <row r="9176" ht="15.75" customHeight="1"/>
    <row r="9177" ht="15.75" customHeight="1"/>
    <row r="9178" ht="15.75" customHeight="1"/>
    <row r="9179" ht="15.75" customHeight="1"/>
    <row r="9180" ht="15.75" customHeight="1"/>
    <row r="9181" ht="15.75" customHeight="1"/>
    <row r="9182" ht="15.75" customHeight="1"/>
    <row r="9183" ht="15.75" customHeight="1"/>
    <row r="9184" ht="15.75" customHeight="1"/>
    <row r="9185" ht="15.75" customHeight="1"/>
    <row r="9186" ht="15.75" customHeight="1"/>
    <row r="9187" ht="15.75" customHeight="1"/>
    <row r="9188" ht="15.75" customHeight="1"/>
    <row r="9189" ht="15.75" customHeight="1"/>
    <row r="9190" ht="15.75" customHeight="1"/>
    <row r="9191" ht="15.75" customHeight="1"/>
    <row r="9192" ht="15.75" customHeight="1"/>
    <row r="9193" ht="15.75" customHeight="1"/>
    <row r="9194" ht="15.75" customHeight="1"/>
    <row r="9195" ht="15.75" customHeight="1"/>
    <row r="9196" ht="15.75" customHeight="1"/>
    <row r="9197" ht="15.75" customHeight="1"/>
    <row r="9198" ht="15.75" customHeight="1"/>
    <row r="9199" ht="15.75" customHeight="1"/>
    <row r="9200" ht="15.75" customHeight="1"/>
    <row r="9201" ht="15.75" customHeight="1"/>
    <row r="9202" ht="15.75" customHeight="1"/>
    <row r="9203" ht="15.75" customHeight="1"/>
    <row r="9204" ht="15.75" customHeight="1"/>
    <row r="9205" ht="15.75" customHeight="1"/>
    <row r="9206" ht="15.75" customHeight="1"/>
    <row r="9207" ht="15.75" customHeight="1"/>
    <row r="9208" ht="15.75" customHeight="1"/>
    <row r="9209" ht="15.75" customHeight="1"/>
    <row r="9210" ht="15.75" customHeight="1"/>
    <row r="9211" ht="15.75" customHeight="1"/>
    <row r="9212" ht="15.75" customHeight="1"/>
    <row r="9213" ht="15.75" customHeight="1"/>
    <row r="9214" ht="15.75" customHeight="1"/>
    <row r="9215" ht="15.75" customHeight="1"/>
    <row r="9216" ht="15.75" customHeight="1"/>
    <row r="9217" ht="15.75" customHeight="1"/>
    <row r="9218" ht="15.75" customHeight="1"/>
    <row r="9219" ht="15.75" customHeight="1"/>
    <row r="9220" ht="15.75" customHeight="1"/>
    <row r="9221" ht="15.75" customHeight="1"/>
    <row r="9222" ht="15.75" customHeight="1"/>
    <row r="9223" ht="15.75" customHeight="1"/>
    <row r="9224" ht="15.75" customHeight="1"/>
    <row r="9225" ht="15.75" customHeight="1"/>
    <row r="9226" ht="15.75" customHeight="1"/>
    <row r="9227" ht="15.75" customHeight="1"/>
    <row r="9228" ht="15.75" customHeight="1"/>
    <row r="9229" ht="15.75" customHeight="1"/>
    <row r="9230" ht="15.75" customHeight="1"/>
    <row r="9231" ht="15.75" customHeight="1"/>
    <row r="9232" ht="15.75" customHeight="1"/>
    <row r="9233" ht="15.75" customHeight="1"/>
    <row r="9234" ht="15.75" customHeight="1"/>
    <row r="9235" ht="15.75" customHeight="1"/>
    <row r="9236" ht="15.75" customHeight="1"/>
    <row r="9237" ht="15.75" customHeight="1"/>
    <row r="9238" ht="15.75" customHeight="1"/>
    <row r="9239" ht="15.75" customHeight="1"/>
    <row r="9240" ht="15.75" customHeight="1"/>
    <row r="9241" ht="15.75" customHeight="1"/>
    <row r="9242" ht="15.75" customHeight="1"/>
    <row r="9243" ht="15.75" customHeight="1"/>
    <row r="9244" ht="15.75" customHeight="1"/>
    <row r="9245" ht="15.75" customHeight="1"/>
    <row r="9246" ht="15.75" customHeight="1"/>
    <row r="9247" ht="15.75" customHeight="1"/>
    <row r="9248" ht="15.75" customHeight="1"/>
    <row r="9249" ht="15.75" customHeight="1"/>
    <row r="9250" ht="15.75" customHeight="1"/>
    <row r="9251" ht="15.75" customHeight="1"/>
    <row r="9252" ht="15.75" customHeight="1"/>
    <row r="9253" ht="15.75" customHeight="1"/>
    <row r="9254" ht="15.75" customHeight="1"/>
    <row r="9255" ht="15.75" customHeight="1"/>
    <row r="9256" ht="15.75" customHeight="1"/>
    <row r="9257" ht="15.75" customHeight="1"/>
    <row r="9258" ht="15.75" customHeight="1"/>
    <row r="9259" ht="15.75" customHeight="1"/>
    <row r="9260" ht="15.75" customHeight="1"/>
    <row r="9261" ht="15.75" customHeight="1"/>
    <row r="9262" ht="15.75" customHeight="1"/>
    <row r="9263" ht="15.75" customHeight="1"/>
    <row r="9264" ht="15.75" customHeight="1"/>
    <row r="9265" ht="15.75" customHeight="1"/>
    <row r="9266" ht="15.75" customHeight="1"/>
    <row r="9267" ht="15.75" customHeight="1"/>
    <row r="9268" ht="15.75" customHeight="1"/>
    <row r="9269" ht="15.75" customHeight="1"/>
    <row r="9270" ht="15.75" customHeight="1"/>
    <row r="9271" ht="15.75" customHeight="1"/>
    <row r="9272" ht="15.75" customHeight="1"/>
    <row r="9273" ht="15.75" customHeight="1"/>
    <row r="9274" ht="15.75" customHeight="1"/>
    <row r="9275" ht="15.75" customHeight="1"/>
    <row r="9276" ht="15.75" customHeight="1"/>
    <row r="9277" ht="15.75" customHeight="1"/>
    <row r="9278" ht="15.75" customHeight="1"/>
    <row r="9279" ht="15.75" customHeight="1"/>
    <row r="9280" ht="15.75" customHeight="1"/>
    <row r="9281" ht="15.75" customHeight="1"/>
    <row r="9282" ht="15.75" customHeight="1"/>
    <row r="9283" ht="15.75" customHeight="1"/>
    <row r="9284" ht="15.75" customHeight="1"/>
    <row r="9285" ht="15.75" customHeight="1"/>
    <row r="9286" ht="15.75" customHeight="1"/>
    <row r="9287" ht="15.75" customHeight="1"/>
    <row r="9288" ht="15.75" customHeight="1"/>
    <row r="9289" ht="15.75" customHeight="1"/>
    <row r="9290" ht="15.75" customHeight="1"/>
    <row r="9291" ht="15.75" customHeight="1"/>
    <row r="9292" ht="15.75" customHeight="1"/>
    <row r="9293" ht="15.75" customHeight="1"/>
    <row r="9294" ht="15.75" customHeight="1"/>
    <row r="9295" ht="15.75" customHeight="1"/>
    <row r="9296" ht="15.75" customHeight="1"/>
    <row r="9297" ht="15.75" customHeight="1"/>
    <row r="9298" ht="15.75" customHeight="1"/>
    <row r="9299" ht="15.75" customHeight="1"/>
    <row r="9300" ht="15.75" customHeight="1"/>
    <row r="9301" ht="15.75" customHeight="1"/>
    <row r="9302" ht="15.75" customHeight="1"/>
    <row r="9303" ht="15.75" customHeight="1"/>
    <row r="9304" ht="15.75" customHeight="1"/>
    <row r="9305" ht="15.75" customHeight="1"/>
    <row r="9306" ht="15.75" customHeight="1"/>
    <row r="9307" ht="15.75" customHeight="1"/>
    <row r="9308" ht="15.75" customHeight="1"/>
    <row r="9309" ht="15.75" customHeight="1"/>
    <row r="9310" ht="15.75" customHeight="1"/>
    <row r="9311" ht="15.75" customHeight="1"/>
    <row r="9312" ht="15.75" customHeight="1"/>
    <row r="9313" ht="15.75" customHeight="1"/>
    <row r="9314" ht="15.75" customHeight="1"/>
    <row r="9315" ht="15.75" customHeight="1"/>
    <row r="9316" ht="15.75" customHeight="1"/>
    <row r="9317" ht="15.75" customHeight="1"/>
    <row r="9318" ht="15.75" customHeight="1"/>
    <row r="9319" ht="15.75" customHeight="1"/>
    <row r="9320" ht="15.75" customHeight="1"/>
    <row r="9321" ht="15.75" customHeight="1"/>
    <row r="9322" ht="15.75" customHeight="1"/>
    <row r="9323" ht="15.75" customHeight="1"/>
    <row r="9324" ht="15.75" customHeight="1"/>
    <row r="9325" ht="15.75" customHeight="1"/>
    <row r="9326" ht="15.75" customHeight="1"/>
    <row r="9327" ht="15.75" customHeight="1"/>
    <row r="9328" ht="15.75" customHeight="1"/>
    <row r="9329" ht="15.75" customHeight="1"/>
    <row r="9330" ht="15.75" customHeight="1"/>
    <row r="9331" ht="15.75" customHeight="1"/>
    <row r="9332" ht="15.75" customHeight="1"/>
    <row r="9333" ht="15.75" customHeight="1"/>
    <row r="9334" ht="15.75" customHeight="1"/>
    <row r="9335" ht="15.75" customHeight="1"/>
    <row r="9336" ht="15.75" customHeight="1"/>
    <row r="9337" ht="15.75" customHeight="1"/>
    <row r="9338" ht="15.75" customHeight="1"/>
    <row r="9339" ht="15.75" customHeight="1"/>
    <row r="9340" ht="15.75" customHeight="1"/>
    <row r="9341" ht="15.75" customHeight="1"/>
    <row r="9342" ht="15.75" customHeight="1"/>
    <row r="9343" ht="15.75" customHeight="1"/>
    <row r="9344" ht="15.75" customHeight="1"/>
    <row r="9345" ht="15.75" customHeight="1"/>
    <row r="9346" ht="15.75" customHeight="1"/>
    <row r="9347" ht="15.75" customHeight="1"/>
    <row r="9348" ht="15.75" customHeight="1"/>
    <row r="9349" ht="15.75" customHeight="1"/>
    <row r="9350" ht="15.75" customHeight="1"/>
    <row r="9351" ht="15.75" customHeight="1"/>
    <row r="9352" ht="15.75" customHeight="1"/>
    <row r="9353" ht="15.75" customHeight="1"/>
    <row r="9354" ht="15.75" customHeight="1"/>
    <row r="9355" ht="15.75" customHeight="1"/>
    <row r="9356" ht="15.75" customHeight="1"/>
    <row r="9357" ht="15.75" customHeight="1"/>
    <row r="9358" ht="15.75" customHeight="1"/>
    <row r="9359" ht="15.75" customHeight="1"/>
    <row r="9360" ht="15.75" customHeight="1"/>
    <row r="9361" ht="15.75" customHeight="1"/>
    <row r="9362" ht="15.75" customHeight="1"/>
    <row r="9363" ht="15.75" customHeight="1"/>
    <row r="9364" ht="15.75" customHeight="1"/>
    <row r="9365" ht="15.75" customHeight="1"/>
    <row r="9366" ht="15.75" customHeight="1"/>
    <row r="9367" ht="15.75" customHeight="1"/>
    <row r="9368" ht="15.75" customHeight="1"/>
    <row r="9369" ht="15.75" customHeight="1"/>
    <row r="9370" ht="15.75" customHeight="1"/>
    <row r="9371" ht="15.75" customHeight="1"/>
    <row r="9372" ht="15.75" customHeight="1"/>
    <row r="9373" ht="15.75" customHeight="1"/>
    <row r="9374" ht="15.75" customHeight="1"/>
    <row r="9375" ht="15.75" customHeight="1"/>
    <row r="9376" ht="15.75" customHeight="1"/>
    <row r="9377" ht="15.75" customHeight="1"/>
    <row r="9378" ht="15.75" customHeight="1"/>
    <row r="9379" ht="15.75" customHeight="1"/>
    <row r="9380" ht="15.75" customHeight="1"/>
    <row r="9381" ht="15.75" customHeight="1"/>
    <row r="9382" ht="15.75" customHeight="1"/>
    <row r="9383" ht="15.75" customHeight="1"/>
    <row r="9384" ht="15.75" customHeight="1"/>
    <row r="9385" ht="15.75" customHeight="1"/>
    <row r="9386" ht="15.75" customHeight="1"/>
    <row r="9387" ht="15.75" customHeight="1"/>
    <row r="9388" ht="15.75" customHeight="1"/>
    <row r="9389" ht="15.75" customHeight="1"/>
    <row r="9390" ht="15.75" customHeight="1"/>
    <row r="9391" ht="15.75" customHeight="1"/>
    <row r="9392" ht="15.75" customHeight="1"/>
    <row r="9393" ht="15.75" customHeight="1"/>
    <row r="9394" ht="15.75" customHeight="1"/>
    <row r="9395" ht="15.75" customHeight="1"/>
    <row r="9396" ht="15.75" customHeight="1"/>
    <row r="9397" ht="15.75" customHeight="1"/>
    <row r="9398" ht="15.75" customHeight="1"/>
    <row r="9399" ht="15.75" customHeight="1"/>
    <row r="9400" ht="15.75" customHeight="1"/>
    <row r="9401" ht="15.75" customHeight="1"/>
    <row r="9402" ht="15.75" customHeight="1"/>
    <row r="9403" ht="15.75" customHeight="1"/>
    <row r="9404" ht="15.75" customHeight="1"/>
    <row r="9405" ht="15.75" customHeight="1"/>
    <row r="9406" ht="15.75" customHeight="1"/>
    <row r="9407" ht="15.75" customHeight="1"/>
    <row r="9408" ht="15.75" customHeight="1"/>
    <row r="9409" ht="15.75" customHeight="1"/>
    <row r="9410" ht="15.75" customHeight="1"/>
    <row r="9411" ht="15.75" customHeight="1"/>
    <row r="9412" ht="15.75" customHeight="1"/>
    <row r="9413" ht="15.75" customHeight="1"/>
    <row r="9414" ht="15.75" customHeight="1"/>
    <row r="9415" ht="15.75" customHeight="1"/>
    <row r="9416" ht="15.75" customHeight="1"/>
    <row r="9417" ht="15.75" customHeight="1"/>
    <row r="9418" ht="15.75" customHeight="1"/>
    <row r="9419" ht="15.75" customHeight="1"/>
    <row r="9420" ht="15.75" customHeight="1"/>
    <row r="9421" ht="15.75" customHeight="1"/>
    <row r="9422" ht="15.75" customHeight="1"/>
    <row r="9423" ht="15.75" customHeight="1"/>
    <row r="9424" ht="15.75" customHeight="1"/>
    <row r="9425" ht="15.75" customHeight="1"/>
    <row r="9426" ht="15.75" customHeight="1"/>
    <row r="9427" ht="15.75" customHeight="1"/>
    <row r="9428" ht="15.75" customHeight="1"/>
    <row r="9429" ht="15.75" customHeight="1"/>
    <row r="9430" ht="15.75" customHeight="1"/>
    <row r="9431" ht="15.75" customHeight="1"/>
    <row r="9432" ht="15.75" customHeight="1"/>
    <row r="9433" ht="15.75" customHeight="1"/>
    <row r="9434" ht="15.75" customHeight="1"/>
    <row r="9435" ht="15.75" customHeight="1"/>
    <row r="9436" ht="15.75" customHeight="1"/>
    <row r="9437" ht="15.75" customHeight="1"/>
    <row r="9438" ht="15.75" customHeight="1"/>
    <row r="9439" ht="15.75" customHeight="1"/>
    <row r="9440" ht="15.75" customHeight="1"/>
    <row r="9441" ht="15.75" customHeight="1"/>
    <row r="9442" ht="15.75" customHeight="1"/>
    <row r="9443" ht="15.75" customHeight="1"/>
    <row r="9444" ht="15.75" customHeight="1"/>
    <row r="9445" ht="15.75" customHeight="1"/>
    <row r="9446" ht="15.75" customHeight="1"/>
    <row r="9447" ht="15.75" customHeight="1"/>
    <row r="9448" ht="15.75" customHeight="1"/>
    <row r="9449" ht="15.75" customHeight="1"/>
    <row r="9450" ht="15.75" customHeight="1"/>
    <row r="9451" ht="15.75" customHeight="1"/>
    <row r="9452" ht="15.75" customHeight="1"/>
    <row r="9453" ht="15.75" customHeight="1"/>
    <row r="9454" ht="15.75" customHeight="1"/>
    <row r="9455" ht="15.75" customHeight="1"/>
    <row r="9456" ht="15.75" customHeight="1"/>
    <row r="9457" ht="15.75" customHeight="1"/>
    <row r="9458" ht="15.75" customHeight="1"/>
    <row r="9459" ht="15.75" customHeight="1"/>
    <row r="9460" ht="15.75" customHeight="1"/>
    <row r="9461" ht="15.75" customHeight="1"/>
    <row r="9462" ht="15.75" customHeight="1"/>
    <row r="9463" ht="15.75" customHeight="1"/>
    <row r="9464" ht="15.75" customHeight="1"/>
    <row r="9465" ht="15.75" customHeight="1"/>
    <row r="9466" ht="15.75" customHeight="1"/>
    <row r="9467" ht="15.75" customHeight="1"/>
    <row r="9468" ht="15.75" customHeight="1"/>
    <row r="9469" ht="15.75" customHeight="1"/>
    <row r="9470" ht="15.75" customHeight="1"/>
    <row r="9471" ht="15.75" customHeight="1"/>
    <row r="9472" ht="15.75" customHeight="1"/>
    <row r="9473" ht="15.75" customHeight="1"/>
    <row r="9474" ht="15.75" customHeight="1"/>
    <row r="9475" ht="15.75" customHeight="1"/>
    <row r="9476" ht="15.75" customHeight="1"/>
    <row r="9477" ht="15.75" customHeight="1"/>
    <row r="9478" ht="15.75" customHeight="1"/>
    <row r="9479" ht="15.75" customHeight="1"/>
    <row r="9480" ht="15.75" customHeight="1"/>
    <row r="9481" ht="15.75" customHeight="1"/>
    <row r="9482" ht="15.75" customHeight="1"/>
    <row r="9483" ht="15.75" customHeight="1"/>
    <row r="9484" ht="15.75" customHeight="1"/>
    <row r="9485" ht="15.75" customHeight="1"/>
    <row r="9486" ht="15.75" customHeight="1"/>
    <row r="9487" ht="15.75" customHeight="1"/>
    <row r="9488" ht="15.75" customHeight="1"/>
    <row r="9489" ht="15.75" customHeight="1"/>
    <row r="9490" ht="15.75" customHeight="1"/>
    <row r="9491" ht="15.75" customHeight="1"/>
    <row r="9492" ht="15.75" customHeight="1"/>
    <row r="9493" ht="15.75" customHeight="1"/>
    <row r="9494" ht="15.75" customHeight="1"/>
    <row r="9495" ht="15.75" customHeight="1"/>
    <row r="9496" ht="15.75" customHeight="1"/>
    <row r="9497" ht="15.75" customHeight="1"/>
    <row r="9498" ht="15.75" customHeight="1"/>
    <row r="9499" ht="15.75" customHeight="1"/>
    <row r="9500" ht="15.75" customHeight="1"/>
    <row r="9501" ht="15.75" customHeight="1"/>
    <row r="9502" ht="15.75" customHeight="1"/>
    <row r="9503" ht="15.75" customHeight="1"/>
    <row r="9504" ht="15.75" customHeight="1"/>
    <row r="9505" ht="15.75" customHeight="1"/>
    <row r="9506" ht="15.75" customHeight="1"/>
    <row r="9507" ht="15.75" customHeight="1"/>
    <row r="9508" ht="15.75" customHeight="1"/>
    <row r="9509" ht="15.75" customHeight="1"/>
    <row r="9510" ht="15.75" customHeight="1"/>
    <row r="9511" ht="15.75" customHeight="1"/>
    <row r="9512" ht="15.75" customHeight="1"/>
    <row r="9513" ht="15.75" customHeight="1"/>
    <row r="9514" ht="15.75" customHeight="1"/>
    <row r="9515" ht="15.75" customHeight="1"/>
    <row r="9516" ht="15.75" customHeight="1"/>
    <row r="9517" ht="15.75" customHeight="1"/>
    <row r="9518" ht="15.75" customHeight="1"/>
    <row r="9519" ht="15.75" customHeight="1"/>
    <row r="9520" ht="15.75" customHeight="1"/>
    <row r="9521" ht="15.75" customHeight="1"/>
    <row r="9522" ht="15.75" customHeight="1"/>
    <row r="9523" ht="15.75" customHeight="1"/>
    <row r="9524" ht="15.75" customHeight="1"/>
    <row r="9525" ht="15.75" customHeight="1"/>
    <row r="9526" ht="15.75" customHeight="1"/>
    <row r="9527" ht="15.75" customHeight="1"/>
    <row r="9528" ht="15.75" customHeight="1"/>
    <row r="9529" ht="15.75" customHeight="1"/>
    <row r="9530" ht="15.75" customHeight="1"/>
    <row r="9531" ht="15.75" customHeight="1"/>
    <row r="9532" ht="15.75" customHeight="1"/>
    <row r="9533" ht="15.75" customHeight="1"/>
    <row r="9534" ht="15.75" customHeight="1"/>
    <row r="9535" ht="15.75" customHeight="1"/>
    <row r="9536" ht="15.75" customHeight="1"/>
    <row r="9537" ht="15.75" customHeight="1"/>
    <row r="9538" ht="15.75" customHeight="1"/>
    <row r="9539" ht="15.75" customHeight="1"/>
    <row r="9540" ht="15.75" customHeight="1"/>
    <row r="9541" ht="15.75" customHeight="1"/>
    <row r="9542" ht="15.75" customHeight="1"/>
    <row r="9543" ht="15.75" customHeight="1"/>
    <row r="9544" ht="15.75" customHeight="1"/>
    <row r="9545" ht="15.75" customHeight="1"/>
    <row r="9546" ht="15.75" customHeight="1"/>
    <row r="9547" ht="15.75" customHeight="1"/>
    <row r="9548" ht="15.75" customHeight="1"/>
    <row r="9549" ht="15.75" customHeight="1"/>
    <row r="9550" ht="15.75" customHeight="1"/>
    <row r="9551" ht="15.75" customHeight="1"/>
    <row r="9552" ht="15.75" customHeight="1"/>
    <row r="9553" ht="15.75" customHeight="1"/>
    <row r="9554" ht="15.75" customHeight="1"/>
    <row r="9555" ht="15.75" customHeight="1"/>
    <row r="9556" ht="15.75" customHeight="1"/>
    <row r="9557" ht="15.75" customHeight="1"/>
    <row r="9558" ht="15.75" customHeight="1"/>
    <row r="9559" ht="15.75" customHeight="1"/>
    <row r="9560" ht="15.75" customHeight="1"/>
    <row r="9561" ht="15.75" customHeight="1"/>
    <row r="9562" ht="15.75" customHeight="1"/>
    <row r="9563" ht="15.75" customHeight="1"/>
    <row r="9564" ht="15.75" customHeight="1"/>
    <row r="9565" ht="15.75" customHeight="1"/>
    <row r="9566" ht="15.75" customHeight="1"/>
    <row r="9567" ht="15.75" customHeight="1"/>
    <row r="9568" ht="15.75" customHeight="1"/>
    <row r="9569" ht="15.75" customHeight="1"/>
    <row r="9570" ht="15.75" customHeight="1"/>
    <row r="9571" ht="15.75" customHeight="1"/>
    <row r="9572" ht="15.75" customHeight="1"/>
    <row r="9573" ht="15.75" customHeight="1"/>
    <row r="9574" ht="15.75" customHeight="1"/>
    <row r="9575" ht="15.75" customHeight="1"/>
    <row r="9576" ht="15.75" customHeight="1"/>
    <row r="9577" ht="15.75" customHeight="1"/>
    <row r="9578" ht="15.75" customHeight="1"/>
    <row r="9579" ht="15.75" customHeight="1"/>
    <row r="9580" ht="15.75" customHeight="1"/>
    <row r="9581" ht="15.75" customHeight="1"/>
    <row r="9582" ht="15.75" customHeight="1"/>
    <row r="9583" ht="15.75" customHeight="1"/>
    <row r="9584" ht="15.75" customHeight="1"/>
    <row r="9585" ht="15.75" customHeight="1"/>
  </sheetData>
  <phoneticPr fontId="3" type="noConversion"/>
  <conditionalFormatting sqref="H3:H1300">
    <cfRule type="containsText" dxfId="3" priority="7" operator="containsText" text="賣出">
      <formula>NOT(ISERROR(SEARCH("賣出",H3)))</formula>
    </cfRule>
    <cfRule type="containsText" dxfId="2" priority="8" operator="containsText" text="買進">
      <formula>NOT(ISERROR(SEARCH("買進",H3)))</formula>
    </cfRule>
  </conditionalFormatting>
  <conditionalFormatting sqref="AC3:AC1300">
    <cfRule type="containsText" dxfId="1" priority="1" operator="containsText" text="賣出">
      <formula>NOT(ISERROR(SEARCH("賣出",AC3)))</formula>
    </cfRule>
    <cfRule type="containsText" dxfId="0" priority="2" operator="containsText" text="買進">
      <formula>NOT(ISERROR(SEARCH("買進",AC3)))</formula>
    </cfRule>
  </conditionalFormatting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7DC0-9F59-4510-AE8A-10BA2D43E785}">
  <dimension ref="A1:I6"/>
  <sheetViews>
    <sheetView tabSelected="1" workbookViewId="0">
      <selection activeCell="H3" sqref="H3"/>
    </sheetView>
  </sheetViews>
  <sheetFormatPr defaultRowHeight="16.5"/>
  <cols>
    <col min="9" max="9" width="15" bestFit="1" customWidth="1"/>
  </cols>
  <sheetData>
    <row r="1" spans="1:9">
      <c r="A1" s="28">
        <v>44971.15625</v>
      </c>
      <c r="B1">
        <v>15619.08</v>
      </c>
      <c r="C1" t="s">
        <v>29</v>
      </c>
      <c r="D1" s="29" t="s">
        <v>34</v>
      </c>
    </row>
    <row r="2" spans="1:9">
      <c r="C2" s="30" t="s">
        <v>31</v>
      </c>
      <c r="H2">
        <v>15589.08</v>
      </c>
      <c r="I2" s="31">
        <v>44972.697916666664</v>
      </c>
    </row>
    <row r="3" spans="1:9">
      <c r="C3" s="29" t="s">
        <v>32</v>
      </c>
    </row>
    <row r="5" spans="1:9">
      <c r="C5" s="29" t="s">
        <v>30</v>
      </c>
      <c r="H5">
        <v>15649.08</v>
      </c>
      <c r="I5" s="31">
        <v>44971.6875</v>
      </c>
    </row>
    <row r="6" spans="1:9">
      <c r="C6" s="29" t="s">
        <v>33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回測程式範例檔20230316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HiksPC</dc:creator>
  <cp:lastModifiedBy>User</cp:lastModifiedBy>
  <dcterms:created xsi:type="dcterms:W3CDTF">2023-03-16T14:50:20Z</dcterms:created>
  <dcterms:modified xsi:type="dcterms:W3CDTF">2023-03-28T12:39:47Z</dcterms:modified>
</cp:coreProperties>
</file>