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20400" windowHeight="8310"/>
  </bookViews>
  <sheets>
    <sheet name="装修" sheetId="1" r:id="rId1"/>
    <sheet name="家具" sheetId="2" r:id="rId2"/>
    <sheet name="家电" sheetId="3" r:id="rId3"/>
    <sheet name="杂物" sheetId="4" r:id="rId4"/>
    <sheet name="杂项" sheetId="5" r:id="rId5"/>
  </sheets>
  <calcPr calcId="124519"/>
</workbook>
</file>

<file path=xl/calcChain.xml><?xml version="1.0" encoding="utf-8"?>
<calcChain xmlns="http://schemas.openxmlformats.org/spreadsheetml/2006/main">
  <c r="K15" i="3"/>
  <c r="K11" i="2"/>
  <c r="F59" i="1"/>
  <c r="L56"/>
  <c r="K56"/>
  <c r="J56"/>
  <c r="I56"/>
  <c r="K21"/>
  <c r="I21"/>
  <c r="H21"/>
  <c r="H19"/>
  <c r="H18"/>
  <c r="H17"/>
  <c r="K16"/>
  <c r="I16"/>
  <c r="H16"/>
  <c r="H15"/>
  <c r="H14"/>
  <c r="H13"/>
  <c r="K12"/>
  <c r="I12"/>
  <c r="H12"/>
  <c r="H11"/>
  <c r="H10"/>
  <c r="H9"/>
  <c r="H8"/>
  <c r="H7"/>
  <c r="H6"/>
  <c r="K5"/>
  <c r="I5"/>
  <c r="H5"/>
  <c r="H4"/>
  <c r="H3"/>
  <c r="K2"/>
  <c r="I2"/>
  <c r="H2"/>
</calcChain>
</file>

<file path=xl/sharedStrings.xml><?xml version="1.0" encoding="utf-8"?>
<sst xmlns="http://schemas.openxmlformats.org/spreadsheetml/2006/main" count="213" uniqueCount="152">
  <si>
    <t>大类</t>
  </si>
  <si>
    <t>项目</t>
  </si>
  <si>
    <t>品牌</t>
  </si>
  <si>
    <t>样式</t>
  </si>
  <si>
    <t>单价(元)</t>
  </si>
  <si>
    <t>数量</t>
  </si>
  <si>
    <t>单位</t>
  </si>
  <si>
    <t>单项总额(元)</t>
  </si>
  <si>
    <t>总额(元)</t>
  </si>
  <si>
    <t>已付(元)</t>
  </si>
  <si>
    <t>待(元)</t>
  </si>
  <si>
    <t>预计花费</t>
  </si>
  <si>
    <t>说明</t>
  </si>
  <si>
    <t>大理石</t>
  </si>
  <si>
    <t>窗户台面</t>
  </si>
  <si>
    <t>汇汉</t>
  </si>
  <si>
    <t>天然大理石,土黄色</t>
  </si>
  <si>
    <t>块</t>
  </si>
  <si>
    <t>安装费</t>
  </si>
  <si>
    <t>师傅安装</t>
  </si>
  <si>
    <t>次</t>
  </si>
  <si>
    <t>过门石</t>
  </si>
  <si>
    <t>天然大理石,底色黑色,金色点缀</t>
  </si>
  <si>
    <t>暖气</t>
  </si>
  <si>
    <t>客厅暖气</t>
  </si>
  <si>
    <t>森德</t>
  </si>
  <si>
    <t>白色,1800mm</t>
  </si>
  <si>
    <t>片</t>
  </si>
  <si>
    <t>卧室暖气</t>
  </si>
  <si>
    <t>白色,1500mm</t>
  </si>
  <si>
    <t>厨房暖气</t>
  </si>
  <si>
    <t>白色,600mm</t>
  </si>
  <si>
    <t>安装费,包括2个截,2米管</t>
  </si>
  <si>
    <t>组</t>
  </si>
  <si>
    <t>管线</t>
  </si>
  <si>
    <t>管线延长,赠送的2米如果不够需额外购买</t>
  </si>
  <si>
    <t>米</t>
  </si>
  <si>
    <t>接口</t>
  </si>
  <si>
    <t>接口费,上进下出每组100</t>
  </si>
  <si>
    <t>弯头</t>
  </si>
  <si>
    <t>2个弯头</t>
  </si>
  <si>
    <t>个</t>
  </si>
  <si>
    <t>门</t>
  </si>
  <si>
    <t>实木复合烤漆门</t>
  </si>
  <si>
    <t>东森木业</t>
  </si>
  <si>
    <t>白色,卧室无窗,厨房带磨砂白玻璃,三银色合页,带锁</t>
  </si>
  <si>
    <t>套</t>
  </si>
  <si>
    <t>连体平开门</t>
  </si>
  <si>
    <t>白色,卫生间用,带锁</t>
  </si>
  <si>
    <t>单口</t>
  </si>
  <si>
    <t>白色,客厅窗户口,单口</t>
  </si>
  <si>
    <t>双口</t>
  </si>
  <si>
    <t>白色,卫生间,双口</t>
  </si>
  <si>
    <t>瓷砖</t>
  </si>
  <si>
    <t>墙砖</t>
  </si>
  <si>
    <t>花开富贵</t>
  </si>
  <si>
    <t>土黄色木纹,300x600</t>
  </si>
  <si>
    <t>平方米</t>
  </si>
  <si>
    <t>阳角线</t>
  </si>
  <si>
    <t>白色,pvc</t>
  </si>
  <si>
    <t>根</t>
  </si>
  <si>
    <t>阳台地砖</t>
  </si>
  <si>
    <t>深黄色</t>
  </si>
  <si>
    <t>搬砖</t>
  </si>
  <si>
    <t>踢脚线</t>
  </si>
  <si>
    <t>阳台踢脚线</t>
  </si>
  <si>
    <t>还没有定</t>
  </si>
  <si>
    <t>油漆</t>
  </si>
  <si>
    <t>都芳</t>
  </si>
  <si>
    <t>都芳第二代五合一内墙漆礼包,2桶面漆,1桶底漆</t>
  </si>
  <si>
    <t>油漆补充</t>
  </si>
  <si>
    <t>喷漆</t>
  </si>
  <si>
    <t>三和</t>
  </si>
  <si>
    <t>用于窗户,铝合金门,防盗门的喷漆,白色</t>
  </si>
  <si>
    <t>瓶</t>
  </si>
  <si>
    <t>地板</t>
  </si>
  <si>
    <t>吊顶</t>
  </si>
  <si>
    <t>卫生间顶</t>
  </si>
  <si>
    <t>卫生间边线</t>
  </si>
  <si>
    <t>厨房顶</t>
  </si>
  <si>
    <t>厨房边线</t>
  </si>
  <si>
    <t>阳台</t>
  </si>
  <si>
    <t>阳台边线</t>
  </si>
  <si>
    <t>卫浴</t>
  </si>
  <si>
    <t>洗手池</t>
  </si>
  <si>
    <t>洗手池水龙头</t>
  </si>
  <si>
    <t>连接管</t>
  </si>
  <si>
    <t>马桶</t>
  </si>
  <si>
    <t>花洒</t>
  </si>
  <si>
    <t>洗衣机水龙头</t>
  </si>
  <si>
    <t>普通水龙头</t>
  </si>
  <si>
    <t>厨房管线</t>
  </si>
  <si>
    <t>卫生间管线</t>
  </si>
  <si>
    <t>灯具</t>
  </si>
  <si>
    <t>厨房</t>
  </si>
  <si>
    <t>客厅</t>
  </si>
  <si>
    <t>2个</t>
  </si>
  <si>
    <t>卧室</t>
  </si>
  <si>
    <t>卫生间干</t>
  </si>
  <si>
    <t>卫生间湿</t>
  </si>
  <si>
    <t>晾衣架</t>
  </si>
  <si>
    <t>橱柜</t>
  </si>
  <si>
    <t>上橱柜</t>
  </si>
  <si>
    <t>下橱柜</t>
  </si>
  <si>
    <t>台面</t>
  </si>
  <si>
    <t>水池</t>
  </si>
  <si>
    <t>水龙头</t>
  </si>
  <si>
    <t>窗帘</t>
  </si>
  <si>
    <t>横杆</t>
  </si>
  <si>
    <t>窗纱</t>
  </si>
  <si>
    <t>杂</t>
  </si>
  <si>
    <t>总计</t>
  </si>
  <si>
    <t>为下一步</t>
  </si>
  <si>
    <t>装修+家具+家电 总额</t>
  </si>
  <si>
    <t>不紧要的电器:电视,空气净化器,吸尘器,微波炉,台灯</t>
  </si>
  <si>
    <t>不紧要的电器:电视柜,写字台</t>
  </si>
  <si>
    <t>-</t>
  </si>
  <si>
    <t>我加上这个月工资有:</t>
  </si>
  <si>
    <t>9月5日,婚博会,婚庆得给:</t>
  </si>
  <si>
    <t>+</t>
  </si>
  <si>
    <t>床</t>
  </si>
  <si>
    <t>床头柜</t>
  </si>
  <si>
    <t>衣柜</t>
  </si>
  <si>
    <t>沙发</t>
  </si>
  <si>
    <t>写字台</t>
  </si>
  <si>
    <t>电视柜</t>
  </si>
  <si>
    <t>饭桌</t>
  </si>
  <si>
    <t>椅子</t>
  </si>
  <si>
    <t>4个</t>
  </si>
  <si>
    <t>鞋柜</t>
  </si>
  <si>
    <t>空调</t>
  </si>
  <si>
    <t>客厅空调</t>
  </si>
  <si>
    <t>卧室空调</t>
  </si>
  <si>
    <t>洗衣机</t>
  </si>
  <si>
    <t>电视</t>
  </si>
  <si>
    <t>吸油烟机</t>
  </si>
  <si>
    <t>燃气灶</t>
  </si>
  <si>
    <t>空气净化器</t>
  </si>
  <si>
    <t>吸尘器</t>
  </si>
  <si>
    <t>微波炉</t>
  </si>
  <si>
    <t>热水器</t>
  </si>
  <si>
    <t>燃气热水器</t>
  </si>
  <si>
    <t>电热水器</t>
  </si>
  <si>
    <t>冰箱</t>
  </si>
  <si>
    <t>台灯</t>
  </si>
  <si>
    <t>事项</t>
  </si>
  <si>
    <t>金额(元)</t>
  </si>
  <si>
    <t>清理屋内旧家具</t>
  </si>
  <si>
    <t>清理垃圾</t>
  </si>
  <si>
    <t>请贴砖人吃饭</t>
  </si>
  <si>
    <t>买水</t>
  </si>
  <si>
    <t>http://item.jd.com/1101989385.html
http://item.jd.com/1033192259.html</t>
    <phoneticPr fontId="4" type="noConversion"/>
  </si>
</sst>
</file>

<file path=xl/styles.xml><?xml version="1.0" encoding="utf-8"?>
<styleSheet xmlns="http://schemas.openxmlformats.org/spreadsheetml/2006/main">
  <fonts count="5">
    <font>
      <sz val="11"/>
      <color indexed="8"/>
      <name val="宋体"/>
      <charset val="134"/>
    </font>
    <font>
      <sz val="11"/>
      <color indexed="17"/>
      <name val="宋体"/>
      <charset val="134"/>
    </font>
    <font>
      <sz val="11"/>
      <color indexed="17"/>
      <name val="宋体"/>
      <charset val="134"/>
    </font>
    <font>
      <sz val="11"/>
      <color indexed="10"/>
      <name val="宋体"/>
      <charset val="134"/>
    </font>
    <font>
      <sz val="9"/>
      <name val="宋体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</cellStyleXfs>
  <cellXfs count="55">
    <xf numFmtId="0" fontId="0" fillId="0" borderId="0" xfId="0">
      <alignment vertical="center"/>
    </xf>
    <xf numFmtId="0" fontId="1" fillId="2" borderId="0" xfId="1">
      <alignment vertical="center"/>
    </xf>
    <xf numFmtId="0" fontId="1" fillId="2" borderId="1" xfId="1" applyBorder="1">
      <alignment vertical="center"/>
    </xf>
    <xf numFmtId="0" fontId="1" fillId="2" borderId="1" xfId="1" applyBorder="1" applyAlignment="1">
      <alignment horizontal="center" vertical="center"/>
    </xf>
    <xf numFmtId="0" fontId="2" fillId="2" borderId="1" xfId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2" xfId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Fill="1" applyBorder="1">
      <alignment vertical="center"/>
    </xf>
    <xf numFmtId="0" fontId="0" fillId="3" borderId="0" xfId="0" applyFill="1">
      <alignment vertical="center"/>
    </xf>
    <xf numFmtId="0" fontId="0" fillId="4" borderId="1" xfId="0" applyFill="1" applyBorder="1" applyAlignment="1">
      <alignment vertical="center"/>
    </xf>
    <xf numFmtId="0" fontId="0" fillId="4" borderId="1" xfId="0" applyFill="1" applyBorder="1">
      <alignment vertical="center"/>
    </xf>
    <xf numFmtId="0" fontId="0" fillId="5" borderId="1" xfId="0" applyFill="1" applyBorder="1" applyAlignment="1">
      <alignment vertical="center"/>
    </xf>
    <xf numFmtId="0" fontId="0" fillId="5" borderId="1" xfId="0" applyFill="1" applyBorder="1">
      <alignment vertical="center"/>
    </xf>
    <xf numFmtId="0" fontId="0" fillId="5" borderId="1" xfId="0" applyFill="1" applyBorder="1" applyAlignment="1">
      <alignment horizontal="left" vertical="center"/>
    </xf>
    <xf numFmtId="0" fontId="0" fillId="6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3" borderId="6" xfId="0" applyFill="1" applyBorder="1">
      <alignment vertical="center"/>
    </xf>
    <xf numFmtId="0" fontId="0" fillId="3" borderId="7" xfId="0" applyFill="1" applyBorder="1">
      <alignment vertical="center"/>
    </xf>
    <xf numFmtId="0" fontId="0" fillId="3" borderId="2" xfId="0" applyFill="1" applyBorder="1">
      <alignment vertical="center"/>
    </xf>
    <xf numFmtId="0" fontId="0" fillId="6" borderId="0" xfId="0" applyFill="1">
      <alignment vertical="center"/>
    </xf>
    <xf numFmtId="0" fontId="0" fillId="0" borderId="0" xfId="0" applyAlignment="1">
      <alignment horizontal="right" vertical="center"/>
    </xf>
    <xf numFmtId="0" fontId="0" fillId="0" borderId="8" xfId="0" applyBorder="1">
      <alignment vertical="center"/>
    </xf>
    <xf numFmtId="0" fontId="3" fillId="5" borderId="1" xfId="0" applyFont="1" applyFill="1" applyBorder="1">
      <alignment vertical="center"/>
    </xf>
    <xf numFmtId="0" fontId="0" fillId="5" borderId="1" xfId="0" applyNumberFormat="1" applyFill="1" applyBorder="1" applyAlignment="1">
      <alignment vertical="center"/>
    </xf>
    <xf numFmtId="0" fontId="0" fillId="5" borderId="2" xfId="0" applyFill="1" applyBorder="1">
      <alignment vertical="center"/>
    </xf>
    <xf numFmtId="0" fontId="0" fillId="4" borderId="4" xfId="0" applyFill="1" applyBorder="1">
      <alignment vertical="center"/>
    </xf>
    <xf numFmtId="0" fontId="0" fillId="0" borderId="0" xfId="0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4" borderId="1" xfId="0" applyFill="1" applyBorder="1" applyAlignment="1">
      <alignment vertical="center"/>
    </xf>
    <xf numFmtId="0" fontId="0" fillId="5" borderId="1" xfId="0" applyFill="1" applyBorder="1" applyAlignment="1">
      <alignment vertical="center"/>
    </xf>
    <xf numFmtId="0" fontId="0" fillId="6" borderId="1" xfId="0" applyFill="1" applyBorder="1" applyAlignment="1">
      <alignment vertical="center"/>
    </xf>
    <xf numFmtId="0" fontId="0" fillId="4" borderId="3" xfId="0" applyFill="1" applyBorder="1" applyAlignment="1">
      <alignment vertical="center"/>
    </xf>
    <xf numFmtId="0" fontId="0" fillId="4" borderId="5" xfId="0" applyFill="1" applyBorder="1" applyAlignment="1">
      <alignment vertical="center"/>
    </xf>
    <xf numFmtId="0" fontId="0" fillId="4" borderId="4" xfId="0" applyFill="1" applyBorder="1" applyAlignment="1">
      <alignment vertical="center"/>
    </xf>
    <xf numFmtId="0" fontId="0" fillId="5" borderId="3" xfId="0" applyFill="1" applyBorder="1">
      <alignment vertical="center"/>
    </xf>
    <xf numFmtId="0" fontId="0" fillId="5" borderId="5" xfId="0" applyFill="1" applyBorder="1">
      <alignment vertical="center"/>
    </xf>
    <xf numFmtId="0" fontId="0" fillId="5" borderId="4" xfId="0" applyFill="1" applyBorder="1">
      <alignment vertical="center"/>
    </xf>
    <xf numFmtId="0" fontId="0" fillId="5" borderId="3" xfId="0" applyFill="1" applyBorder="1" applyAlignment="1">
      <alignment vertical="center"/>
    </xf>
    <xf numFmtId="0" fontId="0" fillId="5" borderId="5" xfId="0" applyFill="1" applyBorder="1" applyAlignment="1">
      <alignment vertical="center"/>
    </xf>
    <xf numFmtId="0" fontId="0" fillId="5" borderId="4" xfId="0" applyFill="1" applyBorder="1" applyAlignment="1">
      <alignment vertical="center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0" fontId="0" fillId="4" borderId="1" xfId="0" applyFill="1" applyBorder="1">
      <alignment vertical="center"/>
    </xf>
    <xf numFmtId="0" fontId="0" fillId="5" borderId="9" xfId="0" applyFill="1" applyBorder="1" applyAlignment="1">
      <alignment vertical="center"/>
    </xf>
    <xf numFmtId="0" fontId="0" fillId="5" borderId="10" xfId="0" applyFill="1" applyBorder="1" applyAlignment="1">
      <alignment vertical="center"/>
    </xf>
    <xf numFmtId="0" fontId="0" fillId="5" borderId="11" xfId="0" applyFill="1" applyBorder="1" applyAlignment="1">
      <alignment vertical="center"/>
    </xf>
    <xf numFmtId="0" fontId="0" fillId="5" borderId="3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3" xfId="0" applyBorder="1" applyAlignment="1">
      <alignment horizontal="right" vertical="center"/>
    </xf>
    <xf numFmtId="0" fontId="0" fillId="0" borderId="4" xfId="0" applyBorder="1" applyAlignment="1">
      <alignment horizontal="right" vertical="center"/>
    </xf>
    <xf numFmtId="0" fontId="0" fillId="5" borderId="2" xfId="0" applyFill="1" applyBorder="1" applyAlignment="1">
      <alignment vertical="center" wrapText="1"/>
    </xf>
  </cellXfs>
  <cellStyles count="2">
    <cellStyle name="常规" xfId="0" builtinId="0"/>
    <cellStyle name="好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67"/>
  <sheetViews>
    <sheetView tabSelected="1" topLeftCell="E1" workbookViewId="0">
      <pane ySplit="1" topLeftCell="A17" activePane="bottomLeft" state="frozen"/>
      <selection pane="bottomLeft" activeCell="K26" sqref="K26:K31"/>
    </sheetView>
  </sheetViews>
  <sheetFormatPr defaultColWidth="9" defaultRowHeight="13.5"/>
  <cols>
    <col min="2" max="2" width="15.125" customWidth="1"/>
    <col min="4" max="4" width="48.625" customWidth="1"/>
    <col min="5" max="5" width="9.125" customWidth="1"/>
    <col min="6" max="6" width="6.375" customWidth="1"/>
    <col min="7" max="7" width="7.125" customWidth="1"/>
    <col min="8" max="8" width="13.125" customWidth="1"/>
    <col min="9" max="12" width="9.125" customWidth="1"/>
    <col min="13" max="13" width="56" customWidth="1"/>
  </cols>
  <sheetData>
    <row r="1" spans="1:15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3" t="s">
        <v>12</v>
      </c>
      <c r="N1" s="5"/>
      <c r="O1" s="5"/>
    </row>
    <row r="2" spans="1:15">
      <c r="A2" s="30" t="s">
        <v>13</v>
      </c>
      <c r="B2" s="11" t="s">
        <v>14</v>
      </c>
      <c r="C2" s="30" t="s">
        <v>15</v>
      </c>
      <c r="D2" s="11" t="s">
        <v>16</v>
      </c>
      <c r="E2" s="11">
        <v>540</v>
      </c>
      <c r="F2" s="11">
        <v>1</v>
      </c>
      <c r="G2" s="11" t="s">
        <v>17</v>
      </c>
      <c r="H2" s="11">
        <f t="shared" ref="H2" si="0">E2*F2</f>
        <v>540</v>
      </c>
      <c r="I2" s="30">
        <f>SUM(H2:H4)</f>
        <v>600</v>
      </c>
      <c r="J2" s="30">
        <v>600</v>
      </c>
      <c r="K2" s="33">
        <f>I2-J2</f>
        <v>0</v>
      </c>
      <c r="L2" s="33"/>
      <c r="M2" s="11"/>
    </row>
    <row r="3" spans="1:15">
      <c r="A3" s="30"/>
      <c r="B3" s="11" t="s">
        <v>18</v>
      </c>
      <c r="C3" s="30"/>
      <c r="D3" s="11" t="s">
        <v>19</v>
      </c>
      <c r="E3" s="11">
        <v>150</v>
      </c>
      <c r="F3" s="11">
        <v>0</v>
      </c>
      <c r="G3" s="11" t="s">
        <v>20</v>
      </c>
      <c r="H3" s="11">
        <f t="shared" ref="H3:H19" si="1">E3*F3</f>
        <v>0</v>
      </c>
      <c r="I3" s="30"/>
      <c r="J3" s="30"/>
      <c r="K3" s="34"/>
      <c r="L3" s="34"/>
      <c r="M3" s="11"/>
    </row>
    <row r="4" spans="1:15">
      <c r="A4" s="30"/>
      <c r="B4" s="11" t="s">
        <v>21</v>
      </c>
      <c r="C4" s="30"/>
      <c r="D4" s="11" t="s">
        <v>22</v>
      </c>
      <c r="E4" s="11">
        <v>60</v>
      </c>
      <c r="F4" s="11">
        <v>1</v>
      </c>
      <c r="G4" s="11" t="s">
        <v>17</v>
      </c>
      <c r="H4" s="11">
        <f t="shared" si="1"/>
        <v>60</v>
      </c>
      <c r="I4" s="30"/>
      <c r="J4" s="30"/>
      <c r="K4" s="35"/>
      <c r="L4" s="35"/>
      <c r="M4" s="11"/>
    </row>
    <row r="5" spans="1:15">
      <c r="A5" s="31" t="s">
        <v>23</v>
      </c>
      <c r="B5" s="12" t="s">
        <v>24</v>
      </c>
      <c r="C5" s="39" t="s">
        <v>25</v>
      </c>
      <c r="D5" s="13" t="s">
        <v>26</v>
      </c>
      <c r="E5" s="13">
        <v>210</v>
      </c>
      <c r="F5" s="13">
        <v>5</v>
      </c>
      <c r="G5" s="13" t="s">
        <v>27</v>
      </c>
      <c r="H5" s="13">
        <f t="shared" si="1"/>
        <v>1050</v>
      </c>
      <c r="I5" s="39">
        <f>SUM(H5:H11)</f>
        <v>3930</v>
      </c>
      <c r="J5" s="39">
        <v>3930</v>
      </c>
      <c r="K5" s="39">
        <f>I5-J5</f>
        <v>0</v>
      </c>
      <c r="L5" s="39"/>
      <c r="M5" s="13"/>
    </row>
    <row r="6" spans="1:15">
      <c r="A6" s="31"/>
      <c r="B6" s="12" t="s">
        <v>28</v>
      </c>
      <c r="C6" s="40"/>
      <c r="D6" s="13" t="s">
        <v>29</v>
      </c>
      <c r="E6" s="13">
        <v>190</v>
      </c>
      <c r="F6" s="13">
        <v>5</v>
      </c>
      <c r="G6" s="13" t="s">
        <v>27</v>
      </c>
      <c r="H6" s="13">
        <f t="shared" si="1"/>
        <v>950</v>
      </c>
      <c r="I6" s="40"/>
      <c r="J6" s="40"/>
      <c r="K6" s="40"/>
      <c r="L6" s="40"/>
      <c r="M6" s="13"/>
    </row>
    <row r="7" spans="1:15">
      <c r="A7" s="31"/>
      <c r="B7" s="12" t="s">
        <v>30</v>
      </c>
      <c r="C7" s="40"/>
      <c r="D7" s="13" t="s">
        <v>31</v>
      </c>
      <c r="E7" s="13">
        <v>110</v>
      </c>
      <c r="F7" s="13">
        <v>5</v>
      </c>
      <c r="G7" s="13" t="s">
        <v>27</v>
      </c>
      <c r="H7" s="13">
        <f t="shared" si="1"/>
        <v>550</v>
      </c>
      <c r="I7" s="40"/>
      <c r="J7" s="40"/>
      <c r="K7" s="40"/>
      <c r="L7" s="40"/>
      <c r="M7" s="13"/>
    </row>
    <row r="8" spans="1:15">
      <c r="A8" s="31"/>
      <c r="B8" s="13" t="s">
        <v>18</v>
      </c>
      <c r="C8" s="40"/>
      <c r="D8" s="13" t="s">
        <v>32</v>
      </c>
      <c r="E8" s="13">
        <v>350</v>
      </c>
      <c r="F8" s="13">
        <v>3</v>
      </c>
      <c r="G8" s="13" t="s">
        <v>33</v>
      </c>
      <c r="H8" s="13">
        <f t="shared" si="1"/>
        <v>1050</v>
      </c>
      <c r="I8" s="40"/>
      <c r="J8" s="40"/>
      <c r="K8" s="40"/>
      <c r="L8" s="40"/>
      <c r="M8" s="13"/>
    </row>
    <row r="9" spans="1:15">
      <c r="A9" s="31"/>
      <c r="B9" s="13" t="s">
        <v>34</v>
      </c>
      <c r="C9" s="40"/>
      <c r="D9" s="13" t="s">
        <v>35</v>
      </c>
      <c r="E9" s="13">
        <v>50</v>
      </c>
      <c r="F9" s="13">
        <v>0</v>
      </c>
      <c r="G9" s="13" t="s">
        <v>36</v>
      </c>
      <c r="H9" s="13">
        <f t="shared" si="1"/>
        <v>0</v>
      </c>
      <c r="I9" s="40"/>
      <c r="J9" s="40"/>
      <c r="K9" s="40"/>
      <c r="L9" s="40"/>
      <c r="M9" s="13"/>
    </row>
    <row r="10" spans="1:15">
      <c r="A10" s="31"/>
      <c r="B10" s="13" t="s">
        <v>37</v>
      </c>
      <c r="C10" s="40"/>
      <c r="D10" s="13" t="s">
        <v>38</v>
      </c>
      <c r="E10" s="13">
        <v>100</v>
      </c>
      <c r="F10" s="13">
        <v>3</v>
      </c>
      <c r="G10" s="13" t="s">
        <v>33</v>
      </c>
      <c r="H10" s="13">
        <f t="shared" si="1"/>
        <v>300</v>
      </c>
      <c r="I10" s="40"/>
      <c r="J10" s="40"/>
      <c r="K10" s="40"/>
      <c r="L10" s="40"/>
      <c r="M10" s="13"/>
    </row>
    <row r="11" spans="1:15">
      <c r="A11" s="12"/>
      <c r="B11" s="13" t="s">
        <v>39</v>
      </c>
      <c r="C11" s="41"/>
      <c r="D11" s="13" t="s">
        <v>40</v>
      </c>
      <c r="E11" s="13">
        <v>15</v>
      </c>
      <c r="F11" s="13">
        <v>2</v>
      </c>
      <c r="G11" s="13" t="s">
        <v>41</v>
      </c>
      <c r="H11" s="13">
        <f t="shared" si="1"/>
        <v>30</v>
      </c>
      <c r="I11" s="41"/>
      <c r="J11" s="41"/>
      <c r="K11" s="41"/>
      <c r="L11" s="41"/>
      <c r="M11" s="13"/>
    </row>
    <row r="12" spans="1:15">
      <c r="A12" s="30" t="s">
        <v>42</v>
      </c>
      <c r="B12" s="11" t="s">
        <v>43</v>
      </c>
      <c r="C12" s="33" t="s">
        <v>44</v>
      </c>
      <c r="D12" s="11" t="s">
        <v>45</v>
      </c>
      <c r="E12" s="11">
        <v>880</v>
      </c>
      <c r="F12" s="11">
        <v>2</v>
      </c>
      <c r="G12" s="11" t="s">
        <v>46</v>
      </c>
      <c r="H12" s="11">
        <f t="shared" si="1"/>
        <v>1760</v>
      </c>
      <c r="I12" s="33">
        <f>SUM(H12:H15)</f>
        <v>3470</v>
      </c>
      <c r="J12" s="33">
        <v>2700</v>
      </c>
      <c r="K12" s="33">
        <f>I12-J12</f>
        <v>770</v>
      </c>
      <c r="L12" s="33"/>
      <c r="M12" s="11"/>
    </row>
    <row r="13" spans="1:15">
      <c r="A13" s="30"/>
      <c r="B13" s="11" t="s">
        <v>47</v>
      </c>
      <c r="C13" s="34"/>
      <c r="D13" s="11" t="s">
        <v>48</v>
      </c>
      <c r="E13" s="11">
        <v>835</v>
      </c>
      <c r="F13" s="11">
        <v>1</v>
      </c>
      <c r="G13" s="11" t="s">
        <v>46</v>
      </c>
      <c r="H13" s="11">
        <f t="shared" si="1"/>
        <v>835</v>
      </c>
      <c r="I13" s="34"/>
      <c r="J13" s="34"/>
      <c r="K13" s="34"/>
      <c r="L13" s="34"/>
      <c r="M13" s="11"/>
    </row>
    <row r="14" spans="1:15">
      <c r="A14" s="10"/>
      <c r="B14" s="11" t="s">
        <v>49</v>
      </c>
      <c r="C14" s="34"/>
      <c r="D14" s="11" t="s">
        <v>50</v>
      </c>
      <c r="E14" s="11">
        <v>470</v>
      </c>
      <c r="F14" s="11">
        <v>1</v>
      </c>
      <c r="G14" s="11" t="s">
        <v>46</v>
      </c>
      <c r="H14" s="11">
        <f t="shared" si="1"/>
        <v>470</v>
      </c>
      <c r="I14" s="34"/>
      <c r="J14" s="34"/>
      <c r="K14" s="34"/>
      <c r="L14" s="34"/>
      <c r="M14" s="11"/>
    </row>
    <row r="15" spans="1:15">
      <c r="A15" s="10"/>
      <c r="B15" s="11" t="s">
        <v>51</v>
      </c>
      <c r="C15" s="35"/>
      <c r="D15" s="11" t="s">
        <v>52</v>
      </c>
      <c r="E15" s="11">
        <v>405</v>
      </c>
      <c r="F15" s="11">
        <v>1</v>
      </c>
      <c r="G15" s="11" t="s">
        <v>46</v>
      </c>
      <c r="H15" s="11">
        <f t="shared" si="1"/>
        <v>405</v>
      </c>
      <c r="I15" s="35"/>
      <c r="J15" s="35"/>
      <c r="K15" s="35"/>
      <c r="L15" s="35"/>
      <c r="M15" s="11"/>
    </row>
    <row r="16" spans="1:15">
      <c r="A16" s="31" t="s">
        <v>53</v>
      </c>
      <c r="B16" s="13" t="s">
        <v>54</v>
      </c>
      <c r="C16" s="39" t="s">
        <v>55</v>
      </c>
      <c r="D16" s="13" t="s">
        <v>56</v>
      </c>
      <c r="E16" s="13">
        <v>70</v>
      </c>
      <c r="F16" s="13">
        <v>20.7</v>
      </c>
      <c r="G16" s="13" t="s">
        <v>57</v>
      </c>
      <c r="H16" s="13">
        <f t="shared" si="1"/>
        <v>1449</v>
      </c>
      <c r="I16" s="39">
        <f>SUM(H16:H20)</f>
        <v>1769</v>
      </c>
      <c r="J16" s="39">
        <v>1769</v>
      </c>
      <c r="K16" s="39">
        <f>I16-J16</f>
        <v>0</v>
      </c>
      <c r="L16" s="39"/>
      <c r="M16" s="13"/>
    </row>
    <row r="17" spans="1:13">
      <c r="A17" s="31"/>
      <c r="B17" s="13" t="s">
        <v>58</v>
      </c>
      <c r="C17" s="40"/>
      <c r="D17" s="13" t="s">
        <v>59</v>
      </c>
      <c r="E17" s="13">
        <v>10</v>
      </c>
      <c r="F17" s="13">
        <v>3</v>
      </c>
      <c r="G17" s="13" t="s">
        <v>60</v>
      </c>
      <c r="H17" s="13">
        <f t="shared" si="1"/>
        <v>30</v>
      </c>
      <c r="I17" s="40"/>
      <c r="J17" s="40"/>
      <c r="K17" s="40"/>
      <c r="L17" s="40"/>
      <c r="M17" s="13"/>
    </row>
    <row r="18" spans="1:13">
      <c r="A18" s="31"/>
      <c r="B18" s="13" t="s">
        <v>61</v>
      </c>
      <c r="C18" s="40"/>
      <c r="D18" s="13" t="s">
        <v>62</v>
      </c>
      <c r="E18" s="13">
        <v>80</v>
      </c>
      <c r="F18" s="13">
        <v>3</v>
      </c>
      <c r="G18" s="13" t="s">
        <v>57</v>
      </c>
      <c r="H18" s="13">
        <f t="shared" si="1"/>
        <v>240</v>
      </c>
      <c r="I18" s="40"/>
      <c r="J18" s="40"/>
      <c r="K18" s="40"/>
      <c r="L18" s="40"/>
      <c r="M18" s="13"/>
    </row>
    <row r="19" spans="1:13">
      <c r="A19" s="12"/>
      <c r="B19" s="13" t="s">
        <v>63</v>
      </c>
      <c r="C19" s="40"/>
      <c r="D19" s="13" t="s">
        <v>63</v>
      </c>
      <c r="E19" s="13">
        <v>50</v>
      </c>
      <c r="F19" s="13">
        <v>1</v>
      </c>
      <c r="G19" s="13" t="s">
        <v>20</v>
      </c>
      <c r="H19" s="13">
        <f t="shared" si="1"/>
        <v>50</v>
      </c>
      <c r="I19" s="40"/>
      <c r="J19" s="40"/>
      <c r="K19" s="40"/>
      <c r="L19" s="40"/>
      <c r="M19" s="13"/>
    </row>
    <row r="20" spans="1:13">
      <c r="A20" s="12"/>
      <c r="B20" s="13" t="s">
        <v>64</v>
      </c>
      <c r="C20" s="41"/>
      <c r="D20" s="13" t="s">
        <v>65</v>
      </c>
      <c r="E20" s="13"/>
      <c r="F20" s="13">
        <v>5</v>
      </c>
      <c r="G20" s="13" t="s">
        <v>36</v>
      </c>
      <c r="H20" s="13"/>
      <c r="I20" s="41"/>
      <c r="J20" s="41"/>
      <c r="K20" s="41"/>
      <c r="L20" s="41"/>
      <c r="M20" s="23" t="s">
        <v>66</v>
      </c>
    </row>
    <row r="21" spans="1:13">
      <c r="A21" s="30" t="s">
        <v>67</v>
      </c>
      <c r="B21" s="11" t="s">
        <v>67</v>
      </c>
      <c r="C21" s="30" t="s">
        <v>68</v>
      </c>
      <c r="D21" s="11" t="s">
        <v>69</v>
      </c>
      <c r="E21" s="11">
        <v>1336</v>
      </c>
      <c r="F21" s="11">
        <v>1</v>
      </c>
      <c r="G21" s="11" t="s">
        <v>46</v>
      </c>
      <c r="H21" s="11">
        <f>E21*F21</f>
        <v>1336</v>
      </c>
      <c r="I21" s="30">
        <f>SUM(H21:H23)</f>
        <v>1454</v>
      </c>
      <c r="J21" s="30">
        <v>1454</v>
      </c>
      <c r="K21" s="33">
        <f>I21-J21</f>
        <v>0</v>
      </c>
      <c r="L21" s="33"/>
      <c r="M21" s="11"/>
    </row>
    <row r="22" spans="1:13">
      <c r="A22" s="30"/>
      <c r="B22" s="11" t="s">
        <v>70</v>
      </c>
      <c r="C22" s="30"/>
      <c r="D22" s="11"/>
      <c r="E22" s="11"/>
      <c r="F22" s="11"/>
      <c r="G22" s="11"/>
      <c r="H22" s="11"/>
      <c r="I22" s="30"/>
      <c r="J22" s="30"/>
      <c r="K22" s="34"/>
      <c r="L22" s="34"/>
      <c r="M22" s="11"/>
    </row>
    <row r="23" spans="1:13">
      <c r="A23" s="30"/>
      <c r="B23" s="11" t="s">
        <v>71</v>
      </c>
      <c r="C23" s="10" t="s">
        <v>72</v>
      </c>
      <c r="D23" s="11" t="s">
        <v>73</v>
      </c>
      <c r="E23" s="11">
        <v>10</v>
      </c>
      <c r="F23" s="11">
        <v>13</v>
      </c>
      <c r="G23" s="11" t="s">
        <v>74</v>
      </c>
      <c r="H23" s="11">
        <v>118</v>
      </c>
      <c r="I23" s="30"/>
      <c r="J23" s="30"/>
      <c r="K23" s="35"/>
      <c r="L23" s="35"/>
      <c r="M23" s="11"/>
    </row>
    <row r="24" spans="1:13">
      <c r="A24" s="32" t="s">
        <v>75</v>
      </c>
      <c r="B24" s="13" t="s">
        <v>75</v>
      </c>
      <c r="C24" s="31"/>
      <c r="D24" s="13"/>
      <c r="E24" s="13"/>
      <c r="F24" s="13"/>
      <c r="G24" s="13"/>
      <c r="H24" s="13"/>
      <c r="I24" s="31"/>
      <c r="J24" s="31"/>
      <c r="K24" s="31"/>
      <c r="L24" s="31">
        <v>11000</v>
      </c>
      <c r="M24" s="13"/>
    </row>
    <row r="25" spans="1:13">
      <c r="A25" s="32"/>
      <c r="B25" s="13" t="s">
        <v>64</v>
      </c>
      <c r="C25" s="31"/>
      <c r="D25" s="13"/>
      <c r="E25" s="13"/>
      <c r="F25" s="13"/>
      <c r="G25" s="13"/>
      <c r="H25" s="13"/>
      <c r="I25" s="31"/>
      <c r="J25" s="31"/>
      <c r="K25" s="31"/>
      <c r="L25" s="31"/>
      <c r="M25" s="13"/>
    </row>
    <row r="26" spans="1:13">
      <c r="A26" s="33" t="s">
        <v>76</v>
      </c>
      <c r="B26" s="11" t="s">
        <v>77</v>
      </c>
      <c r="C26" s="33"/>
      <c r="D26" s="11"/>
      <c r="E26" s="11"/>
      <c r="F26" s="11"/>
      <c r="G26" s="11"/>
      <c r="H26" s="11"/>
      <c r="I26" s="33"/>
      <c r="J26" s="33"/>
      <c r="K26" s="33"/>
      <c r="L26" s="33">
        <v>1000</v>
      </c>
      <c r="M26" s="11"/>
    </row>
    <row r="27" spans="1:13">
      <c r="A27" s="34"/>
      <c r="B27" s="11" t="s">
        <v>78</v>
      </c>
      <c r="C27" s="34"/>
      <c r="D27" s="11"/>
      <c r="E27" s="11"/>
      <c r="F27" s="11"/>
      <c r="G27" s="11"/>
      <c r="H27" s="11"/>
      <c r="I27" s="34"/>
      <c r="J27" s="34"/>
      <c r="K27" s="34"/>
      <c r="L27" s="34"/>
      <c r="M27" s="11"/>
    </row>
    <row r="28" spans="1:13">
      <c r="A28" s="34" t="s">
        <v>76</v>
      </c>
      <c r="B28" s="11" t="s">
        <v>79</v>
      </c>
      <c r="C28" s="34"/>
      <c r="D28" s="11"/>
      <c r="E28" s="11"/>
      <c r="F28" s="11"/>
      <c r="G28" s="11"/>
      <c r="H28" s="11"/>
      <c r="I28" s="34"/>
      <c r="J28" s="34"/>
      <c r="K28" s="34"/>
      <c r="L28" s="34"/>
      <c r="M28" s="11"/>
    </row>
    <row r="29" spans="1:13">
      <c r="A29" s="34"/>
      <c r="B29" s="11" t="s">
        <v>80</v>
      </c>
      <c r="C29" s="34"/>
      <c r="D29" s="11"/>
      <c r="E29" s="11"/>
      <c r="F29" s="11"/>
      <c r="G29" s="11"/>
      <c r="H29" s="11"/>
      <c r="I29" s="34"/>
      <c r="J29" s="34"/>
      <c r="K29" s="34"/>
      <c r="L29" s="34"/>
      <c r="M29" s="11"/>
    </row>
    <row r="30" spans="1:13">
      <c r="A30" s="34"/>
      <c r="B30" s="11" t="s">
        <v>81</v>
      </c>
      <c r="C30" s="34"/>
      <c r="D30" s="11"/>
      <c r="E30" s="11"/>
      <c r="F30" s="11"/>
      <c r="G30" s="11"/>
      <c r="H30" s="11"/>
      <c r="I30" s="34"/>
      <c r="J30" s="34"/>
      <c r="K30" s="34"/>
      <c r="L30" s="34"/>
      <c r="M30" s="11"/>
    </row>
    <row r="31" spans="1:13">
      <c r="A31" s="35"/>
      <c r="B31" s="11" t="s">
        <v>82</v>
      </c>
      <c r="C31" s="35"/>
      <c r="D31" s="11"/>
      <c r="E31" s="11"/>
      <c r="F31" s="11"/>
      <c r="G31" s="11"/>
      <c r="H31" s="11"/>
      <c r="I31" s="35"/>
      <c r="J31" s="35"/>
      <c r="K31" s="35"/>
      <c r="L31" s="34"/>
      <c r="M31" s="11"/>
    </row>
    <row r="32" spans="1:13" ht="54">
      <c r="A32" s="36" t="s">
        <v>83</v>
      </c>
      <c r="B32" s="14" t="s">
        <v>84</v>
      </c>
      <c r="C32" s="39"/>
      <c r="D32" s="13"/>
      <c r="E32" s="13"/>
      <c r="F32" s="13"/>
      <c r="G32" s="13"/>
      <c r="H32" s="13"/>
      <c r="I32" s="39"/>
      <c r="J32" s="39"/>
      <c r="K32" s="45"/>
      <c r="L32" s="24">
        <v>1500</v>
      </c>
      <c r="M32" s="54" t="s">
        <v>151</v>
      </c>
    </row>
    <row r="33" spans="1:13">
      <c r="A33" s="37"/>
      <c r="B33" s="14" t="s">
        <v>85</v>
      </c>
      <c r="C33" s="40"/>
      <c r="D33" s="13"/>
      <c r="E33" s="13"/>
      <c r="F33" s="13"/>
      <c r="G33" s="13"/>
      <c r="H33" s="13"/>
      <c r="I33" s="40"/>
      <c r="J33" s="40"/>
      <c r="K33" s="46"/>
      <c r="L33" s="24">
        <v>200</v>
      </c>
      <c r="M33" s="25"/>
    </row>
    <row r="34" spans="1:13">
      <c r="A34" s="37"/>
      <c r="B34" s="13" t="s">
        <v>86</v>
      </c>
      <c r="C34" s="40"/>
      <c r="D34" s="13"/>
      <c r="E34" s="13"/>
      <c r="F34" s="13"/>
      <c r="G34" s="13"/>
      <c r="H34" s="13"/>
      <c r="I34" s="40"/>
      <c r="J34" s="40"/>
      <c r="K34" s="46"/>
      <c r="L34" s="24">
        <v>100</v>
      </c>
      <c r="M34" s="25"/>
    </row>
    <row r="35" spans="1:13">
      <c r="A35" s="37"/>
      <c r="B35" s="13" t="s">
        <v>87</v>
      </c>
      <c r="C35" s="40"/>
      <c r="D35" s="13"/>
      <c r="E35" s="13"/>
      <c r="F35" s="13"/>
      <c r="G35" s="13"/>
      <c r="H35" s="13"/>
      <c r="I35" s="40"/>
      <c r="J35" s="40"/>
      <c r="K35" s="46"/>
      <c r="L35" s="24">
        <v>1000</v>
      </c>
      <c r="M35" s="25"/>
    </row>
    <row r="36" spans="1:13">
      <c r="A36" s="37"/>
      <c r="B36" s="13" t="s">
        <v>88</v>
      </c>
      <c r="C36" s="40"/>
      <c r="D36" s="13"/>
      <c r="E36" s="13"/>
      <c r="F36" s="13"/>
      <c r="G36" s="13"/>
      <c r="H36" s="13"/>
      <c r="I36" s="40"/>
      <c r="J36" s="40"/>
      <c r="K36" s="46"/>
      <c r="L36" s="24">
        <v>300</v>
      </c>
      <c r="M36" s="25"/>
    </row>
    <row r="37" spans="1:13">
      <c r="A37" s="37"/>
      <c r="B37" s="13" t="s">
        <v>89</v>
      </c>
      <c r="C37" s="40"/>
      <c r="D37" s="13"/>
      <c r="E37" s="13"/>
      <c r="F37" s="13"/>
      <c r="G37" s="13"/>
      <c r="H37" s="13"/>
      <c r="I37" s="40"/>
      <c r="J37" s="40"/>
      <c r="K37" s="46"/>
      <c r="L37" s="24">
        <v>60</v>
      </c>
      <c r="M37" s="25"/>
    </row>
    <row r="38" spans="1:13">
      <c r="A38" s="38"/>
      <c r="B38" s="13" t="s">
        <v>90</v>
      </c>
      <c r="C38" s="41"/>
      <c r="D38" s="13"/>
      <c r="E38" s="13"/>
      <c r="F38" s="13">
        <v>2</v>
      </c>
      <c r="G38" s="13"/>
      <c r="H38" s="13"/>
      <c r="I38" s="41"/>
      <c r="J38" s="41"/>
      <c r="K38" s="47"/>
      <c r="L38" s="24">
        <v>50</v>
      </c>
      <c r="M38" s="25"/>
    </row>
    <row r="39" spans="1:13">
      <c r="A39" s="32" t="s">
        <v>34</v>
      </c>
      <c r="B39" s="11" t="s">
        <v>91</v>
      </c>
      <c r="C39" s="30"/>
      <c r="D39" s="11"/>
      <c r="E39" s="11"/>
      <c r="F39" s="11"/>
      <c r="G39" s="11"/>
      <c r="H39" s="11"/>
      <c r="I39" s="30"/>
      <c r="J39" s="30"/>
      <c r="K39" s="30"/>
      <c r="L39" s="35">
        <v>100</v>
      </c>
      <c r="M39" s="11"/>
    </row>
    <row r="40" spans="1:13">
      <c r="A40" s="32"/>
      <c r="B40" s="11" t="s">
        <v>92</v>
      </c>
      <c r="C40" s="30"/>
      <c r="D40" s="11"/>
      <c r="E40" s="11"/>
      <c r="F40" s="11"/>
      <c r="G40" s="11"/>
      <c r="H40" s="11"/>
      <c r="I40" s="30"/>
      <c r="J40" s="30"/>
      <c r="K40" s="30"/>
      <c r="L40" s="33"/>
      <c r="M40" s="11"/>
    </row>
    <row r="41" spans="1:13">
      <c r="A41" s="39" t="s">
        <v>93</v>
      </c>
      <c r="B41" s="13" t="s">
        <v>94</v>
      </c>
      <c r="C41" s="39"/>
      <c r="D41" s="13"/>
      <c r="E41" s="13"/>
      <c r="F41" s="13">
        <v>1</v>
      </c>
      <c r="G41" s="13"/>
      <c r="H41" s="13"/>
      <c r="I41" s="39"/>
      <c r="J41" s="39"/>
      <c r="K41" s="45"/>
      <c r="L41" s="12">
        <v>100</v>
      </c>
      <c r="M41" s="25"/>
    </row>
    <row r="42" spans="1:13">
      <c r="A42" s="40"/>
      <c r="B42" s="13" t="s">
        <v>95</v>
      </c>
      <c r="C42" s="40"/>
      <c r="D42" s="13"/>
      <c r="E42" s="13"/>
      <c r="F42" s="13">
        <v>2</v>
      </c>
      <c r="G42" s="13"/>
      <c r="H42" s="13"/>
      <c r="I42" s="40"/>
      <c r="J42" s="40"/>
      <c r="K42" s="46"/>
      <c r="L42" s="12">
        <v>400</v>
      </c>
      <c r="M42" s="25" t="s">
        <v>96</v>
      </c>
    </row>
    <row r="43" spans="1:13">
      <c r="A43" s="40"/>
      <c r="B43" s="13" t="s">
        <v>97</v>
      </c>
      <c r="C43" s="40"/>
      <c r="D43" s="13"/>
      <c r="E43" s="13"/>
      <c r="F43" s="13">
        <v>1</v>
      </c>
      <c r="G43" s="13"/>
      <c r="H43" s="13"/>
      <c r="I43" s="40"/>
      <c r="J43" s="40"/>
      <c r="K43" s="46"/>
      <c r="L43" s="12">
        <v>300</v>
      </c>
      <c r="M43" s="25"/>
    </row>
    <row r="44" spans="1:13">
      <c r="A44" s="40"/>
      <c r="B44" s="13" t="s">
        <v>98</v>
      </c>
      <c r="C44" s="40"/>
      <c r="D44" s="13"/>
      <c r="E44" s="13"/>
      <c r="F44" s="13">
        <v>1</v>
      </c>
      <c r="G44" s="13"/>
      <c r="H44" s="13"/>
      <c r="I44" s="40"/>
      <c r="J44" s="40"/>
      <c r="K44" s="46"/>
      <c r="L44" s="12">
        <v>100</v>
      </c>
      <c r="M44" s="25"/>
    </row>
    <row r="45" spans="1:13">
      <c r="A45" s="40"/>
      <c r="B45" s="13" t="s">
        <v>99</v>
      </c>
      <c r="C45" s="40"/>
      <c r="D45" s="13"/>
      <c r="E45" s="13"/>
      <c r="F45" s="13">
        <v>1</v>
      </c>
      <c r="G45" s="13"/>
      <c r="H45" s="13"/>
      <c r="I45" s="40"/>
      <c r="J45" s="40"/>
      <c r="K45" s="46"/>
      <c r="L45" s="12">
        <v>100</v>
      </c>
      <c r="M45" s="25"/>
    </row>
    <row r="46" spans="1:13">
      <c r="A46" s="41"/>
      <c r="B46" s="13" t="s">
        <v>81</v>
      </c>
      <c r="C46" s="41"/>
      <c r="D46" s="13"/>
      <c r="E46" s="13"/>
      <c r="F46" s="13">
        <v>1</v>
      </c>
      <c r="G46" s="13"/>
      <c r="H46" s="13"/>
      <c r="I46" s="41"/>
      <c r="J46" s="41"/>
      <c r="K46" s="47"/>
      <c r="L46" s="12">
        <v>100</v>
      </c>
      <c r="M46" s="25"/>
    </row>
    <row r="47" spans="1:13">
      <c r="A47" s="15" t="s">
        <v>100</v>
      </c>
      <c r="B47" s="11" t="s">
        <v>100</v>
      </c>
      <c r="C47" s="11"/>
      <c r="D47" s="11"/>
      <c r="E47" s="11"/>
      <c r="F47" s="11"/>
      <c r="G47" s="11"/>
      <c r="H47" s="11"/>
      <c r="I47" s="11"/>
      <c r="J47" s="11"/>
      <c r="K47" s="11"/>
      <c r="L47" s="26">
        <v>400</v>
      </c>
      <c r="M47" s="11"/>
    </row>
    <row r="48" spans="1:13">
      <c r="A48" s="42" t="s">
        <v>101</v>
      </c>
      <c r="B48" s="13" t="s">
        <v>102</v>
      </c>
      <c r="C48" s="42"/>
      <c r="D48" s="13"/>
      <c r="E48" s="13"/>
      <c r="F48" s="13"/>
      <c r="G48" s="13"/>
      <c r="H48" s="13"/>
      <c r="I48" s="42"/>
      <c r="J48" s="42"/>
      <c r="K48" s="42"/>
      <c r="L48" s="48">
        <v>3000</v>
      </c>
      <c r="M48" s="13"/>
    </row>
    <row r="49" spans="1:13">
      <c r="A49" s="42"/>
      <c r="B49" s="13" t="s">
        <v>103</v>
      </c>
      <c r="C49" s="42"/>
      <c r="D49" s="13"/>
      <c r="E49" s="13"/>
      <c r="F49" s="13"/>
      <c r="G49" s="13"/>
      <c r="H49" s="13"/>
      <c r="I49" s="42"/>
      <c r="J49" s="42"/>
      <c r="K49" s="42"/>
      <c r="L49" s="49"/>
      <c r="M49" s="13"/>
    </row>
    <row r="50" spans="1:13">
      <c r="A50" s="42"/>
      <c r="B50" s="13" t="s">
        <v>104</v>
      </c>
      <c r="C50" s="42"/>
      <c r="D50" s="13"/>
      <c r="E50" s="13"/>
      <c r="F50" s="13"/>
      <c r="G50" s="13"/>
      <c r="H50" s="13"/>
      <c r="I50" s="42"/>
      <c r="J50" s="42"/>
      <c r="K50" s="42"/>
      <c r="L50" s="49"/>
      <c r="M50" s="13"/>
    </row>
    <row r="51" spans="1:13">
      <c r="A51" s="42"/>
      <c r="B51" s="13" t="s">
        <v>105</v>
      </c>
      <c r="C51" s="42"/>
      <c r="D51" s="13"/>
      <c r="E51" s="13"/>
      <c r="F51" s="13"/>
      <c r="G51" s="13"/>
      <c r="H51" s="13"/>
      <c r="I51" s="42"/>
      <c r="J51" s="42"/>
      <c r="K51" s="42"/>
      <c r="L51" s="50"/>
      <c r="M51" s="13"/>
    </row>
    <row r="52" spans="1:13">
      <c r="A52" s="42"/>
      <c r="B52" s="13" t="s">
        <v>106</v>
      </c>
      <c r="C52" s="42"/>
      <c r="D52" s="13"/>
      <c r="E52" s="13"/>
      <c r="F52" s="13"/>
      <c r="G52" s="13"/>
      <c r="H52" s="13"/>
      <c r="I52" s="42"/>
      <c r="J52" s="42"/>
      <c r="K52" s="42"/>
      <c r="L52" s="13">
        <v>200</v>
      </c>
      <c r="M52" s="13"/>
    </row>
    <row r="53" spans="1:13">
      <c r="A53" s="43" t="s">
        <v>107</v>
      </c>
      <c r="B53" s="11" t="s">
        <v>107</v>
      </c>
      <c r="C53" s="44"/>
      <c r="D53" s="11"/>
      <c r="E53" s="11"/>
      <c r="F53" s="11"/>
      <c r="G53" s="11"/>
      <c r="H53" s="11"/>
      <c r="I53" s="44"/>
      <c r="J53" s="44"/>
      <c r="K53" s="44"/>
      <c r="L53" s="44">
        <v>1000</v>
      </c>
      <c r="M53" s="11"/>
    </row>
    <row r="54" spans="1:13">
      <c r="A54" s="43"/>
      <c r="B54" s="11" t="s">
        <v>108</v>
      </c>
      <c r="C54" s="44"/>
      <c r="D54" s="11"/>
      <c r="E54" s="11"/>
      <c r="F54" s="11"/>
      <c r="G54" s="11"/>
      <c r="H54" s="11"/>
      <c r="I54" s="44"/>
      <c r="J54" s="44"/>
      <c r="K54" s="44"/>
      <c r="L54" s="44"/>
      <c r="M54" s="11"/>
    </row>
    <row r="55" spans="1:13">
      <c r="A55" s="15" t="s">
        <v>109</v>
      </c>
      <c r="B55" s="13" t="s">
        <v>109</v>
      </c>
      <c r="C55" s="13" t="s">
        <v>110</v>
      </c>
      <c r="D55" s="13"/>
      <c r="E55" s="13"/>
      <c r="F55" s="13"/>
      <c r="G55" s="13"/>
      <c r="H55" s="13"/>
      <c r="I55" s="13"/>
      <c r="J55" s="13"/>
      <c r="K55" s="13"/>
      <c r="L55" s="13">
        <v>100</v>
      </c>
      <c r="M55" s="13"/>
    </row>
    <row r="56" spans="1:13">
      <c r="A56" s="16" t="s">
        <v>111</v>
      </c>
      <c r="B56" s="17"/>
      <c r="C56" s="18"/>
      <c r="D56" s="18"/>
      <c r="E56" s="18"/>
      <c r="F56" s="18"/>
      <c r="G56" s="18"/>
      <c r="H56" s="19"/>
      <c r="I56" s="16">
        <f>SUM(I2:I46)</f>
        <v>11223</v>
      </c>
      <c r="J56" s="16">
        <f>SUM(J2:J46)</f>
        <v>10453</v>
      </c>
      <c r="K56" s="16">
        <f>SUM(K2:K55)</f>
        <v>770</v>
      </c>
      <c r="L56" s="16">
        <f>SUM(L2:L55)</f>
        <v>21110</v>
      </c>
      <c r="M56" s="16"/>
    </row>
    <row r="59" spans="1:13">
      <c r="A59" s="20" t="s">
        <v>112</v>
      </c>
      <c r="D59" s="21" t="s">
        <v>113</v>
      </c>
      <c r="F59">
        <f>SUM(装修!L56,家具!K11,家电!K15)</f>
        <v>60510</v>
      </c>
    </row>
    <row r="60" spans="1:13">
      <c r="D60" s="21" t="s">
        <v>114</v>
      </c>
      <c r="F60">
        <v>9100</v>
      </c>
    </row>
    <row r="61" spans="1:13">
      <c r="D61" s="21" t="s">
        <v>115</v>
      </c>
      <c r="E61" s="21" t="s">
        <v>116</v>
      </c>
      <c r="F61">
        <v>1200</v>
      </c>
    </row>
    <row r="62" spans="1:13">
      <c r="E62" s="22"/>
      <c r="F62" s="22">
        <v>50210</v>
      </c>
    </row>
    <row r="63" spans="1:13">
      <c r="D63" s="21" t="s">
        <v>117</v>
      </c>
      <c r="E63" s="21" t="s">
        <v>116</v>
      </c>
      <c r="F63">
        <v>30000</v>
      </c>
    </row>
    <row r="64" spans="1:13">
      <c r="E64" s="22"/>
      <c r="F64" s="22">
        <v>20210</v>
      </c>
    </row>
    <row r="65" spans="4:6">
      <c r="D65" s="27" t="s">
        <v>118</v>
      </c>
      <c r="E65" s="21" t="s">
        <v>119</v>
      </c>
      <c r="F65">
        <v>5600</v>
      </c>
    </row>
    <row r="66" spans="4:6">
      <c r="D66" s="28"/>
      <c r="E66" s="22"/>
      <c r="F66" s="22">
        <v>25810</v>
      </c>
    </row>
    <row r="67" spans="4:6">
      <c r="D67" s="29"/>
    </row>
  </sheetData>
  <mergeCells count="70">
    <mergeCell ref="K48:K52"/>
    <mergeCell ref="K53:K54"/>
    <mergeCell ref="L2:L4"/>
    <mergeCell ref="L5:L11"/>
    <mergeCell ref="L12:L15"/>
    <mergeCell ref="L16:L20"/>
    <mergeCell ref="L21:L23"/>
    <mergeCell ref="L24:L25"/>
    <mergeCell ref="L26:L31"/>
    <mergeCell ref="L39:L40"/>
    <mergeCell ref="L48:L51"/>
    <mergeCell ref="L53:L54"/>
    <mergeCell ref="K24:K25"/>
    <mergeCell ref="K26:K31"/>
    <mergeCell ref="K32:K38"/>
    <mergeCell ref="K39:K40"/>
    <mergeCell ref="K41:K46"/>
    <mergeCell ref="K2:K4"/>
    <mergeCell ref="K5:K11"/>
    <mergeCell ref="K12:K15"/>
    <mergeCell ref="K16:K20"/>
    <mergeCell ref="K21:K23"/>
    <mergeCell ref="I48:I52"/>
    <mergeCell ref="I53:I54"/>
    <mergeCell ref="J2:J4"/>
    <mergeCell ref="J5:J11"/>
    <mergeCell ref="J12:J15"/>
    <mergeCell ref="J16:J20"/>
    <mergeCell ref="J21:J23"/>
    <mergeCell ref="J24:J25"/>
    <mergeCell ref="J26:J31"/>
    <mergeCell ref="J32:J38"/>
    <mergeCell ref="J39:J40"/>
    <mergeCell ref="J41:J46"/>
    <mergeCell ref="J48:J52"/>
    <mergeCell ref="J53:J54"/>
    <mergeCell ref="I24:I25"/>
    <mergeCell ref="I26:I31"/>
    <mergeCell ref="I32:I38"/>
    <mergeCell ref="I39:I40"/>
    <mergeCell ref="I41:I46"/>
    <mergeCell ref="I2:I4"/>
    <mergeCell ref="I5:I11"/>
    <mergeCell ref="I12:I15"/>
    <mergeCell ref="I16:I20"/>
    <mergeCell ref="I21:I23"/>
    <mergeCell ref="A48:A52"/>
    <mergeCell ref="A53:A54"/>
    <mergeCell ref="C2:C4"/>
    <mergeCell ref="C5:C11"/>
    <mergeCell ref="C12:C15"/>
    <mergeCell ref="C16:C20"/>
    <mergeCell ref="C21:C22"/>
    <mergeCell ref="C24:C25"/>
    <mergeCell ref="C26:C31"/>
    <mergeCell ref="C32:C38"/>
    <mergeCell ref="C39:C40"/>
    <mergeCell ref="C41:C46"/>
    <mergeCell ref="C48:C52"/>
    <mergeCell ref="C53:C54"/>
    <mergeCell ref="A24:A25"/>
    <mergeCell ref="A26:A31"/>
    <mergeCell ref="A32:A38"/>
    <mergeCell ref="A39:A40"/>
    <mergeCell ref="A41:A46"/>
    <mergeCell ref="A2:A4"/>
    <mergeCell ref="A5:A10"/>
    <mergeCell ref="A12:A13"/>
    <mergeCell ref="A16:A18"/>
    <mergeCell ref="A21:A23"/>
  </mergeCells>
  <phoneticPr fontId="4" type="noConversion"/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>
  <dimension ref="A1:N22"/>
  <sheetViews>
    <sheetView workbookViewId="0">
      <selection activeCell="A5" sqref="A5"/>
    </sheetView>
  </sheetViews>
  <sheetFormatPr defaultColWidth="9" defaultRowHeight="13.5"/>
  <cols>
    <col min="4" max="4" width="37.75" customWidth="1"/>
    <col min="6" max="7" width="5.25" customWidth="1"/>
    <col min="8" max="8" width="13.125" customWidth="1"/>
    <col min="9" max="10" width="9.125" customWidth="1"/>
    <col min="11" max="11" width="8.875" customWidth="1"/>
    <col min="12" max="12" width="28.125" customWidth="1"/>
  </cols>
  <sheetData>
    <row r="1" spans="1:14">
      <c r="A1" s="2" t="s">
        <v>0</v>
      </c>
      <c r="B1" s="6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11</v>
      </c>
      <c r="L1" s="3" t="s">
        <v>12</v>
      </c>
      <c r="M1" s="5"/>
      <c r="N1" s="5"/>
    </row>
    <row r="2" spans="1:14">
      <c r="A2" s="7" t="s">
        <v>120</v>
      </c>
      <c r="B2" s="7"/>
      <c r="C2" s="7"/>
      <c r="D2" s="7"/>
      <c r="E2" s="7"/>
      <c r="F2" s="7"/>
      <c r="G2" s="7"/>
      <c r="H2" s="7"/>
      <c r="I2" s="7"/>
      <c r="J2" s="7"/>
      <c r="K2" s="7">
        <v>4000</v>
      </c>
      <c r="L2" s="7"/>
    </row>
    <row r="3" spans="1:14">
      <c r="A3" s="8" t="s">
        <v>121</v>
      </c>
      <c r="B3" s="7"/>
      <c r="C3" s="7"/>
      <c r="D3" s="7"/>
      <c r="E3" s="7"/>
      <c r="F3" s="7"/>
      <c r="G3" s="7"/>
      <c r="H3" s="7"/>
      <c r="I3" s="7"/>
      <c r="J3" s="7"/>
      <c r="K3" s="7">
        <v>600</v>
      </c>
      <c r="L3" s="7" t="s">
        <v>96</v>
      </c>
    </row>
    <row r="4" spans="1:14">
      <c r="A4" s="7" t="s">
        <v>122</v>
      </c>
      <c r="B4" s="7"/>
      <c r="C4" s="7"/>
      <c r="D4" s="7"/>
      <c r="E4" s="7"/>
      <c r="F4" s="7"/>
      <c r="G4" s="7"/>
      <c r="H4" s="7"/>
      <c r="I4" s="7"/>
      <c r="J4" s="7"/>
      <c r="K4" s="7">
        <v>3000</v>
      </c>
      <c r="L4" s="7"/>
    </row>
    <row r="5" spans="1:14">
      <c r="A5" s="7" t="s">
        <v>123</v>
      </c>
      <c r="B5" s="7"/>
      <c r="C5" s="7"/>
      <c r="D5" s="7"/>
      <c r="E5" s="7"/>
      <c r="F5" s="7"/>
      <c r="G5" s="7"/>
      <c r="H5" s="7"/>
      <c r="I5" s="7"/>
      <c r="J5" s="7"/>
      <c r="K5" s="7">
        <v>3000</v>
      </c>
      <c r="L5" s="7"/>
    </row>
    <row r="6" spans="1:14">
      <c r="A6" s="7" t="s">
        <v>124</v>
      </c>
      <c r="B6" s="7"/>
      <c r="C6" s="7"/>
      <c r="D6" s="7"/>
      <c r="E6" s="7"/>
      <c r="F6" s="7"/>
      <c r="G6" s="7"/>
      <c r="H6" s="7"/>
      <c r="I6" s="7"/>
      <c r="J6" s="7"/>
      <c r="K6" s="7">
        <v>600</v>
      </c>
      <c r="L6" s="7"/>
    </row>
    <row r="7" spans="1:14">
      <c r="A7" s="7" t="s">
        <v>125</v>
      </c>
      <c r="B7" s="7"/>
      <c r="C7" s="7"/>
      <c r="D7" s="7"/>
      <c r="E7" s="7"/>
      <c r="F7" s="7"/>
      <c r="G7" s="7"/>
      <c r="H7" s="7"/>
      <c r="I7" s="7"/>
      <c r="J7" s="7"/>
      <c r="K7" s="7">
        <v>600</v>
      </c>
      <c r="L7" s="7"/>
    </row>
    <row r="8" spans="1:14">
      <c r="A8" s="7" t="s">
        <v>126</v>
      </c>
      <c r="B8" s="7"/>
      <c r="C8" s="7"/>
      <c r="D8" s="7"/>
      <c r="E8" s="7"/>
      <c r="F8" s="7"/>
      <c r="G8" s="7"/>
      <c r="H8" s="7"/>
      <c r="I8" s="7"/>
      <c r="J8" s="7"/>
      <c r="K8">
        <v>600</v>
      </c>
      <c r="L8" s="7"/>
    </row>
    <row r="9" spans="1:14">
      <c r="A9" s="7" t="s">
        <v>127</v>
      </c>
      <c r="B9" s="7"/>
      <c r="C9" s="7"/>
      <c r="D9" s="7"/>
      <c r="E9" s="7"/>
      <c r="F9" s="7"/>
      <c r="G9" s="7"/>
      <c r="H9" s="7"/>
      <c r="I9" s="7"/>
      <c r="J9" s="7"/>
      <c r="K9" s="7">
        <v>400</v>
      </c>
      <c r="L9" s="7" t="s">
        <v>128</v>
      </c>
    </row>
    <row r="10" spans="1:14">
      <c r="A10" s="7" t="s">
        <v>129</v>
      </c>
      <c r="B10" s="7"/>
      <c r="C10" s="7"/>
      <c r="D10" s="7"/>
      <c r="E10" s="7"/>
      <c r="F10" s="7"/>
      <c r="G10" s="7"/>
      <c r="H10" s="7"/>
      <c r="I10" s="7"/>
      <c r="J10" s="7"/>
      <c r="K10" s="7">
        <v>1000</v>
      </c>
      <c r="L10" s="7"/>
    </row>
    <row r="11" spans="1:14">
      <c r="A11" s="7"/>
      <c r="B11" s="7"/>
      <c r="C11" s="7"/>
      <c r="D11" s="7"/>
      <c r="E11" s="7"/>
      <c r="F11" s="7"/>
      <c r="G11" s="7"/>
      <c r="H11" s="7"/>
      <c r="I11" s="7"/>
      <c r="J11" s="7"/>
      <c r="K11" s="7">
        <f>SUM(K2:K10)</f>
        <v>13800</v>
      </c>
      <c r="L11" s="7"/>
    </row>
    <row r="22" spans="1:11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</row>
  </sheetData>
  <phoneticPr fontId="4" type="noConversion"/>
  <pageMargins left="0.69930555555555596" right="0.69930555555555596" top="0.75" bottom="0.75" header="0.3" footer="0.3"/>
  <pageSetup paperSize="9" orientation="portrait" horizontalDpi="200" verticalDpi="300"/>
</worksheet>
</file>

<file path=xl/worksheets/sheet3.xml><?xml version="1.0" encoding="utf-8"?>
<worksheet xmlns="http://schemas.openxmlformats.org/spreadsheetml/2006/main" xmlns:r="http://schemas.openxmlformats.org/officeDocument/2006/relationships">
  <dimension ref="A1:N15"/>
  <sheetViews>
    <sheetView workbookViewId="0">
      <selection activeCell="A8" sqref="A8:XFD10"/>
    </sheetView>
  </sheetViews>
  <sheetFormatPr defaultColWidth="9" defaultRowHeight="13.5"/>
  <cols>
    <col min="1" max="2" width="11" customWidth="1"/>
    <col min="4" max="4" width="45.75" customWidth="1"/>
    <col min="6" max="7" width="5.25" customWidth="1"/>
    <col min="8" max="8" width="13.125" customWidth="1"/>
    <col min="12" max="12" width="35.375" customWidth="1"/>
  </cols>
  <sheetData>
    <row r="1" spans="1:14">
      <c r="A1" s="2" t="s">
        <v>0</v>
      </c>
      <c r="B1" s="6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11</v>
      </c>
      <c r="L1" s="3" t="s">
        <v>12</v>
      </c>
      <c r="M1" s="5"/>
      <c r="N1" s="5"/>
    </row>
    <row r="2" spans="1:14">
      <c r="A2" s="51" t="s">
        <v>130</v>
      </c>
      <c r="B2" s="7" t="s">
        <v>131</v>
      </c>
      <c r="C2" s="51"/>
      <c r="D2" s="7"/>
      <c r="E2" s="7"/>
      <c r="F2" s="7">
        <v>1</v>
      </c>
      <c r="G2" s="7"/>
      <c r="H2" s="7"/>
      <c r="I2" s="51"/>
      <c r="J2" s="51"/>
      <c r="K2" s="51">
        <v>7000</v>
      </c>
      <c r="L2" s="7"/>
    </row>
    <row r="3" spans="1:14">
      <c r="A3" s="51"/>
      <c r="B3" s="7" t="s">
        <v>132</v>
      </c>
      <c r="C3" s="51"/>
      <c r="D3" s="7"/>
      <c r="E3" s="7"/>
      <c r="F3" s="7">
        <v>1</v>
      </c>
      <c r="G3" s="7"/>
      <c r="H3" s="7"/>
      <c r="I3" s="51"/>
      <c r="J3" s="51"/>
      <c r="K3" s="51"/>
      <c r="L3" s="7"/>
    </row>
    <row r="4" spans="1:14">
      <c r="A4" s="7" t="s">
        <v>133</v>
      </c>
      <c r="B4" s="7"/>
      <c r="C4" s="7"/>
      <c r="D4" s="7"/>
      <c r="E4" s="7"/>
      <c r="F4" s="7"/>
      <c r="G4" s="7"/>
      <c r="H4" s="7"/>
      <c r="I4" s="7"/>
      <c r="J4" s="7"/>
      <c r="K4" s="7">
        <v>1500</v>
      </c>
      <c r="L4" s="7"/>
    </row>
    <row r="5" spans="1:14">
      <c r="A5" s="7" t="s">
        <v>134</v>
      </c>
      <c r="B5" s="7"/>
      <c r="C5" s="7"/>
      <c r="D5" s="7"/>
      <c r="E5" s="7"/>
      <c r="F5" s="7"/>
      <c r="G5" s="7"/>
      <c r="H5" s="7"/>
      <c r="I5" s="7"/>
      <c r="J5" s="7"/>
      <c r="K5" s="7">
        <v>6000</v>
      </c>
      <c r="L5" s="7"/>
    </row>
    <row r="6" spans="1:14">
      <c r="A6" s="7" t="s">
        <v>135</v>
      </c>
      <c r="B6" s="7"/>
      <c r="C6" s="7"/>
      <c r="D6" s="7"/>
      <c r="E6" s="7"/>
      <c r="F6" s="7"/>
      <c r="G6" s="7"/>
      <c r="H6" s="7"/>
      <c r="I6" s="7"/>
      <c r="J6" s="7"/>
      <c r="K6" s="52">
        <v>3000</v>
      </c>
      <c r="L6" s="7"/>
    </row>
    <row r="7" spans="1:14">
      <c r="A7" s="7" t="s">
        <v>136</v>
      </c>
      <c r="B7" s="7"/>
      <c r="C7" s="7"/>
      <c r="D7" s="7"/>
      <c r="E7" s="7"/>
      <c r="F7" s="7"/>
      <c r="G7" s="7"/>
      <c r="H7" s="7"/>
      <c r="I7" s="7"/>
      <c r="J7" s="7"/>
      <c r="K7" s="53"/>
      <c r="L7" s="7"/>
    </row>
    <row r="8" spans="1:14">
      <c r="A8" s="7" t="s">
        <v>137</v>
      </c>
      <c r="B8" s="7"/>
      <c r="C8" s="7"/>
      <c r="D8" s="7"/>
      <c r="E8" s="7"/>
      <c r="F8" s="7"/>
      <c r="G8" s="7"/>
      <c r="H8" s="7"/>
      <c r="I8" s="7"/>
      <c r="J8" s="7"/>
      <c r="K8" s="7">
        <v>2000</v>
      </c>
      <c r="L8" s="7"/>
    </row>
    <row r="9" spans="1:14">
      <c r="A9" s="7" t="s">
        <v>138</v>
      </c>
      <c r="B9" s="7"/>
      <c r="C9" s="7"/>
      <c r="D9" s="7"/>
      <c r="E9" s="7"/>
      <c r="F9" s="7"/>
      <c r="G9" s="7"/>
      <c r="H9" s="7"/>
      <c r="I9" s="7"/>
      <c r="J9" s="7"/>
      <c r="K9" s="7">
        <v>500</v>
      </c>
      <c r="L9" s="7"/>
    </row>
    <row r="10" spans="1:14">
      <c r="A10" s="7" t="s">
        <v>139</v>
      </c>
      <c r="B10" s="7"/>
      <c r="C10" s="7"/>
      <c r="D10" s="7"/>
      <c r="E10" s="7"/>
      <c r="F10" s="7"/>
      <c r="G10" s="7"/>
      <c r="H10" s="7"/>
      <c r="I10" s="7"/>
      <c r="J10" s="7"/>
      <c r="K10" s="7">
        <v>400</v>
      </c>
      <c r="L10" s="7"/>
    </row>
    <row r="11" spans="1:14">
      <c r="A11" s="51" t="s">
        <v>140</v>
      </c>
      <c r="B11" s="7" t="s">
        <v>141</v>
      </c>
      <c r="C11" s="51"/>
      <c r="D11" s="7"/>
      <c r="E11" s="7"/>
      <c r="F11" s="7"/>
      <c r="G11" s="7"/>
      <c r="H11" s="7"/>
      <c r="I11" s="51"/>
      <c r="J11" s="51"/>
      <c r="K11" s="51">
        <v>3000</v>
      </c>
      <c r="L11" s="7"/>
    </row>
    <row r="12" spans="1:14">
      <c r="A12" s="51"/>
      <c r="B12" s="7" t="s">
        <v>142</v>
      </c>
      <c r="C12" s="51"/>
      <c r="D12" s="7"/>
      <c r="E12" s="7"/>
      <c r="F12" s="7"/>
      <c r="G12" s="7"/>
      <c r="H12" s="7"/>
      <c r="I12" s="51"/>
      <c r="J12" s="51"/>
      <c r="K12" s="51"/>
      <c r="L12" s="7"/>
    </row>
    <row r="13" spans="1:14">
      <c r="A13" s="7" t="s">
        <v>143</v>
      </c>
      <c r="B13" s="7"/>
      <c r="C13" s="7"/>
      <c r="D13" s="7"/>
      <c r="E13" s="7"/>
      <c r="F13" s="7"/>
      <c r="G13" s="7"/>
      <c r="H13" s="7"/>
      <c r="I13" s="7"/>
      <c r="J13" s="7"/>
      <c r="K13" s="7">
        <v>2000</v>
      </c>
      <c r="L13" s="7"/>
    </row>
    <row r="14" spans="1:14">
      <c r="A14" s="8" t="s">
        <v>144</v>
      </c>
      <c r="B14" s="7"/>
      <c r="C14" s="7"/>
      <c r="D14" s="7"/>
      <c r="E14" s="7"/>
      <c r="F14" s="7"/>
      <c r="G14" s="7"/>
      <c r="H14" s="7"/>
      <c r="I14" s="7"/>
      <c r="J14" s="7"/>
      <c r="K14" s="7">
        <v>200</v>
      </c>
      <c r="L14" s="7"/>
    </row>
    <row r="15" spans="1:14">
      <c r="K15">
        <f>SUM(K2:K14)</f>
        <v>25600</v>
      </c>
    </row>
  </sheetData>
  <mergeCells count="11">
    <mergeCell ref="J2:J3"/>
    <mergeCell ref="J11:J12"/>
    <mergeCell ref="K2:K3"/>
    <mergeCell ref="K6:K7"/>
    <mergeCell ref="K11:K12"/>
    <mergeCell ref="A2:A3"/>
    <mergeCell ref="A11:A12"/>
    <mergeCell ref="C2:C3"/>
    <mergeCell ref="C11:C12"/>
    <mergeCell ref="I2:I3"/>
    <mergeCell ref="I11:I12"/>
  </mergeCells>
  <phoneticPr fontId="4" type="noConversion"/>
  <pageMargins left="0.69930555555555596" right="0.69930555555555596" top="0.75" bottom="0.75" header="0.3" footer="0.3"/>
  <pageSetup paperSize="9" orientation="portrait" horizontalDpi="200" verticalDpi="300"/>
</worksheet>
</file>

<file path=xl/worksheets/sheet4.xml><?xml version="1.0" encoding="utf-8"?>
<worksheet xmlns="http://schemas.openxmlformats.org/spreadsheetml/2006/main" xmlns:r="http://schemas.openxmlformats.org/officeDocument/2006/relationships">
  <dimension ref="A1:M1"/>
  <sheetViews>
    <sheetView workbookViewId="0">
      <selection activeCell="D10" sqref="D10"/>
    </sheetView>
  </sheetViews>
  <sheetFormatPr defaultColWidth="9" defaultRowHeight="13.5"/>
  <cols>
    <col min="8" max="8" width="13.125" customWidth="1"/>
    <col min="9" max="10" width="9.125" customWidth="1"/>
    <col min="11" max="11" width="31.625" customWidth="1"/>
  </cols>
  <sheetData>
    <row r="1" spans="1:13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3" t="s">
        <v>12</v>
      </c>
      <c r="L1" s="5"/>
      <c r="M1" s="5"/>
    </row>
  </sheetData>
  <phoneticPr fontId="4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C6"/>
  <sheetViews>
    <sheetView workbookViewId="0">
      <selection activeCell="B7" sqref="B7"/>
    </sheetView>
  </sheetViews>
  <sheetFormatPr defaultColWidth="9" defaultRowHeight="13.5"/>
  <cols>
    <col min="1" max="1" width="15.125" customWidth="1"/>
    <col min="2" max="2" width="29.875" customWidth="1"/>
    <col min="3" max="3" width="10.75" customWidth="1"/>
  </cols>
  <sheetData>
    <row r="1" spans="1:3">
      <c r="A1" s="1" t="s">
        <v>145</v>
      </c>
      <c r="B1" s="1" t="s">
        <v>12</v>
      </c>
      <c r="C1" s="1" t="s">
        <v>146</v>
      </c>
    </row>
    <row r="2" spans="1:3">
      <c r="A2" t="s">
        <v>147</v>
      </c>
      <c r="C2">
        <v>200</v>
      </c>
    </row>
    <row r="3" spans="1:3">
      <c r="A3" t="s">
        <v>148</v>
      </c>
      <c r="C3">
        <v>280</v>
      </c>
    </row>
    <row r="4" spans="1:3">
      <c r="A4" t="s">
        <v>149</v>
      </c>
      <c r="C4">
        <v>296</v>
      </c>
    </row>
    <row r="5" spans="1:3">
      <c r="A5" t="s">
        <v>150</v>
      </c>
      <c r="C5">
        <v>24</v>
      </c>
    </row>
    <row r="6" spans="1:3">
      <c r="A6" t="s">
        <v>150</v>
      </c>
      <c r="C6">
        <v>36</v>
      </c>
    </row>
  </sheetData>
  <phoneticPr fontId="4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装修</vt:lpstr>
      <vt:lpstr>家具</vt:lpstr>
      <vt:lpstr>家电</vt:lpstr>
      <vt:lpstr>杂物</vt:lpstr>
      <vt:lpstr>杂项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k</cp:lastModifiedBy>
  <dcterms:created xsi:type="dcterms:W3CDTF">2006-09-13T11:21:00Z</dcterms:created>
  <dcterms:modified xsi:type="dcterms:W3CDTF">2015-08-06T01:04:40Z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2052-9.1.0.5132</vt:lpwstr>
  </property>
</Properties>
</file>