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5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15" i="1"/>
  <c r="A7" i="1"/>
  <c r="A6" i="1"/>
</calcChain>
</file>

<file path=xl/sharedStrings.xml><?xml version="1.0" encoding="utf-8"?>
<sst xmlns="http://schemas.openxmlformats.org/spreadsheetml/2006/main" count="23" uniqueCount="22">
  <si>
    <t>Items/Day</t>
  </si>
  <si>
    <t>Item Size Bytes</t>
  </si>
  <si>
    <t>Items/Month</t>
  </si>
  <si>
    <t>Total GB Change/Month</t>
  </si>
  <si>
    <t>Cost/GB</t>
  </si>
  <si>
    <t>Cost/100k reads after 2.5M</t>
  </si>
  <si>
    <t>Cost/1M Lambda invocations after 1M</t>
  </si>
  <si>
    <t>This is the number of Items you update in a table per day</t>
  </si>
  <si>
    <t>This is the total size (in bytes) of changes made to items. This may differ greatly between inserts and updates</t>
  </si>
  <si>
    <t>DynamoDB Continuous Backup Cost Calculator</t>
  </si>
  <si>
    <t>Total Cost per Month for Continuous Backup</t>
  </si>
  <si>
    <t>DynamoDB Update Stream Reads</t>
  </si>
  <si>
    <t>LambdaStreamsToFirehose Invocations</t>
  </si>
  <si>
    <t>Kinesis Firehose Delivery Stream Ingest</t>
  </si>
  <si>
    <t>S3 Storage</t>
  </si>
  <si>
    <t>Cost/Month</t>
  </si>
  <si>
    <t>Cost/Unit</t>
  </si>
  <si>
    <t>Unit</t>
  </si>
  <si>
    <t>Charge</t>
  </si>
  <si>
    <t>Notes</t>
  </si>
  <si>
    <t>Cost/GB is doubled as we storage the new and old images per update in S3</t>
  </si>
  <si>
    <t>Cost/GB is doubled as we forward both the new and old images on update to the Firehose Delivery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</si>
</sst>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-[$$-409]* #,##0.00_ ;_-[$$-409]* \-#,##0.00\ ;_-[$$-409]* &quot;-&quot;??_ ;_-@_ "/>
    <numFmt numFmtId="166" formatCode="[$$-409]#,##0.000_ ;\-[$$-409]#,##0.000\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2" xfId="1" applyNumberFormat="1" applyFon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2" fillId="0" borderId="0" xfId="0" applyFont="1"/>
    <xf numFmtId="165" fontId="3" fillId="0" borderId="1" xfId="0" applyNumberFormat="1" applyFont="1" applyBorder="1"/>
    <xf numFmtId="0" fontId="4" fillId="0" borderId="0" xfId="0" applyFont="1"/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3" sqref="G13"/>
    </sheetView>
  </sheetViews>
  <sheetFormatPr baseColWidth="10" defaultRowHeight="15" x14ac:dyDescent="0"/>
  <cols>
    <col min="1" max="1" width="16.1640625" bestFit="1" customWidth="1"/>
    <col min="4" max="4" width="12.6640625" customWidth="1"/>
    <col min="6" max="6" width="32.5" bestFit="1" customWidth="1"/>
  </cols>
  <sheetData>
    <row r="1" spans="1:7" ht="20">
      <c r="A1" s="9" t="s">
        <v>9</v>
      </c>
    </row>
    <row r="3" spans="1:7">
      <c r="A3" s="5">
        <v>10000000</v>
      </c>
      <c r="B3" t="s">
        <v>0</v>
      </c>
      <c r="D3" t="s">
        <v>7</v>
      </c>
    </row>
    <row r="4" spans="1:7">
      <c r="A4" s="6">
        <v>1024</v>
      </c>
      <c r="B4" t="s">
        <v>1</v>
      </c>
      <c r="D4" t="s">
        <v>8</v>
      </c>
    </row>
    <row r="6" spans="1:7">
      <c r="A6" s="1">
        <f>A3*31</f>
        <v>310000000</v>
      </c>
      <c r="B6" t="s">
        <v>2</v>
      </c>
    </row>
    <row r="7" spans="1:7">
      <c r="A7" s="2">
        <f>(A3*A4*31)/1024/1024/1024</f>
        <v>295.6390380859375</v>
      </c>
      <c r="B7" t="s">
        <v>3</v>
      </c>
    </row>
    <row r="8" spans="1:7">
      <c r="A8" s="2"/>
    </row>
    <row r="9" spans="1:7">
      <c r="A9" s="7" t="s">
        <v>18</v>
      </c>
      <c r="D9" s="10" t="s">
        <v>15</v>
      </c>
      <c r="E9" s="10" t="s">
        <v>16</v>
      </c>
      <c r="F9" s="7" t="s">
        <v>17</v>
      </c>
      <c r="G9" s="7" t="s">
        <v>19</v>
      </c>
    </row>
    <row r="10" spans="1:7">
      <c r="A10" t="s">
        <v>11</v>
      </c>
      <c r="D10" s="3">
        <f>((A6-2500000)/100000)*E10</f>
        <v>61.5</v>
      </c>
      <c r="E10" s="4">
        <v>0.02</v>
      </c>
      <c r="F10" t="s">
        <v>5</v>
      </c>
    </row>
    <row r="11" spans="1:7">
      <c r="A11" t="s">
        <v>12</v>
      </c>
      <c r="D11" s="3">
        <f>((A6-1000000)/1000000)*E11</f>
        <v>61.800000000000004</v>
      </c>
      <c r="E11" s="4">
        <v>0.2</v>
      </c>
      <c r="F11" t="s">
        <v>6</v>
      </c>
    </row>
    <row r="12" spans="1:7">
      <c r="A12" t="s">
        <v>13</v>
      </c>
      <c r="D12" s="3">
        <f>A7*E12*2</f>
        <v>20.694732666015629</v>
      </c>
      <c r="E12" s="4">
        <v>3.5000000000000003E-2</v>
      </c>
      <c r="F12" t="s">
        <v>4</v>
      </c>
      <c r="G12" t="s">
        <v>21</v>
      </c>
    </row>
    <row r="13" spans="1:7">
      <c r="A13" t="s">
        <v>14</v>
      </c>
      <c r="D13" s="3">
        <f>A7*E13*2</f>
        <v>17.73834228515625</v>
      </c>
      <c r="E13" s="4">
        <v>0.03</v>
      </c>
      <c r="F13" t="s">
        <v>4</v>
      </c>
      <c r="G13" t="s">
        <v>20</v>
      </c>
    </row>
    <row r="15" spans="1:7" ht="18">
      <c r="A15" t="s">
        <v>10</v>
      </c>
      <c r="D15" s="8">
        <f>SUM(D10:D14)</f>
        <v>161.73307495117189</v>
      </c>
    </row>
  </sheetData>
  <sheetProtection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Meyers</dc:creator>
  <cp:lastModifiedBy>Ian Meyers</cp:lastModifiedBy>
  <dcterms:created xsi:type="dcterms:W3CDTF">2016-10-01T08:55:45Z</dcterms:created>
  <dcterms:modified xsi:type="dcterms:W3CDTF">2016-10-01T09:33:02Z</dcterms:modified>
</cp:coreProperties>
</file>